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C079C6F5-DA8C-4CBA-AE11-8D3D2FA599BC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F23" i="4" l="1"/>
</calcChain>
</file>

<file path=xl/sharedStrings.xml><?xml version="1.0" encoding="utf-8"?>
<sst xmlns="http://schemas.openxmlformats.org/spreadsheetml/2006/main" count="78" uniqueCount="52">
  <si>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</si>
  <si>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</si>
  <si>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</si>
  <si>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</si>
  <si>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</si>
  <si>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</si>
  <si>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</si>
  <si>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</si>
  <si>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</si>
  <si>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</si>
  <si>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</si>
  <si>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</si>
  <si>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</si>
  <si>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</si>
  <si>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</si>
  <si>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</si>
  <si>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</si>
  <si>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</si>
  <si>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</si>
  <si>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</si>
  <si>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</si>
  <si>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</si>
  <si>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</si>
  <si>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</si>
  <si>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</si>
  <si>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</si>
  <si>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</si>
  <si>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</si>
  <si>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</si>
  <si>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</si>
  <si>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</si>
  <si>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</si>
  <si>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</si>
  <si>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</si>
  <si>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pers</t>
  </si>
  <si>
    <t>Travail préparatoire (0,5 jour)</t>
  </si>
  <si>
    <t>Installation logiciels (0,5 jour)</t>
  </si>
  <si>
    <t>Centrer et reduire matrice Users*Items (0,5 jour)</t>
  </si>
  <si>
    <t>Utiliser metrique cos (0,5 jour)</t>
  </si>
  <si>
    <t>CAH (0,5 jour)</t>
  </si>
  <si>
    <t>Matrices Users*Users Items*Items (2 jours)</t>
  </si>
  <si>
    <t>Filtrage Collaboratif grande dimension (5 jours)</t>
  </si>
  <si>
    <t>Variables lentes (1 jour)</t>
  </si>
  <si>
    <t>Variables rapides (1 jour)</t>
  </si>
  <si>
    <t>KNN (2 jours)</t>
  </si>
  <si>
    <t>Kmeans (2 jours)</t>
  </si>
  <si>
    <t>Visualisations (1 jour)</t>
  </si>
  <si>
    <t>Qualite prediction notes (1 jour)</t>
  </si>
  <si>
    <t>Rapport (8 jours)</t>
  </si>
  <si>
    <t>Qualité (10 jours)</t>
  </si>
  <si>
    <t>Management (10 jours)</t>
  </si>
  <si>
    <t>Performance prediction temps de calcul (4 jours)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</si>
</sst>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rgb="FF28D2FF"/>
        <b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9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6" fillId="3" borderId="0" xfId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/>
    <xf numFmtId="0" fontId="0" fillId="5" borderId="0" xfId="0" applyFill="1" applyBorder="1" applyAlignment="1">
      <alignment wrapText="1"/>
    </xf>
    <xf numFmtId="0" fontId="8" fillId="5" borderId="0" xfId="1" applyFont="1" applyFill="1" applyBorder="1" applyAlignment="1" applyProtection="1"/>
    <xf numFmtId="0" fontId="0" fillId="5" borderId="0" xfId="0" applyFill="1" applyBorder="1"/>
    <xf numFmtId="0" fontId="9" fillId="5" borderId="0" xfId="0" applyFont="1" applyFill="1" applyBorder="1"/>
    <xf numFmtId="0" fontId="0" fillId="5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left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/>
    </xf>
    <xf numFmtId="0" fontId="4" fillId="3" borderId="0" xfId="1" applyFont="1" applyFill="1" applyBorder="1" applyAlignment="1" applyProtection="1">
      <alignment horizontal="center" vertical="center"/>
    </xf>
    <xf numFmtId="0" fontId="7" fillId="4" borderId="0" xfId="1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FBFB"/>
      <color rgb="FFF7F7F7"/>
      <color rgb="FF28D2FF"/>
      <color rgb="FFABEDFF"/>
      <color rgb="FF00799A"/>
      <color rgb="FF00A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rgbClr val="28D2FF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4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 (0,5 jour)</c:v>
                </c:pt>
                <c:pt idx="2">
                  <c:v>Installation logiciels (0,5 jour)</c:v>
                </c:pt>
                <c:pt idx="3">
                  <c:v>Centrer et reduire matrice Users*Items (0,5 jour)</c:v>
                </c:pt>
                <c:pt idx="4">
                  <c:v>Utiliser metrique cos (0,5 jour)</c:v>
                </c:pt>
                <c:pt idx="5">
                  <c:v>Matrices Users*Users Items*Items (2 jours)</c:v>
                </c:pt>
                <c:pt idx="6">
                  <c:v>Filtrage Collaboratif grande dimension (5 jours)</c:v>
                </c:pt>
                <c:pt idx="7">
                  <c:v>Variables lentes (1 jour)</c:v>
                </c:pt>
                <c:pt idx="8">
                  <c:v>Variables rapides (1 jour)</c:v>
                </c:pt>
                <c:pt idx="9">
                  <c:v>Kmeans (2 jours)</c:v>
                </c:pt>
                <c:pt idx="10">
                  <c:v>KNN (2 jours)</c:v>
                </c:pt>
                <c:pt idx="11">
                  <c:v>CAH (0,5 jour)</c:v>
                </c:pt>
                <c:pt idx="12">
                  <c:v>Visualisations (1 jour)</c:v>
                </c:pt>
                <c:pt idx="13">
                  <c:v>Qualite prediction notes (1 jour)</c:v>
                </c:pt>
                <c:pt idx="14">
                  <c:v>Performance prediction temps de calcul (4 jours)</c:v>
                </c:pt>
                <c:pt idx="15">
                  <c:v>Management (10 jours)</c:v>
                </c:pt>
                <c:pt idx="16">
                  <c:v>Qualité (10 jours)</c:v>
                </c:pt>
                <c:pt idx="17">
                  <c:v>Rapport (8 jours)</c:v>
                </c:pt>
              </c:strCache>
            </c:strRef>
          </c:cat>
          <c:val>
            <c:numRef>
              <c:f>'Taches effectuees'!$C$5:$C$23</c:f>
              <c:numCache>
                <c:formatCode>m/d/yy\ h:mm;@</c:formatCode>
                <c:ptCount val="19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43479</c:v>
                </c:pt>
                <c:pt idx="12">
                  <c:v>43479</c:v>
                </c:pt>
                <c:pt idx="13">
                  <c:v>43480</c:v>
                </c:pt>
                <c:pt idx="14">
                  <c:v>43479</c:v>
                </c:pt>
                <c:pt idx="15">
                  <c:v>43472</c:v>
                </c:pt>
                <c:pt idx="16">
                  <c:v>43472</c:v>
                </c:pt>
                <c:pt idx="17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6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B58C-4095-B442-D78394B422CA}"/>
              </c:ext>
            </c:extLst>
          </c:dPt>
          <c:dPt>
            <c:idx val="7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B58C-4095-B442-D78394B422CA}"/>
              </c:ext>
            </c:extLst>
          </c:dPt>
          <c:dPt>
            <c:idx val="8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B58C-4095-B442-D78394B422CA}"/>
              </c:ext>
            </c:extLst>
          </c:dPt>
          <c:dPt>
            <c:idx val="9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B58C-4095-B442-D78394B422CA}"/>
              </c:ext>
            </c:extLst>
          </c:dPt>
          <c:dPt>
            <c:idx val="10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B58C-4095-B442-D78394B422CA}"/>
              </c:ext>
            </c:extLst>
          </c:dPt>
          <c:dPt>
            <c:idx val="11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B58C-4095-B442-D78394B422CA}"/>
              </c:ext>
            </c:extLst>
          </c:dPt>
          <c:dPt>
            <c:idx val="12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Pt>
            <c:idx val="17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0029-4ECB-8A74-03B83C743BC8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 (0,5 jour)</c:v>
                </c:pt>
                <c:pt idx="2">
                  <c:v>Installation logiciels (0,5 jour)</c:v>
                </c:pt>
                <c:pt idx="3">
                  <c:v>Centrer et reduire matrice Users*Items (0,5 jour)</c:v>
                </c:pt>
                <c:pt idx="4">
                  <c:v>Utiliser metrique cos (0,5 jour)</c:v>
                </c:pt>
                <c:pt idx="5">
                  <c:v>Matrices Users*Users Items*Items (2 jours)</c:v>
                </c:pt>
                <c:pt idx="6">
                  <c:v>Filtrage Collaboratif grande dimension (5 jours)</c:v>
                </c:pt>
                <c:pt idx="7">
                  <c:v>Variables lentes (1 jour)</c:v>
                </c:pt>
                <c:pt idx="8">
                  <c:v>Variables rapides (1 jour)</c:v>
                </c:pt>
                <c:pt idx="9">
                  <c:v>Kmeans (2 jours)</c:v>
                </c:pt>
                <c:pt idx="10">
                  <c:v>KNN (2 jours)</c:v>
                </c:pt>
                <c:pt idx="11">
                  <c:v>CAH (0,5 jour)</c:v>
                </c:pt>
                <c:pt idx="12">
                  <c:v>Visualisations (1 jour)</c:v>
                </c:pt>
                <c:pt idx="13">
                  <c:v>Qualite prediction notes (1 jour)</c:v>
                </c:pt>
                <c:pt idx="14">
                  <c:v>Performance prediction temps de calcul (4 jours)</c:v>
                </c:pt>
                <c:pt idx="15">
                  <c:v>Management (10 jours)</c:v>
                </c:pt>
                <c:pt idx="16">
                  <c:v>Qualité (10 jours)</c:v>
                </c:pt>
                <c:pt idx="17">
                  <c:v>Rapport (8 jours)</c:v>
                </c:pt>
              </c:strCache>
            </c:strRef>
          </c:cat>
          <c:val>
            <c:numRef>
              <c:f>'Taches effectuees'!$E$5:$E$23</c:f>
              <c:numCache>
                <c:formatCode>General</c:formatCode>
                <c:ptCount val="19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4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21</xdr:col>
      <xdr:colOff>333375</xdr:colOff>
      <xdr:row>9</xdr:row>
      <xdr:rowOff>76200</xdr:rowOff>
    </xdr:from>
    <xdr:to>
      <xdr:col>21</xdr:col>
      <xdr:colOff>542925</xdr:colOff>
      <xdr:row>9</xdr:row>
      <xdr:rowOff>228600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491DEC-8A80-43EB-AD99-F9F77BA05791}"/>
            </a:ext>
          </a:extLst>
        </xdr:cNvPr>
        <xdr:cNvSpPr/>
      </xdr:nvSpPr>
      <xdr:spPr>
        <a:xfrm>
          <a:off x="17430750" y="2619375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9</xdr:row>
      <xdr:rowOff>333375</xdr:rowOff>
    </xdr:from>
    <xdr:to>
      <xdr:col>21</xdr:col>
      <xdr:colOff>542925</xdr:colOff>
      <xdr:row>10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9BA18A8-B82F-4EDB-BF4C-C720D2596225}"/>
            </a:ext>
          </a:extLst>
        </xdr:cNvPr>
        <xdr:cNvSpPr/>
      </xdr:nvSpPr>
      <xdr:spPr>
        <a:xfrm>
          <a:off x="17430750" y="287655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10</xdr:row>
      <xdr:rowOff>190500</xdr:rowOff>
    </xdr:from>
    <xdr:to>
      <xdr:col>21</xdr:col>
      <xdr:colOff>542925</xdr:colOff>
      <xdr:row>10</xdr:row>
      <xdr:rowOff>342900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31F42E4-DC51-4562-9096-734FFA30D909}"/>
            </a:ext>
          </a:extLst>
        </xdr:cNvPr>
        <xdr:cNvSpPr/>
      </xdr:nvSpPr>
      <xdr:spPr>
        <a:xfrm>
          <a:off x="17430750" y="313372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609600</xdr:colOff>
      <xdr:row>9</xdr:row>
      <xdr:rowOff>9525</xdr:rowOff>
    </xdr:from>
    <xdr:to>
      <xdr:col>24</xdr:col>
      <xdr:colOff>95250</xdr:colOff>
      <xdr:row>11</xdr:row>
      <xdr:rowOff>47625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A3EA31EF-AC1B-4DF1-A1F6-83AA46B8B3FC}"/>
            </a:ext>
          </a:extLst>
        </xdr:cNvPr>
        <xdr:cNvSpPr txBox="1"/>
      </xdr:nvSpPr>
      <xdr:spPr>
        <a:xfrm>
          <a:off x="17706975" y="2552700"/>
          <a:ext cx="14859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15</xdr:col>
      <xdr:colOff>57151</xdr:colOff>
      <xdr:row>5</xdr:row>
      <xdr:rowOff>19050</xdr:rowOff>
    </xdr:from>
    <xdr:to>
      <xdr:col>16</xdr:col>
      <xdr:colOff>523875</xdr:colOff>
      <xdr:row>18</xdr:row>
      <xdr:rowOff>104775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88B872B-3A3E-475C-BCD3-104E8DFF0925}"/>
            </a:ext>
          </a:extLst>
        </xdr:cNvPr>
        <xdr:cNvSpPr/>
      </xdr:nvSpPr>
      <xdr:spPr>
        <a:xfrm>
          <a:off x="13154026" y="1152525"/>
          <a:ext cx="1133474" cy="395287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240029</xdr:colOff>
      <xdr:row>3</xdr:row>
      <xdr:rowOff>25935</xdr:rowOff>
    </xdr:from>
    <xdr:to>
      <xdr:col>22</xdr:col>
      <xdr:colOff>649979</xdr:colOff>
      <xdr:row>20</xdr:row>
      <xdr:rowOff>95250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35</xdr:row>
      <xdr:rowOff>129240</xdr:rowOff>
    </xdr:from>
    <xdr:to>
      <xdr:col>18</xdr:col>
      <xdr:colOff>361350</xdr:colOff>
      <xdr:row>69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22</xdr:col>
      <xdr:colOff>581025</xdr:colOff>
      <xdr:row>8</xdr:row>
      <xdr:rowOff>142876</xdr:rowOff>
    </xdr:from>
    <xdr:to>
      <xdr:col>23</xdr:col>
      <xdr:colOff>123825</xdr:colOff>
      <xdr:row>9</xdr:row>
      <xdr:rowOff>95251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BB4923-04C8-4270-8363-E28EED9DC4FC}"/>
            </a:ext>
          </a:extLst>
        </xdr:cNvPr>
        <xdr:cNvSpPr/>
      </xdr:nvSpPr>
      <xdr:spPr>
        <a:xfrm>
          <a:off x="18488025" y="2476501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9</xdr:row>
      <xdr:rowOff>200025</xdr:rowOff>
    </xdr:from>
    <xdr:to>
      <xdr:col>23</xdr:col>
      <xdr:colOff>123825</xdr:colOff>
      <xdr:row>9</xdr:row>
      <xdr:rowOff>352425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09689E3-D924-4555-98C6-86A5BA9FB60A}"/>
            </a:ext>
          </a:extLst>
        </xdr:cNvPr>
        <xdr:cNvSpPr/>
      </xdr:nvSpPr>
      <xdr:spPr>
        <a:xfrm>
          <a:off x="18116550" y="274320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10</xdr:row>
      <xdr:rowOff>57150</xdr:rowOff>
    </xdr:from>
    <xdr:to>
      <xdr:col>23</xdr:col>
      <xdr:colOff>123825</xdr:colOff>
      <xdr:row>10</xdr:row>
      <xdr:rowOff>209550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81DD2E-30C6-40BF-BB07-FF3F272B9683}"/>
            </a:ext>
          </a:extLst>
        </xdr:cNvPr>
        <xdr:cNvSpPr/>
      </xdr:nvSpPr>
      <xdr:spPr>
        <a:xfrm>
          <a:off x="18116550" y="300037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142875</xdr:colOff>
      <xdr:row>8</xdr:row>
      <xdr:rowOff>95250</xdr:rowOff>
    </xdr:from>
    <xdr:to>
      <xdr:col>25</xdr:col>
      <xdr:colOff>295275</xdr:colOff>
      <xdr:row>10</xdr:row>
      <xdr:rowOff>381000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9D5A57BE-8827-4AF4-81FD-E766E211ED17}"/>
            </a:ext>
          </a:extLst>
        </xdr:cNvPr>
        <xdr:cNvSpPr txBox="1"/>
      </xdr:nvSpPr>
      <xdr:spPr>
        <a:xfrm>
          <a:off x="18716625" y="2428875"/>
          <a:ext cx="1485900" cy="885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16</xdr:col>
      <xdr:colOff>390525</xdr:colOff>
      <xdr:row>4</xdr:row>
      <xdr:rowOff>95250</xdr:rowOff>
    </xdr:from>
    <xdr:to>
      <xdr:col>18</xdr:col>
      <xdr:colOff>190500</xdr:colOff>
      <xdr:row>19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0C87927-2C90-46BC-A261-E5E800A36A22}"/>
            </a:ext>
          </a:extLst>
        </xdr:cNvPr>
        <xdr:cNvSpPr/>
      </xdr:nvSpPr>
      <xdr:spPr>
        <a:xfrm>
          <a:off x="14297025" y="1019175"/>
          <a:ext cx="1133475" cy="4324350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2" t="s">
        <v>31</v>
      </c>
      <c r="B4" s="63" t="s">
        <v>32</v>
      </c>
      <c r="C4" s="63" t="s">
        <v>0</v>
      </c>
      <c r="D4" s="63" t="s">
        <v>1</v>
      </c>
      <c r="E4" s="63" t="s">
        <v>2</v>
      </c>
      <c r="F4" s="64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5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1" t="s">
        <v>10</v>
      </c>
      <c r="B6" s="22" t="s">
        <v>10</v>
      </c>
      <c r="C6" s="42">
        <v>43471.5</v>
      </c>
      <c r="D6" s="42">
        <v>43472</v>
      </c>
      <c r="E6" s="38">
        <v>0.5</v>
      </c>
      <c r="F6" s="40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85" t="s">
        <v>11</v>
      </c>
      <c r="B7" s="23" t="s">
        <v>17</v>
      </c>
      <c r="C7" s="28">
        <v>43472</v>
      </c>
      <c r="D7" s="28">
        <v>43473.5</v>
      </c>
      <c r="E7" s="27">
        <v>1.5</v>
      </c>
      <c r="F7" s="29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86"/>
      <c r="B8" s="24" t="s">
        <v>18</v>
      </c>
      <c r="C8" s="31">
        <v>43473.5</v>
      </c>
      <c r="D8" s="31">
        <v>43474.625</v>
      </c>
      <c r="E8" s="30">
        <v>1.25</v>
      </c>
      <c r="F8" s="32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85" t="s">
        <v>16</v>
      </c>
      <c r="B9" s="23" t="s">
        <v>19</v>
      </c>
      <c r="C9" s="28">
        <v>43473.5</v>
      </c>
      <c r="D9" s="28">
        <v>43477</v>
      </c>
      <c r="E9" s="27">
        <v>3.5</v>
      </c>
      <c r="F9" s="29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86"/>
      <c r="B10" s="24" t="s">
        <v>20</v>
      </c>
      <c r="C10" s="31">
        <v>43479</v>
      </c>
      <c r="D10" s="31">
        <v>43481</v>
      </c>
      <c r="E10" s="30">
        <v>2</v>
      </c>
      <c r="F10" s="32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85" t="s">
        <v>12</v>
      </c>
      <c r="B11" s="23" t="s">
        <v>21</v>
      </c>
      <c r="C11" s="28">
        <v>43473.5</v>
      </c>
      <c r="D11" s="28">
        <v>43476</v>
      </c>
      <c r="E11" s="27">
        <v>2.5</v>
      </c>
      <c r="F11" s="29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87"/>
      <c r="B12" s="2" t="s">
        <v>22</v>
      </c>
      <c r="C12" s="35">
        <v>43476</v>
      </c>
      <c r="D12" s="35">
        <v>43477</v>
      </c>
      <c r="E12" s="34">
        <v>1</v>
      </c>
      <c r="F12" s="36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86"/>
      <c r="B13" s="24" t="s">
        <v>23</v>
      </c>
      <c r="C13" s="37">
        <v>43476</v>
      </c>
      <c r="D13" s="37">
        <v>43477</v>
      </c>
      <c r="E13" s="30">
        <v>1</v>
      </c>
      <c r="F13" s="32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85" t="s">
        <v>15</v>
      </c>
      <c r="B14" s="23" t="s">
        <v>24</v>
      </c>
      <c r="C14" s="43">
        <v>43479</v>
      </c>
      <c r="D14" s="43">
        <v>43480</v>
      </c>
      <c r="E14" s="27">
        <v>1</v>
      </c>
      <c r="F14" s="29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87"/>
      <c r="B15" s="2" t="s">
        <v>26</v>
      </c>
      <c r="C15" s="35">
        <v>43480</v>
      </c>
      <c r="D15" s="35">
        <v>43481</v>
      </c>
      <c r="E15" s="34">
        <v>1</v>
      </c>
      <c r="F15" s="36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86"/>
      <c r="B16" s="24" t="s">
        <v>25</v>
      </c>
      <c r="C16" s="37">
        <v>43481</v>
      </c>
      <c r="D16" s="37">
        <v>43482</v>
      </c>
      <c r="E16" s="30">
        <v>1</v>
      </c>
      <c r="F16" s="32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85" t="s">
        <v>13</v>
      </c>
      <c r="B17" s="23" t="s">
        <v>27</v>
      </c>
      <c r="C17" s="43">
        <v>43479</v>
      </c>
      <c r="D17" s="43">
        <v>43483</v>
      </c>
      <c r="E17" s="27">
        <v>4</v>
      </c>
      <c r="F17" s="29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86"/>
      <c r="B18" s="24" t="s">
        <v>28</v>
      </c>
      <c r="C18" s="37">
        <v>43479</v>
      </c>
      <c r="D18" s="37">
        <v>43483</v>
      </c>
      <c r="E18" s="30">
        <v>4</v>
      </c>
      <c r="F18" s="32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1" t="s">
        <v>29</v>
      </c>
      <c r="B19" s="22" t="s">
        <v>29</v>
      </c>
      <c r="C19" s="39">
        <v>43472</v>
      </c>
      <c r="D19" s="39">
        <v>43485</v>
      </c>
      <c r="E19" s="38">
        <v>12</v>
      </c>
      <c r="F19" s="40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14</v>
      </c>
      <c r="B20" s="22" t="s">
        <v>14</v>
      </c>
      <c r="C20" s="39">
        <v>43472</v>
      </c>
      <c r="D20" s="39">
        <v>43485</v>
      </c>
      <c r="E20" s="38">
        <v>12</v>
      </c>
      <c r="F20" s="40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30</v>
      </c>
      <c r="B21" s="22" t="s">
        <v>30</v>
      </c>
      <c r="C21" s="39">
        <v>43472</v>
      </c>
      <c r="D21" s="39">
        <v>43485</v>
      </c>
      <c r="E21" s="38">
        <v>12</v>
      </c>
      <c r="F21" s="40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5"/>
      <c r="B22" s="20"/>
      <c r="C22" s="41"/>
      <c r="D22" s="41"/>
      <c r="E22" s="25"/>
      <c r="F22" s="25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82" t="s">
        <v>3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83" t="s">
        <v>4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84" t="s">
        <v>6</v>
      </c>
      <c r="W36" s="84"/>
      <c r="X36" s="84"/>
      <c r="Y36" s="84"/>
      <c r="Z36" s="84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84"/>
      <c r="W37" s="84"/>
      <c r="X37" s="84"/>
      <c r="Y37" s="84"/>
      <c r="Z37" s="84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84"/>
      <c r="W38" s="84"/>
      <c r="X38" s="84"/>
      <c r="Y38" s="84"/>
      <c r="Z38" s="84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84"/>
      <c r="W39" s="84"/>
      <c r="X39" s="84"/>
      <c r="Y39" s="84"/>
      <c r="Z39" s="84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84"/>
      <c r="W40" s="84"/>
      <c r="X40" s="84"/>
      <c r="Y40" s="84"/>
      <c r="Z40" s="84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84"/>
      <c r="W41" s="84"/>
      <c r="X41" s="84"/>
      <c r="Y41" s="84"/>
      <c r="Z41" s="84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81" t="s">
        <v>7</v>
      </c>
      <c r="W43" s="81"/>
      <c r="X43" s="81"/>
      <c r="Y43" s="81"/>
      <c r="Z43" s="81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81"/>
      <c r="W44" s="81"/>
      <c r="X44" s="81"/>
      <c r="Y44" s="81"/>
      <c r="Z44" s="81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81" t="s">
        <v>8</v>
      </c>
      <c r="W45" s="81"/>
      <c r="X45" s="81"/>
      <c r="Y45" s="81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81" t="s">
        <v>9</v>
      </c>
      <c r="W46" s="81"/>
      <c r="X46" s="81"/>
      <c r="Y46" s="81"/>
      <c r="Z46" s="81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A7:A8"/>
    <mergeCell ref="A9:A10"/>
    <mergeCell ref="A11:A13"/>
    <mergeCell ref="A14:A16"/>
    <mergeCell ref="A17:A18"/>
    <mergeCell ref="V46:Z46"/>
    <mergeCell ref="E29:S29"/>
    <mergeCell ref="G30:S32"/>
    <mergeCell ref="V36:Z41"/>
    <mergeCell ref="V43:Z44"/>
    <mergeCell ref="V45:Y45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6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30.09765625" customWidth="1"/>
    <col min="3" max="4" width="13.19921875" bestFit="1" customWidth="1"/>
    <col min="5" max="5" width="11.796875" bestFit="1" customWidth="1"/>
    <col min="6" max="6" width="13.3984375" bestFit="1" customWidth="1"/>
    <col min="7" max="7" width="5.69921875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2" t="s">
        <v>31</v>
      </c>
      <c r="B4" s="63" t="s">
        <v>32</v>
      </c>
      <c r="C4" s="63" t="s">
        <v>0</v>
      </c>
      <c r="D4" s="63" t="s">
        <v>1</v>
      </c>
      <c r="E4" s="63" t="s">
        <v>2</v>
      </c>
      <c r="F4" s="64" t="s">
        <v>33</v>
      </c>
      <c r="G4" s="66" t="s">
        <v>34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67"/>
      <c r="G5" s="7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88" t="s">
        <v>10</v>
      </c>
      <c r="B6" s="23" t="s">
        <v>35</v>
      </c>
      <c r="C6" s="28">
        <v>43471.5</v>
      </c>
      <c r="D6" s="28">
        <v>43472.5</v>
      </c>
      <c r="E6" s="27">
        <v>0.5</v>
      </c>
      <c r="F6" s="68">
        <v>6</v>
      </c>
      <c r="G6" s="77">
        <f>F6/E6</f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8" thickBot="1">
      <c r="A7" s="89"/>
      <c r="B7" s="24" t="s">
        <v>36</v>
      </c>
      <c r="C7" s="31">
        <v>43472</v>
      </c>
      <c r="D7" s="31">
        <v>43472.5</v>
      </c>
      <c r="E7" s="30">
        <v>0.5</v>
      </c>
      <c r="F7" s="69">
        <v>6</v>
      </c>
      <c r="G7" s="77">
        <f t="shared" ref="G7:G22" si="0">F7/E7</f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6" t="s">
        <v>11</v>
      </c>
      <c r="B8" s="20" t="s">
        <v>37</v>
      </c>
      <c r="C8" s="33">
        <v>43472.5</v>
      </c>
      <c r="D8" s="33">
        <v>43473</v>
      </c>
      <c r="E8" s="25">
        <v>0.5</v>
      </c>
      <c r="F8" s="70">
        <v>2</v>
      </c>
      <c r="G8" s="77">
        <f t="shared" si="0"/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>
      <c r="A9" s="85" t="s">
        <v>16</v>
      </c>
      <c r="B9" s="23" t="s">
        <v>38</v>
      </c>
      <c r="C9" s="28">
        <v>43472.5</v>
      </c>
      <c r="D9" s="28">
        <v>43473</v>
      </c>
      <c r="E9" s="27">
        <v>0.5</v>
      </c>
      <c r="F9" s="79">
        <v>1.5</v>
      </c>
      <c r="G9" s="77">
        <f t="shared" si="0"/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86"/>
      <c r="B10" s="24" t="s">
        <v>40</v>
      </c>
      <c r="C10" s="44">
        <v>43473</v>
      </c>
      <c r="D10" s="44">
        <v>43475</v>
      </c>
      <c r="E10" s="45">
        <v>2</v>
      </c>
      <c r="F10" s="80">
        <v>6</v>
      </c>
      <c r="G10" s="77">
        <f t="shared" si="0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85" t="s">
        <v>12</v>
      </c>
      <c r="B11" s="23" t="s">
        <v>41</v>
      </c>
      <c r="C11" s="46">
        <v>43475</v>
      </c>
      <c r="D11" s="46">
        <v>43482</v>
      </c>
      <c r="E11" s="65">
        <v>7</v>
      </c>
      <c r="F11" s="79">
        <v>14</v>
      </c>
      <c r="G11" s="77">
        <f t="shared" si="0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87"/>
      <c r="B12" s="2" t="s">
        <v>42</v>
      </c>
      <c r="C12" s="35">
        <v>43473</v>
      </c>
      <c r="D12" s="35">
        <v>43474</v>
      </c>
      <c r="E12" s="34">
        <v>1</v>
      </c>
      <c r="F12" s="72">
        <v>5</v>
      </c>
      <c r="G12" s="77">
        <f t="shared" si="0"/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86"/>
      <c r="B13" s="24" t="s">
        <v>43</v>
      </c>
      <c r="C13" s="37">
        <v>43473</v>
      </c>
      <c r="D13" s="37">
        <v>43474</v>
      </c>
      <c r="E13" s="30">
        <v>1</v>
      </c>
      <c r="F13" s="80">
        <v>5</v>
      </c>
      <c r="G13" s="77">
        <f t="shared" si="0"/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85" t="s">
        <v>15</v>
      </c>
      <c r="B14" s="55" t="s">
        <v>45</v>
      </c>
      <c r="C14" s="56">
        <v>43475</v>
      </c>
      <c r="D14" s="56">
        <v>43477</v>
      </c>
      <c r="E14" s="57">
        <v>2</v>
      </c>
      <c r="F14" s="71">
        <v>12</v>
      </c>
      <c r="G14" s="77">
        <f t="shared" si="0"/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90"/>
      <c r="B15" s="2" t="s">
        <v>44</v>
      </c>
      <c r="C15" s="51">
        <v>43475</v>
      </c>
      <c r="D15" s="51">
        <v>43477</v>
      </c>
      <c r="E15" s="53">
        <v>2</v>
      </c>
      <c r="F15" s="72">
        <v>6</v>
      </c>
      <c r="G15" s="77">
        <f t="shared" si="0"/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>
      <c r="A16" s="90"/>
      <c r="B16" s="2" t="s">
        <v>39</v>
      </c>
      <c r="C16" s="51">
        <v>43479</v>
      </c>
      <c r="D16" s="51">
        <v>43480</v>
      </c>
      <c r="E16" s="53">
        <v>1</v>
      </c>
      <c r="F16" s="72">
        <v>4</v>
      </c>
      <c r="G16" s="77">
        <f t="shared" si="0"/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6.2" thickBot="1">
      <c r="A17" s="86"/>
      <c r="B17" s="58" t="s">
        <v>46</v>
      </c>
      <c r="C17" s="54">
        <v>43479</v>
      </c>
      <c r="D17" s="54">
        <v>43480</v>
      </c>
      <c r="E17" s="59">
        <v>1</v>
      </c>
      <c r="F17" s="73">
        <v>10</v>
      </c>
      <c r="G17" s="77">
        <f t="shared" si="0"/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>
      <c r="A18" s="85" t="s">
        <v>13</v>
      </c>
      <c r="B18" s="23" t="s">
        <v>47</v>
      </c>
      <c r="C18" s="47">
        <v>43480</v>
      </c>
      <c r="D18" s="47">
        <v>43481</v>
      </c>
      <c r="E18" s="65">
        <v>1</v>
      </c>
      <c r="F18" s="79">
        <v>6</v>
      </c>
      <c r="G18" s="77">
        <f t="shared" si="0"/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1.8" thickBot="1">
      <c r="A19" s="86"/>
      <c r="B19" s="24" t="s">
        <v>51</v>
      </c>
      <c r="C19" s="52">
        <v>43479</v>
      </c>
      <c r="D19" s="52">
        <v>43483</v>
      </c>
      <c r="E19" s="45">
        <v>4</v>
      </c>
      <c r="F19" s="80">
        <v>6</v>
      </c>
      <c r="G19" s="77">
        <f t="shared" si="0"/>
        <v>1.5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29</v>
      </c>
      <c r="B20" s="22" t="s">
        <v>50</v>
      </c>
      <c r="C20" s="39">
        <v>43472</v>
      </c>
      <c r="D20" s="39">
        <v>43485</v>
      </c>
      <c r="E20" s="38">
        <v>12</v>
      </c>
      <c r="F20" s="75">
        <v>1.5</v>
      </c>
      <c r="G20" s="77">
        <f t="shared" si="0"/>
        <v>0.125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14</v>
      </c>
      <c r="B21" s="22" t="s">
        <v>49</v>
      </c>
      <c r="C21" s="39">
        <v>43472</v>
      </c>
      <c r="D21" s="39">
        <v>43485</v>
      </c>
      <c r="E21" s="38">
        <v>12</v>
      </c>
      <c r="F21" s="74">
        <v>1.5</v>
      </c>
      <c r="G21" s="77">
        <f t="shared" si="0"/>
        <v>0.125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6.2" thickBot="1">
      <c r="A22" s="21" t="s">
        <v>30</v>
      </c>
      <c r="B22" s="22" t="s">
        <v>48</v>
      </c>
      <c r="C22" s="60">
        <v>43474</v>
      </c>
      <c r="D22" s="60">
        <v>43485</v>
      </c>
      <c r="E22" s="61">
        <v>10</v>
      </c>
      <c r="F22" s="75">
        <v>20</v>
      </c>
      <c r="G22" s="77">
        <f t="shared" si="0"/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6.2" thickBot="1">
      <c r="A23" s="25"/>
      <c r="B23" s="20"/>
      <c r="C23" s="41"/>
      <c r="D23" s="41"/>
      <c r="E23" s="25"/>
      <c r="F23" s="70">
        <f>SUM(F5:F22)</f>
        <v>112.5</v>
      </c>
      <c r="G23" s="7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7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9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1">
      <c r="A29" s="4"/>
      <c r="B29" s="4"/>
      <c r="C29" s="4"/>
      <c r="D29" s="4"/>
      <c r="E29" s="4"/>
      <c r="F29" s="4"/>
      <c r="G29" s="5"/>
      <c r="H29" s="6"/>
      <c r="I29" s="7"/>
      <c r="J29" s="7"/>
      <c r="K29" s="7"/>
      <c r="L29" s="7"/>
      <c r="M29" s="7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40.799999999999997">
      <c r="A30" s="4"/>
      <c r="B30" s="4"/>
      <c r="C30" s="4"/>
      <c r="D30" s="4"/>
      <c r="E30" s="82" t="s">
        <v>3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8" customHeight="1">
      <c r="A31" s="4"/>
      <c r="B31" s="4"/>
      <c r="C31" s="4"/>
      <c r="D31" s="4"/>
      <c r="E31" s="9"/>
      <c r="F31" s="9"/>
      <c r="G31" s="83" t="s">
        <v>4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6.2" customHeight="1">
      <c r="A32" s="4"/>
      <c r="B32" s="4"/>
      <c r="C32" s="4"/>
      <c r="D32" s="4"/>
      <c r="E32" s="10"/>
      <c r="F32" s="10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7.399999999999999" customHeight="1">
      <c r="A33" s="4"/>
      <c r="B33" s="4"/>
      <c r="C33" s="4"/>
      <c r="D33" s="4"/>
      <c r="E33" s="10"/>
      <c r="F33" s="10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"/>
      <c r="U33" s="8"/>
      <c r="V33" s="8"/>
      <c r="W33" s="8"/>
      <c r="X33" s="8"/>
      <c r="Y33" s="8"/>
      <c r="Z33" s="8"/>
      <c r="AA33" s="8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s="1" customFormat="1" ht="22.2" customHeight="1">
      <c r="A34" s="4"/>
      <c r="B34" s="4"/>
      <c r="C34" s="4"/>
      <c r="D34" s="4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19.2" customHeight="1">
      <c r="A35" s="5"/>
      <c r="B35" s="5"/>
      <c r="C35" s="5"/>
      <c r="D35" s="5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59" ht="21">
      <c r="A36" s="11"/>
      <c r="B36" s="11"/>
      <c r="C36" s="11"/>
      <c r="D36" s="11"/>
      <c r="E36" s="11"/>
      <c r="F36" s="11"/>
      <c r="G36" s="12"/>
      <c r="H36" s="13"/>
      <c r="I36" s="13"/>
      <c r="J36" s="14"/>
      <c r="K36" s="14"/>
      <c r="L36" s="14"/>
      <c r="M36" s="14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.6" customHeight="1">
      <c r="A37" s="15"/>
      <c r="B37" s="15"/>
      <c r="C37" s="15" t="s">
        <v>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84" t="s">
        <v>6</v>
      </c>
      <c r="W37" s="84"/>
      <c r="X37" s="84"/>
      <c r="Y37" s="84"/>
      <c r="Z37" s="84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84"/>
      <c r="W38" s="84"/>
      <c r="X38" s="84"/>
      <c r="Y38" s="84"/>
      <c r="Z38" s="84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84"/>
      <c r="W39" s="84"/>
      <c r="X39" s="84"/>
      <c r="Y39" s="84"/>
      <c r="Z39" s="84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84"/>
      <c r="W40" s="84"/>
      <c r="X40" s="84"/>
      <c r="Y40" s="84"/>
      <c r="Z40" s="84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84"/>
      <c r="W41" s="84"/>
      <c r="X41" s="84"/>
      <c r="Y41" s="84"/>
      <c r="Z41" s="84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84"/>
      <c r="W42" s="84"/>
      <c r="X42" s="84"/>
      <c r="Y42" s="84"/>
      <c r="Z42" s="84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81" t="s">
        <v>7</v>
      </c>
      <c r="W44" s="81"/>
      <c r="X44" s="81"/>
      <c r="Y44" s="81"/>
      <c r="Z44" s="81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81"/>
      <c r="W45" s="81"/>
      <c r="X45" s="81"/>
      <c r="Y45" s="81"/>
      <c r="Z45" s="81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81" t="s">
        <v>8</v>
      </c>
      <c r="W46" s="81"/>
      <c r="X46" s="81"/>
      <c r="Y46" s="81"/>
      <c r="Z46" s="15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28.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81" t="s">
        <v>9</v>
      </c>
      <c r="W47" s="81"/>
      <c r="X47" s="81"/>
      <c r="Y47" s="81"/>
      <c r="Z47" s="81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59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</sheetData>
  <mergeCells count="11">
    <mergeCell ref="G31:S33"/>
    <mergeCell ref="V37:Z42"/>
    <mergeCell ref="V44:Z45"/>
    <mergeCell ref="V46:Y46"/>
    <mergeCell ref="V47:Z47"/>
    <mergeCell ref="E30:S30"/>
    <mergeCell ref="A6:A7"/>
    <mergeCell ref="A9:A10"/>
    <mergeCell ref="A11:A13"/>
    <mergeCell ref="A18:A19"/>
    <mergeCell ref="A14:A17"/>
  </mergeCells>
  <hyperlinks>
    <hyperlink ref="E30" r:id="rId1" xr:uid="{1FB0C6A9-BDA8-4353-9214-CBC7D2DD48EA}"/>
    <hyperlink ref="G31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2019-01-18T09:09:54Z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