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ssiry\Documents\DataSkills Consulting\facturation\Client 001-EXEL SEARCH\"/>
    </mc:Choice>
  </mc:AlternateContent>
  <xr:revisionPtr revIDLastSave="0" documentId="13_ncr:1_{328B86B6-654E-49D6-9CCE-4D199E8E1A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cture 52" sheetId="3" r:id="rId1"/>
  </sheets>
  <definedNames>
    <definedName name="_xlnm.Print_Area" localSheetId="0">'Facture 52'!$B$1:$H$42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B37" i="3"/>
  <c r="C36" i="3"/>
  <c r="B36" i="3"/>
  <c r="C35" i="3"/>
  <c r="B35" i="3"/>
  <c r="H22" i="3"/>
  <c r="G22" i="3"/>
  <c r="C10" i="3"/>
  <c r="C13" i="3" s="1"/>
  <c r="H23" i="3" l="1"/>
</calcChain>
</file>

<file path=xl/sharedStrings.xml><?xml version="1.0" encoding="utf-8"?>
<sst xmlns="http://schemas.openxmlformats.org/spreadsheetml/2006/main" count="49" uniqueCount="47">
  <si>
    <t>Description</t>
  </si>
  <si>
    <t>France</t>
  </si>
  <si>
    <t>Destinataire</t>
  </si>
  <si>
    <t>Détails bancaires</t>
  </si>
  <si>
    <t>Banque</t>
  </si>
  <si>
    <t>Code banque</t>
  </si>
  <si>
    <t>N° de compte</t>
  </si>
  <si>
    <t>SWIFT/BIC</t>
  </si>
  <si>
    <t>Emis par</t>
  </si>
  <si>
    <t>Contact client</t>
  </si>
  <si>
    <t>Siège social</t>
  </si>
  <si>
    <t>Coordonnées</t>
  </si>
  <si>
    <t>Quantité</t>
  </si>
  <si>
    <t>Unité</t>
  </si>
  <si>
    <t>Prix unitaire HT</t>
  </si>
  <si>
    <t>Total HT</t>
  </si>
  <si>
    <t>14, Rue Jean Baptiste Charcot</t>
  </si>
  <si>
    <t>91300  Massy</t>
  </si>
  <si>
    <t>Téléphone : +33 6 29 75 29 87</t>
  </si>
  <si>
    <t>www.dataskills.fr</t>
  </si>
  <si>
    <t>DATASKILLS CONSULTING</t>
  </si>
  <si>
    <t>No. Siret : 842 067 936 00018</t>
  </si>
  <si>
    <t>N° TVA intra. : FR34842067936</t>
  </si>
  <si>
    <t>BNPAFRPPXXX</t>
  </si>
  <si>
    <t>00010117762</t>
  </si>
  <si>
    <t>Code agence</t>
  </si>
  <si>
    <t>Clé RIB</t>
  </si>
  <si>
    <t>IBAN : FR7630004022360001011776230</t>
  </si>
  <si>
    <t>001</t>
  </si>
  <si>
    <t>Référence de la facture</t>
  </si>
  <si>
    <t>Numéro de client</t>
  </si>
  <si>
    <t>Paiement dû</t>
  </si>
  <si>
    <t>Date de la facture</t>
  </si>
  <si>
    <t>Modalité de paiement</t>
  </si>
  <si>
    <t>1 mois</t>
  </si>
  <si>
    <t>E-mail : fassiry.diawara@dataskills.fr</t>
  </si>
  <si>
    <t>Fassiry DIAWARA</t>
  </si>
  <si>
    <t>BNP Paribas</t>
  </si>
  <si>
    <t>EXCEL SEARCH</t>
  </si>
  <si>
    <t>Thomas SOUBIE</t>
  </si>
  <si>
    <t>20-22 Wenlock Road</t>
  </si>
  <si>
    <t xml:space="preserve">N1 7GU, London </t>
  </si>
  <si>
    <t>Royaume Uni</t>
  </si>
  <si>
    <t>jour</t>
  </si>
  <si>
    <t>FACTURE n° 52</t>
  </si>
  <si>
    <t>Prestation de service - Data engineer 
Spark/Talend/BIG Data Novembre 2022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</si>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</sst>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\£\ #,##0.00_-;\ \-\£\ #,##0.00_-;_-&quot;&quot;_-;_-@_-"/>
    <numFmt numFmtId="165" formatCode="#,##0.00\ &quot;€&quot;"/>
    <numFmt numFmtId="166" formatCode="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4D4D4D"/>
      <name val="Arial"/>
      <family val="2"/>
    </font>
    <font>
      <b/>
      <sz val="10"/>
      <color rgb="FF4D4D4D"/>
      <name val="Arial"/>
      <family val="2"/>
    </font>
    <font>
      <sz val="10"/>
      <color theme="1"/>
      <name val="Arial"/>
      <family val="2"/>
    </font>
    <font>
      <sz val="10"/>
      <color rgb="FF4D4D4D"/>
      <name val="Arial"/>
      <family val="2"/>
    </font>
    <font>
      <b/>
      <sz val="10"/>
      <color theme="1"/>
      <name val="Arial"/>
      <family val="2"/>
    </font>
    <font>
      <b/>
      <sz val="12"/>
      <color rgb="FF05B3C2"/>
      <name val="Arial"/>
      <family val="2"/>
    </font>
    <font>
      <b/>
      <sz val="8"/>
      <color theme="1"/>
      <name val="Arial"/>
      <family val="2"/>
    </font>
    <font>
      <sz val="8"/>
      <color rgb="FF4D4D4D"/>
      <name val="Arial"/>
      <family val="2"/>
    </font>
    <font>
      <u/>
      <sz val="11"/>
      <color theme="10"/>
      <name val="Calibri"/>
      <family val="2"/>
      <scheme val="minor"/>
    </font>
    <font>
      <sz val="7"/>
      <color rgb="FF4D4D4D"/>
      <name val="Arial"/>
      <family val="2"/>
    </font>
    <font>
      <sz val="10"/>
      <color theme="10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7"/>
      <color theme="1" tint="0.34998626667073579"/>
      <name val="Arial"/>
      <family val="2"/>
    </font>
    <font>
      <sz val="7"/>
      <color theme="1" tint="0.249977111117893"/>
      <name val="Arial"/>
      <family val="2"/>
    </font>
    <font>
      <b/>
      <sz val="36"/>
      <color rgb="FF03C4EB"/>
      <name val="Arial"/>
      <family val="2"/>
    </font>
    <font>
      <b/>
      <sz val="12"/>
      <color rgb="FF03C4E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3C4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E7E9E9"/>
      </bottom>
      <diagonal/>
    </border>
    <border>
      <left/>
      <right/>
      <top style="thin">
        <color rgb="FFE7E9E9"/>
      </top>
      <bottom style="thin">
        <color rgb="FFE7E9E9"/>
      </bottom>
      <diagonal/>
    </border>
    <border>
      <left/>
      <right/>
      <top style="thin">
        <color rgb="FFE7E9E9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8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9" fillId="2" borderId="0" xfId="0" applyFont="1" applyFill="1" applyAlignment="1">
      <alignment horizontal="right" vertical="center"/>
    </xf>
    <xf numFmtId="9" fontId="7" fillId="2" borderId="2" xfId="0" applyNumberFormat="1" applyFont="1" applyFill="1" applyBorder="1" applyAlignment="1">
      <alignment horizontal="left" vertical="center"/>
    </xf>
    <xf numFmtId="0" fontId="10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 indent="1"/>
    </xf>
    <xf numFmtId="14" fontId="1" fillId="2" borderId="0" xfId="0" applyNumberFormat="1" applyFont="1" applyFill="1" applyAlignment="1">
      <alignment horizontal="right" indent="1"/>
    </xf>
    <xf numFmtId="0" fontId="2" fillId="3" borderId="0" xfId="0" applyFont="1" applyFill="1"/>
    <xf numFmtId="0" fontId="7" fillId="3" borderId="0" xfId="0" applyFont="1" applyFill="1" applyAlignment="1">
      <alignment horizontal="right" indent="1"/>
    </xf>
    <xf numFmtId="164" fontId="8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left" vertical="center"/>
    </xf>
    <xf numFmtId="0" fontId="11" fillId="2" borderId="0" xfId="0" applyFont="1" applyFill="1"/>
    <xf numFmtId="0" fontId="7" fillId="2" borderId="0" xfId="0" applyFont="1" applyFill="1"/>
    <xf numFmtId="0" fontId="1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right" indent="1"/>
    </xf>
    <xf numFmtId="0" fontId="6" fillId="2" borderId="0" xfId="0" applyFont="1" applyFill="1" applyAlignment="1">
      <alignment horizontal="right" indent="1"/>
    </xf>
    <xf numFmtId="165" fontId="7" fillId="2" borderId="2" xfId="0" applyNumberFormat="1" applyFont="1" applyFill="1" applyBorder="1" applyAlignment="1">
      <alignment horizontal="left" vertical="center"/>
    </xf>
    <xf numFmtId="0" fontId="11" fillId="0" borderId="0" xfId="0" applyFont="1"/>
    <xf numFmtId="165" fontId="9" fillId="2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/>
    </xf>
    <xf numFmtId="0" fontId="14" fillId="2" borderId="0" xfId="1" applyFont="1" applyFill="1"/>
    <xf numFmtId="0" fontId="15" fillId="2" borderId="0" xfId="0" applyFont="1" applyFill="1"/>
    <xf numFmtId="0" fontId="16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left" vertical="center"/>
    </xf>
    <xf numFmtId="166" fontId="17" fillId="2" borderId="0" xfId="0" quotePrefix="1" applyNumberFormat="1" applyFont="1" applyFill="1" applyAlignment="1">
      <alignment horizontal="left"/>
    </xf>
    <xf numFmtId="0" fontId="18" fillId="2" borderId="0" xfId="0" quotePrefix="1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" fillId="4" borderId="0" xfId="0" applyFont="1" applyFill="1"/>
    <xf numFmtId="0" fontId="7" fillId="2" borderId="3" xfId="0" applyFont="1" applyFill="1" applyBorder="1" applyAlignment="1">
      <alignment horizontal="left" vertical="center"/>
    </xf>
    <xf numFmtId="9" fontId="7" fillId="2" borderId="3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165" fontId="20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14" fontId="7" fillId="3" borderId="0" xfId="0" applyNumberFormat="1" applyFont="1" applyFill="1" applyAlignment="1">
      <alignment horizontal="left"/>
    </xf>
    <xf numFmtId="0" fontId="7" fillId="3" borderId="0" xfId="0" quotePrefix="1" applyFont="1" applyFill="1" applyAlignment="1">
      <alignment horizontal="left"/>
    </xf>
    <xf numFmtId="0" fontId="7" fillId="3" borderId="0" xfId="0" applyFont="1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3C4EB"/>
      <color rgb="FF4D4D4D"/>
      <color rgb="FFE7E9E9"/>
      <color rgb="FF05B3C2"/>
      <color rgb="FFF0F0F0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7137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2" name="Straight Connector 15">
          <a:extLst>
            <a:ext uri="{FF2B5EF4-FFF2-40B4-BE49-F238E27FC236}">
              <a16:creationId xmlns:a16="http://schemas.microsoft.com/office/drawing/2014/main" id="{3EDBCB27-0B25-44D9-9BC4-859644F6A512}"/>
            </a:ext>
          </a:extLst>
        </xdr:cNvPr>
        <xdr:cNvCxnSpPr/>
      </xdr:nvCxnSpPr>
      <xdr:spPr>
        <a:xfrm>
          <a:off x="220497" y="7871460"/>
          <a:ext cx="6431763" cy="0"/>
        </a:xfrm>
        <a:prstGeom prst="line">
          <a:avLst/>
        </a:prstGeom>
        <a:ln w="19050">
          <a:solidFill>
            <a:srgbClr val="E7E9E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2</xdr:row>
      <xdr:rowOff>18567</xdr:rowOff>
    </xdr:from>
    <xdr:to>
      <xdr:col>8</xdr:col>
      <xdr:colOff>15240</xdr:colOff>
      <xdr:row>2</xdr:row>
      <xdr:rowOff>18567</xdr:rowOff>
    </xdr:to>
    <xdr:cxnSp macro="">
      <xdr:nvCxnSpPr>
        <xdr:cNvPr id="3" name="Straight Connector 20">
          <a:extLst>
            <a:ext uri="{FF2B5EF4-FFF2-40B4-BE49-F238E27FC236}">
              <a16:creationId xmlns:a16="http://schemas.microsoft.com/office/drawing/2014/main" id="{37185E70-B4DF-4104-9880-2A72BFAC0BFA}"/>
            </a:ext>
          </a:extLst>
        </xdr:cNvPr>
        <xdr:cNvCxnSpPr/>
      </xdr:nvCxnSpPr>
      <xdr:spPr>
        <a:xfrm>
          <a:off x="228600" y="1161567"/>
          <a:ext cx="6438900" cy="0"/>
        </a:xfrm>
        <a:prstGeom prst="line">
          <a:avLst/>
        </a:prstGeom>
        <a:ln w="28575">
          <a:solidFill>
            <a:srgbClr val="03C4E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145720</xdr:rowOff>
    </xdr:from>
    <xdr:to>
      <xdr:col>8</xdr:col>
      <xdr:colOff>0</xdr:colOff>
      <xdr:row>18</xdr:row>
      <xdr:rowOff>145720</xdr:rowOff>
    </xdr:to>
    <xdr:cxnSp macro="">
      <xdr:nvCxnSpPr>
        <xdr:cNvPr id="4" name="Straight Connector 22">
          <a:extLst>
            <a:ext uri="{FF2B5EF4-FFF2-40B4-BE49-F238E27FC236}">
              <a16:creationId xmlns:a16="http://schemas.microsoft.com/office/drawing/2014/main" id="{268D2791-0BA4-4F58-A05F-38A011B2A8DD}"/>
            </a:ext>
          </a:extLst>
        </xdr:cNvPr>
        <xdr:cNvCxnSpPr/>
      </xdr:nvCxnSpPr>
      <xdr:spPr>
        <a:xfrm>
          <a:off x="213360" y="4611040"/>
          <a:ext cx="6438900" cy="0"/>
        </a:xfrm>
        <a:prstGeom prst="line">
          <a:avLst/>
        </a:prstGeom>
        <a:ln w="28575">
          <a:solidFill>
            <a:srgbClr val="03C4E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396240</xdr:colOff>
      <xdr:row>0</xdr:row>
      <xdr:rowOff>22860</xdr:rowOff>
    </xdr:from>
    <xdr:to>
      <xdr:col>7</xdr:col>
      <xdr:colOff>861060</xdr:colOff>
      <xdr:row>2</xdr:row>
      <xdr:rowOff>74309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D30271A-CEBF-41C6-B259-57F03E334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2860"/>
          <a:ext cx="1958340" cy="1194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taskills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A5CB-DD39-40CB-94CE-89CC0BE622BF}">
  <dimension ref="A1:I42"/>
  <sheetViews>
    <sheetView tabSelected="1" topLeftCell="A6" zoomScaleNormal="100" zoomScaleSheetLayoutView="100" zoomScalePageLayoutView="117" workbookViewId="0">
      <selection activeCell="K8" sqref="K8"/>
    </sheetView>
  </sheetViews>
  <sheetFormatPr baseColWidth="10" defaultColWidth="8.90625" defaultRowHeight="14" x14ac:dyDescent="0.3"/>
  <cols>
    <col min="1" max="1" width="3.08984375" style="13" customWidth="1"/>
    <col min="2" max="2" width="28.453125" style="13" customWidth="1"/>
    <col min="3" max="3" width="9.90625" style="13" customWidth="1"/>
    <col min="4" max="4" width="7.90625" style="13" customWidth="1"/>
    <col min="5" max="5" width="9.6328125" style="13" customWidth="1"/>
    <col min="6" max="6" width="7" style="13" customWidth="1"/>
    <col min="7" max="7" width="14.81640625" style="13" customWidth="1"/>
    <col min="8" max="8" width="14.453125" style="13" customWidth="1"/>
    <col min="9" max="9" width="3.08984375" style="13" customWidth="1"/>
    <col min="10" max="16384" width="8.90625" style="13"/>
  </cols>
  <sheetData>
    <row r="1" spans="1:9" ht="21.6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68.75" customHeight="1" x14ac:dyDescent="0.3">
      <c r="A2" s="1"/>
      <c r="B2" s="35" t="s">
        <v>44</v>
      </c>
      <c r="C2" s="1"/>
      <c r="D2" s="1"/>
      <c r="E2" s="1"/>
      <c r="F2" s="1"/>
      <c r="G2" s="1"/>
      <c r="H2" s="1"/>
      <c r="I2" s="1"/>
    </row>
    <row r="3" spans="1:9" ht="9.65" customHeigh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5" x14ac:dyDescent="0.3">
      <c r="A4" s="1"/>
      <c r="B4" s="36" t="s">
        <v>20</v>
      </c>
      <c r="C4" s="1"/>
      <c r="D4" s="1"/>
      <c r="E4" s="1"/>
      <c r="F4" s="1"/>
      <c r="G4" s="1"/>
      <c r="H4" s="1"/>
      <c r="I4" s="1"/>
    </row>
    <row r="5" spans="1:9" x14ac:dyDescent="0.3">
      <c r="A5" s="1"/>
      <c r="B5" s="18" t="s">
        <v>16</v>
      </c>
      <c r="C5" s="1"/>
      <c r="D5" s="1"/>
      <c r="E5" s="1"/>
      <c r="F5" s="1"/>
      <c r="G5" s="1"/>
      <c r="H5" s="1"/>
      <c r="I5" s="1"/>
    </row>
    <row r="6" spans="1:9" x14ac:dyDescent="0.3">
      <c r="A6" s="1"/>
      <c r="B6" s="18" t="s">
        <v>17</v>
      </c>
      <c r="C6" s="1"/>
      <c r="D6" s="1"/>
      <c r="E6" s="1"/>
      <c r="F6" s="1"/>
      <c r="G6" s="1"/>
      <c r="H6" s="1"/>
      <c r="I6" s="1"/>
    </row>
    <row r="7" spans="1:9" x14ac:dyDescent="0.3">
      <c r="A7" s="1"/>
      <c r="B7" s="18" t="s">
        <v>1</v>
      </c>
      <c r="C7" s="1"/>
      <c r="D7" s="1"/>
      <c r="E7" s="1"/>
      <c r="F7" s="1"/>
      <c r="G7" s="1"/>
      <c r="H7" s="1"/>
      <c r="I7" s="1"/>
    </row>
    <row r="8" spans="1:9" x14ac:dyDescent="0.3">
      <c r="A8" s="1"/>
      <c r="B8" s="18" t="s">
        <v>18</v>
      </c>
      <c r="C8" s="1"/>
      <c r="D8" s="1"/>
      <c r="E8" s="1"/>
      <c r="F8" s="1"/>
      <c r="G8" s="1"/>
      <c r="H8" s="1"/>
      <c r="I8" s="1"/>
    </row>
    <row r="9" spans="1:9" ht="24.65" customHeigh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5" x14ac:dyDescent="0.35">
      <c r="A10" s="1"/>
      <c r="B10" s="14" t="s">
        <v>32</v>
      </c>
      <c r="C10" s="48">
        <f ca="1">TODAY()</f>
        <v>44907</v>
      </c>
      <c r="D10" s="48"/>
      <c r="E10" s="1"/>
      <c r="F10" s="8" t="s">
        <v>2</v>
      </c>
      <c r="G10" s="1"/>
      <c r="H10" s="1"/>
      <c r="I10" s="22"/>
    </row>
    <row r="11" spans="1:9" x14ac:dyDescent="0.3">
      <c r="A11" s="1"/>
      <c r="B11" s="14" t="s">
        <v>29</v>
      </c>
      <c r="C11" s="49" t="s">
        <v>46</v>
      </c>
      <c r="D11" s="50"/>
      <c r="E11" s="1"/>
      <c r="F11" s="10" t="s">
        <v>38</v>
      </c>
      <c r="G11" s="1"/>
      <c r="H11" s="1"/>
      <c r="I11" s="23"/>
    </row>
    <row r="12" spans="1:9" x14ac:dyDescent="0.3">
      <c r="A12" s="1"/>
      <c r="B12" s="14" t="s">
        <v>30</v>
      </c>
      <c r="C12" s="49" t="s">
        <v>28</v>
      </c>
      <c r="D12" s="50"/>
      <c r="E12" s="1"/>
      <c r="F12" s="9" t="s">
        <v>39</v>
      </c>
      <c r="G12" s="1"/>
      <c r="H12" s="1"/>
      <c r="I12" s="23"/>
    </row>
    <row r="13" spans="1:9" x14ac:dyDescent="0.3">
      <c r="A13" s="1"/>
      <c r="B13" s="14" t="s">
        <v>31</v>
      </c>
      <c r="C13" s="48">
        <f ca="1">EDATE(C10,1)</f>
        <v>44938</v>
      </c>
      <c r="D13" s="48"/>
      <c r="E13" s="1"/>
      <c r="F13" s="9" t="s">
        <v>40</v>
      </c>
      <c r="G13" s="1"/>
      <c r="H13" s="1"/>
      <c r="I13" s="23"/>
    </row>
    <row r="14" spans="1:9" x14ac:dyDescent="0.3">
      <c r="A14" s="1"/>
      <c r="B14" s="14" t="s">
        <v>33</v>
      </c>
      <c r="C14" s="27" t="s">
        <v>34</v>
      </c>
      <c r="D14" s="27"/>
      <c r="E14" s="1"/>
      <c r="F14" s="9" t="s">
        <v>41</v>
      </c>
      <c r="G14" s="1"/>
      <c r="H14" s="1"/>
      <c r="I14" s="23"/>
    </row>
    <row r="15" spans="1:9" x14ac:dyDescent="0.3">
      <c r="A15" s="1"/>
      <c r="B15" s="14" t="s">
        <v>8</v>
      </c>
      <c r="C15" s="50" t="s">
        <v>36</v>
      </c>
      <c r="D15" s="50"/>
      <c r="E15" s="1"/>
      <c r="F15" s="9" t="s">
        <v>42</v>
      </c>
      <c r="G15" s="1"/>
      <c r="H15" s="1"/>
      <c r="I15" s="23"/>
    </row>
    <row r="16" spans="1:9" x14ac:dyDescent="0.3">
      <c r="A16" s="1"/>
      <c r="B16" s="14" t="s">
        <v>9</v>
      </c>
      <c r="C16" s="48" t="s">
        <v>39</v>
      </c>
      <c r="D16" s="48"/>
      <c r="E16" s="1"/>
      <c r="F16" s="1"/>
      <c r="G16" s="1"/>
      <c r="H16" s="1"/>
      <c r="I16" s="12"/>
    </row>
    <row r="17" spans="1:9" ht="24.65" customHeight="1" x14ac:dyDescent="0.3">
      <c r="A17" s="1"/>
      <c r="B17" s="1"/>
      <c r="C17" s="1"/>
      <c r="D17" s="1"/>
      <c r="E17" s="1"/>
      <c r="F17" s="1"/>
      <c r="G17" s="11"/>
      <c r="H17" s="12"/>
      <c r="I17" s="12"/>
    </row>
    <row r="18" spans="1:9" ht="33.65" customHeight="1" x14ac:dyDescent="0.3">
      <c r="A18" s="1"/>
      <c r="B18" s="44"/>
      <c r="C18" s="44"/>
      <c r="D18" s="44"/>
      <c r="E18" s="44"/>
      <c r="F18" s="44"/>
      <c r="G18" s="44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30" customHeight="1" x14ac:dyDescent="0.3">
      <c r="A20" s="1"/>
      <c r="B20" s="46" t="s">
        <v>0</v>
      </c>
      <c r="C20" s="46"/>
      <c r="D20" s="46"/>
      <c r="E20" s="2" t="s">
        <v>12</v>
      </c>
      <c r="F20" s="2" t="s">
        <v>13</v>
      </c>
      <c r="G20" s="2" t="s">
        <v>14</v>
      </c>
      <c r="H20" s="2" t="s">
        <v>15</v>
      </c>
      <c r="I20" s="20"/>
    </row>
    <row r="21" spans="1:9" ht="38.4" customHeight="1" x14ac:dyDescent="0.3">
      <c r="A21" s="1"/>
      <c r="B21" s="47" t="s">
        <v>45</v>
      </c>
      <c r="C21" s="47"/>
      <c r="D21" s="47"/>
      <c r="E21" s="3">
        <v>20</v>
      </c>
      <c r="F21" s="6" t="s">
        <v>43</v>
      </c>
      <c r="G21" s="24">
        <v>610</v>
      </c>
      <c r="H21" s="24">
        <f>E21*G21</f>
        <v>12200</v>
      </c>
      <c r="I21" s="21"/>
    </row>
    <row r="22" spans="1:9" ht="12" customHeight="1" x14ac:dyDescent="0.3">
      <c r="A22" s="1"/>
      <c r="B22" s="40"/>
      <c r="C22" s="38"/>
      <c r="D22" s="38"/>
      <c r="E22" s="41"/>
      <c r="F22" s="39"/>
      <c r="G22" s="41">
        <f>IC22*E22*F22</f>
        <v>0</v>
      </c>
      <c r="H22" s="41">
        <f t="shared" ref="H22" si="0">C22*E22</f>
        <v>0</v>
      </c>
      <c r="I22" s="21"/>
    </row>
    <row r="23" spans="1:9" ht="22.25" customHeight="1" x14ac:dyDescent="0.3">
      <c r="A23" s="1"/>
      <c r="B23" s="4"/>
      <c r="C23" s="4"/>
      <c r="D23" s="4"/>
      <c r="E23" s="4"/>
      <c r="F23" s="4"/>
      <c r="G23" s="42" t="s">
        <v>15</v>
      </c>
      <c r="H23" s="43">
        <f>SUM(H21:H22)</f>
        <v>12200</v>
      </c>
      <c r="I23" s="15"/>
    </row>
    <row r="24" spans="1:9" ht="9" customHeight="1" x14ac:dyDescent="0.3">
      <c r="A24" s="1"/>
      <c r="B24" s="4"/>
      <c r="C24" s="4"/>
      <c r="D24" s="4"/>
      <c r="E24" s="4"/>
      <c r="F24" s="4"/>
      <c r="G24" s="5"/>
      <c r="H24" s="26"/>
      <c r="I24" s="16"/>
    </row>
    <row r="25" spans="1:9" ht="15" customHeight="1" x14ac:dyDescent="0.3">
      <c r="A25" s="1"/>
      <c r="B25" s="4"/>
      <c r="C25" s="4"/>
      <c r="D25" s="4"/>
      <c r="E25" s="4"/>
      <c r="F25" s="4"/>
      <c r="G25" s="4"/>
      <c r="H25" s="4"/>
      <c r="I25" s="16"/>
    </row>
    <row r="26" spans="1:9" ht="15" customHeight="1" x14ac:dyDescent="0.3">
      <c r="A26" s="1"/>
      <c r="B26" s="4"/>
      <c r="C26" s="4"/>
      <c r="D26" s="4"/>
      <c r="E26" s="4"/>
      <c r="F26" s="4"/>
      <c r="G26" s="4"/>
      <c r="H26" s="4"/>
      <c r="I26" s="16"/>
    </row>
    <row r="27" spans="1:9" ht="34.75" customHeight="1" x14ac:dyDescent="0.3">
      <c r="A27" s="1"/>
      <c r="B27" s="4"/>
      <c r="C27" s="4"/>
      <c r="D27" s="4"/>
      <c r="E27" s="4"/>
      <c r="F27" s="4"/>
      <c r="G27" s="4"/>
      <c r="H27" s="4"/>
      <c r="I27" s="16"/>
    </row>
    <row r="28" spans="1:9" ht="34.75" customHeight="1" x14ac:dyDescent="0.3">
      <c r="A28" s="1"/>
      <c r="B28" s="4"/>
      <c r="C28" s="4"/>
      <c r="D28" s="4"/>
      <c r="E28" s="4"/>
      <c r="F28" s="4"/>
      <c r="G28" s="4"/>
      <c r="H28" s="4"/>
      <c r="I28" s="16"/>
    </row>
    <row r="29" spans="1:9" ht="34.75" customHeight="1" x14ac:dyDescent="0.3">
      <c r="A29" s="1"/>
      <c r="B29" s="4"/>
      <c r="C29" s="4"/>
      <c r="D29" s="4"/>
      <c r="E29" s="4"/>
      <c r="F29" s="4"/>
      <c r="G29" s="4"/>
      <c r="H29" s="4"/>
      <c r="I29" s="16"/>
    </row>
    <row r="30" spans="1:9" ht="34.75" customHeight="1" x14ac:dyDescent="0.3">
      <c r="A30" s="1"/>
      <c r="B30" s="4"/>
      <c r="C30" s="4"/>
      <c r="D30" s="4"/>
      <c r="E30" s="4"/>
      <c r="F30" s="4"/>
      <c r="G30" s="4"/>
      <c r="H30" s="4"/>
      <c r="I30" s="16"/>
    </row>
    <row r="31" spans="1:9" ht="20.399999999999999" customHeight="1" x14ac:dyDescent="0.3">
      <c r="A31" s="1"/>
      <c r="B31" s="4"/>
      <c r="C31" s="4"/>
      <c r="D31" s="4"/>
      <c r="E31" s="4"/>
      <c r="F31" s="4"/>
      <c r="G31" s="4"/>
      <c r="H31" s="4"/>
      <c r="I31" s="16"/>
    </row>
    <row r="32" spans="1:9" ht="25.75" customHeight="1" x14ac:dyDescent="0.3">
      <c r="A32" s="1"/>
      <c r="B32" s="4"/>
      <c r="C32" s="4"/>
      <c r="D32" s="4"/>
      <c r="E32" s="4"/>
      <c r="F32" s="4"/>
      <c r="G32" s="4"/>
      <c r="H32" s="4"/>
      <c r="I32" s="4"/>
    </row>
    <row r="33" spans="1:9" ht="5" customHeight="1" x14ac:dyDescent="0.3">
      <c r="A33" s="1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1"/>
      <c r="B34" s="7" t="s">
        <v>10</v>
      </c>
      <c r="C34" s="7" t="s">
        <v>11</v>
      </c>
      <c r="D34" s="4"/>
      <c r="E34" s="4"/>
      <c r="F34" s="4"/>
      <c r="G34" s="29" t="s">
        <v>3</v>
      </c>
      <c r="H34" s="30"/>
      <c r="I34" s="4"/>
    </row>
    <row r="35" spans="1:9" ht="12.65" customHeight="1" x14ac:dyDescent="0.3">
      <c r="A35" s="1"/>
      <c r="B35" s="17" t="str">
        <f>B5</f>
        <v>14, Rue Jean Baptiste Charcot</v>
      </c>
      <c r="C35" s="17" t="str">
        <f>C15</f>
        <v>Fassiry DIAWARA</v>
      </c>
      <c r="D35" s="18"/>
      <c r="E35" s="18"/>
      <c r="F35" s="18"/>
      <c r="G35" s="31" t="s">
        <v>4</v>
      </c>
      <c r="H35" s="31" t="s">
        <v>37</v>
      </c>
      <c r="I35" s="17"/>
    </row>
    <row r="36" spans="1:9" ht="12" customHeight="1" x14ac:dyDescent="0.3">
      <c r="A36" s="1"/>
      <c r="B36" s="17" t="str">
        <f>B6</f>
        <v>91300  Massy</v>
      </c>
      <c r="C36" s="17" t="str">
        <f>B8</f>
        <v>Téléphone : +33 6 29 75 29 87</v>
      </c>
      <c r="D36" s="18"/>
      <c r="E36" s="18"/>
      <c r="F36" s="18"/>
      <c r="G36" s="31" t="s">
        <v>5</v>
      </c>
      <c r="H36" s="32">
        <v>30004</v>
      </c>
      <c r="I36" s="17"/>
    </row>
    <row r="37" spans="1:9" ht="12" customHeight="1" x14ac:dyDescent="0.3">
      <c r="A37" s="1"/>
      <c r="B37" s="17" t="str">
        <f>B7</f>
        <v>France</v>
      </c>
      <c r="C37" s="17" t="s">
        <v>35</v>
      </c>
      <c r="D37" s="18"/>
      <c r="E37" s="18"/>
      <c r="F37" s="18"/>
      <c r="G37" s="31" t="s">
        <v>25</v>
      </c>
      <c r="H37" s="33">
        <v>2236</v>
      </c>
      <c r="I37" s="17"/>
    </row>
    <row r="38" spans="1:9" ht="10.75" customHeight="1" x14ac:dyDescent="0.3">
      <c r="A38" s="1"/>
      <c r="B38" s="17" t="s">
        <v>21</v>
      </c>
      <c r="C38" s="28" t="s">
        <v>19</v>
      </c>
      <c r="D38" s="18"/>
      <c r="E38" s="18"/>
      <c r="F38" s="18"/>
      <c r="G38" s="31" t="s">
        <v>6</v>
      </c>
      <c r="H38" s="34" t="s">
        <v>24</v>
      </c>
      <c r="I38" s="19"/>
    </row>
    <row r="39" spans="1:9" ht="10.75" customHeight="1" x14ac:dyDescent="0.3">
      <c r="A39" s="1"/>
      <c r="B39" s="17" t="s">
        <v>22</v>
      </c>
      <c r="C39" s="17"/>
      <c r="D39" s="17"/>
      <c r="E39" s="18"/>
      <c r="F39" s="18"/>
      <c r="G39" s="31" t="s">
        <v>26</v>
      </c>
      <c r="H39" s="34">
        <v>30</v>
      </c>
      <c r="I39" s="19"/>
    </row>
    <row r="40" spans="1:9" ht="10.25" customHeight="1" x14ac:dyDescent="0.3">
      <c r="A40" s="1"/>
      <c r="B40" s="17"/>
      <c r="C40" s="19"/>
      <c r="D40" s="17"/>
      <c r="E40" s="18"/>
      <c r="F40" s="17"/>
      <c r="G40" s="31" t="s">
        <v>7</v>
      </c>
      <c r="H40" s="31" t="s">
        <v>23</v>
      </c>
      <c r="I40" s="4"/>
    </row>
    <row r="41" spans="1:9" ht="10.75" customHeight="1" x14ac:dyDescent="0.3">
      <c r="A41" s="1"/>
      <c r="B41" s="25"/>
      <c r="C41" s="17"/>
      <c r="D41" s="17"/>
      <c r="E41" s="17"/>
      <c r="F41" s="17"/>
      <c r="G41" s="45" t="s">
        <v>27</v>
      </c>
      <c r="H41" s="45"/>
      <c r="I41" s="4"/>
    </row>
    <row r="42" spans="1:9" ht="16.75" customHeight="1" x14ac:dyDescent="0.3">
      <c r="A42" s="37"/>
      <c r="B42" s="37"/>
      <c r="C42" s="37"/>
      <c r="D42" s="37"/>
      <c r="E42" s="37"/>
      <c r="F42" s="37"/>
      <c r="G42" s="37"/>
      <c r="H42" s="37"/>
      <c r="I42" s="37"/>
    </row>
  </sheetData>
  <mergeCells count="10">
    <mergeCell ref="B18:G18"/>
    <mergeCell ref="G41:H41"/>
    <mergeCell ref="B20:D20"/>
    <mergeCell ref="B21:D21"/>
    <mergeCell ref="C10:D10"/>
    <mergeCell ref="C11:D11"/>
    <mergeCell ref="C12:D12"/>
    <mergeCell ref="C13:D13"/>
    <mergeCell ref="C15:D15"/>
    <mergeCell ref="C16:D16"/>
  </mergeCells>
  <hyperlinks>
    <hyperlink ref="C38" r:id="rId1" xr:uid="{101C0646-BC5A-4A64-9513-51C090E4D2B5}"/>
  </hyperlinks>
  <printOptions horizontalCentered="1" verticalCentered="1"/>
  <pageMargins left="0" right="0" top="0" bottom="0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 52</vt:lpstr>
      <vt:lpstr>'Facture 52'!Zone_d_impression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riial</dc:creator>
  <cp:lastModifiedBy>fassiry</cp:lastModifiedBy>
  <cp:lastPrinted>2022-09-09T13:21:08Z</cp:lastPrinted>
  <dcterms:created xsi:type="dcterms:W3CDTF">2019-11-07T08:41:37Z</dcterms:created>
  <dcterms:modified xsi:type="dcterms:W3CDTF">2022-12-12T19:38:18Z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2022-05-04T15:32:36Z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9dd750f2-38fc-45b1-85fc-0a141d009b76</vt:lpwstr>
  </property>
  <property fmtid="{D5CDD505-2E9C-101B-9397-08002B2CF9AE}" pid="8" name="MSIP_Label_1aaa69c8-0478-4e13-9e4c-38511e3b6774_ContentBits">
    <vt:lpwstr>0</vt:lpwstr>
  </property>
</Properties>
</file>