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1" i="1" l="1"/>
  <c r="C92" i="1"/>
  <c r="C93" i="1"/>
  <c r="C94" i="1"/>
  <c r="C95" i="1"/>
  <c r="C90" i="1"/>
  <c r="C75" i="1"/>
  <c r="C76" i="1"/>
  <c r="C77" i="1"/>
  <c r="C78" i="1"/>
  <c r="C79" i="1"/>
  <c r="C74" i="1"/>
  <c r="C58" i="1"/>
  <c r="C59" i="1"/>
  <c r="C60" i="1"/>
  <c r="C61" i="1"/>
  <c r="C62" i="1"/>
  <c r="C57" i="1"/>
  <c r="D39" i="1"/>
  <c r="E39" i="1" s="1"/>
  <c r="F39" i="1" s="1"/>
  <c r="E24" i="1"/>
  <c r="E25" i="1"/>
  <c r="E26" i="1"/>
  <c r="E27" i="1"/>
  <c r="E28" i="1"/>
  <c r="E23" i="1"/>
</calcChain>
</file>

<file path=xl/sharedStrings.xml><?xml version="1.0" encoding="utf-8"?>
<sst xmlns="http://schemas.openxmlformats.org/spreadsheetml/2006/main" count="30" uniqueCount="15">
  <si>
    <t>Nomor 2</t>
  </si>
  <si>
    <t>Time</t>
  </si>
  <si>
    <t># Time and Displacement</t>
  </si>
  <si>
    <t>Displacemet</t>
  </si>
  <si>
    <t># Time and Velocity</t>
  </si>
  <si>
    <t>Velocity</t>
  </si>
  <si>
    <t>Nama : Diaz Adha Asri Prakoso</t>
  </si>
  <si>
    <t>NIM : 0102518007</t>
  </si>
  <si>
    <t># Time and Acceleration</t>
  </si>
  <si>
    <t>Delta t</t>
  </si>
  <si>
    <t>Delta v</t>
  </si>
  <si>
    <t>Acceleration</t>
  </si>
  <si>
    <t>Nomor 5</t>
  </si>
  <si>
    <t># Time and position</t>
  </si>
  <si>
    <t>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</si>
</sst>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and Displacement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Sheet1!$B$8:$B$13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Sheet1!$C$8:$C$13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Sheet1!$D$8:$D$13</c:f>
              <c:numCache>
                <c:formatCode>General</c:formatCode>
                <c:ptCount val="6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254528"/>
        <c:axId val="136051456"/>
      </c:lineChart>
      <c:catAx>
        <c:axId val="1352545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051456"/>
        <c:crosses val="autoZero"/>
        <c:auto val="1"/>
        <c:lblAlgn val="ctr"/>
        <c:lblOffset val="100"/>
        <c:noMultiLvlLbl val="0"/>
      </c:catAx>
      <c:valAx>
        <c:axId val="13605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3188380944215006E-2"/>
              <c:y val="0.354874599008457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5254528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Sheet1!$E$23:$E$28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60576"/>
        <c:axId val="158296320"/>
      </c:lineChart>
      <c:catAx>
        <c:axId val="1583605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/>
                  <a:t>Time</a:t>
                </a:r>
                <a:r>
                  <a:rPr lang="en-US" sz="1000" baseline="0"/>
                  <a:t> (min)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44985520559930003"/>
              <c:y val="0.88793963254593178"/>
            </c:manualLayout>
          </c:layout>
          <c:overlay val="0"/>
        </c:title>
        <c:majorTickMark val="out"/>
        <c:minorTickMark val="none"/>
        <c:tickLblPos val="nextTo"/>
        <c:crossAx val="158296320"/>
        <c:crosses val="autoZero"/>
        <c:auto val="1"/>
        <c:lblAlgn val="ctr"/>
        <c:lblOffset val="100"/>
        <c:noMultiLvlLbl val="0"/>
      </c:catAx>
      <c:valAx>
        <c:axId val="15829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Velocity</a:t>
                </a:r>
                <a:r>
                  <a:rPr lang="en-US" sz="1100" baseline="0"/>
                  <a:t> (m/min)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60576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Acceleration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Sheet1!$F$38</c:f>
              <c:strCache>
                <c:ptCount val="1"/>
                <c:pt idx="0">
                  <c:v>Acceleration</c:v>
                </c:pt>
              </c:strCache>
            </c:strRef>
          </c:tx>
          <c:val>
            <c:numRef>
              <c:f>Sheet1!$F$39:$F$44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Sheet1!$G$38</c:f>
              <c:strCache>
                <c:ptCount val="1"/>
              </c:strCache>
            </c:strRef>
          </c:tx>
          <c:val>
            <c:numRef>
              <c:f>Sheet1!$G$39:$G$44</c:f>
              <c:numCache>
                <c:formatCode>General</c:formatCode>
                <c:ptCount val="6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005312"/>
        <c:axId val="136008768"/>
      </c:lineChart>
      <c:catAx>
        <c:axId val="1330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Time</a:t>
                </a:r>
                <a:r>
                  <a:rPr lang="en-US" sz="1200" baseline="0"/>
                  <a:t> (min)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6124387576552924"/>
              <c:y val="0.88587962962962963"/>
            </c:manualLayout>
          </c:layout>
          <c:overlay val="0"/>
        </c:title>
        <c:majorTickMark val="out"/>
        <c:minorTickMark val="none"/>
        <c:tickLblPos val="nextTo"/>
        <c:crossAx val="136008768"/>
        <c:crosses val="autoZero"/>
        <c:auto val="1"/>
        <c:lblAlgn val="ctr"/>
        <c:lblOffset val="100"/>
        <c:noMultiLvlLbl val="0"/>
      </c:catAx>
      <c:valAx>
        <c:axId val="13600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Acceleration (m/min^2) 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4750218722659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005312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and position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Sheet1!$B$57:$B$62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Sheet1!$B$57:$B$62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Sheet1!$B$57:$B$62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Sheet1!$C$57:$C$62</c:f>
              <c:numCache>
                <c:formatCode>General</c:formatCode>
                <c:ptCount val="6"/>
                <c:pt idx="0">
                  <c:v>-100</c:v>
                </c:pt>
                <c:pt idx="1">
                  <c:v>-1678</c:v>
                </c:pt>
                <c:pt idx="2">
                  <c:v>-8664</c:v>
                </c:pt>
                <c:pt idx="3">
                  <c:v>-27682</c:v>
                </c:pt>
                <c:pt idx="4">
                  <c:v>-68044</c:v>
                </c:pt>
                <c:pt idx="5">
                  <c:v>-141750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24320"/>
        <c:axId val="136004736"/>
      </c:lineChart>
      <c:catAx>
        <c:axId val="1336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04736"/>
        <c:crosses val="autoZero"/>
        <c:auto val="1"/>
        <c:lblAlgn val="ctr"/>
        <c:lblOffset val="100"/>
        <c:noMultiLvlLbl val="0"/>
      </c:catAx>
      <c:valAx>
        <c:axId val="1360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24320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Sheet1!$B$74:$B$79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Sheet1!$B$74:$B$79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Sheet1!$B$74:$B$79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Sheet1!$C$74:$C$79</c:f>
              <c:numCache>
                <c:formatCode>General</c:formatCode>
                <c:ptCount val="6"/>
                <c:pt idx="0">
                  <c:v>-205</c:v>
                </c:pt>
                <c:pt idx="1">
                  <c:v>-1701</c:v>
                </c:pt>
                <c:pt idx="2">
                  <c:v>-5837</c:v>
                </c:pt>
                <c:pt idx="3">
                  <c:v>-13957</c:v>
                </c:pt>
                <c:pt idx="4">
                  <c:v>-27405</c:v>
                </c:pt>
                <c:pt idx="5">
                  <c:v>-47525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5552"/>
        <c:axId val="158275200"/>
      </c:lineChart>
      <c:catAx>
        <c:axId val="1352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75200"/>
        <c:crosses val="autoZero"/>
        <c:auto val="1"/>
        <c:lblAlgn val="ctr"/>
        <c:lblOffset val="100"/>
        <c:noMultiLvlLbl val="0"/>
      </c:catAx>
      <c:valAx>
        <c:axId val="1582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55552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Acceleration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Sheet1!$B$90:$B$95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Sheet1!$B$90:$B$95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Sheet1!$B$90:$B$95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Sheet1!$C$90:$C$95</c:f>
              <c:numCache>
                <c:formatCode>General</c:formatCode>
                <c:ptCount val="6"/>
                <c:pt idx="0">
                  <c:v>-312</c:v>
                </c:pt>
                <c:pt idx="1">
                  <c:v>-1296</c:v>
                </c:pt>
                <c:pt idx="2">
                  <c:v>-2952</c:v>
                </c:pt>
                <c:pt idx="3">
                  <c:v>-5280</c:v>
                </c:pt>
                <c:pt idx="4">
                  <c:v>-8280</c:v>
                </c:pt>
                <c:pt idx="5">
                  <c:v>-11952</c:v>
                </c:pt>
              </c:numCache>
            </c:numRef>
          </c:val>
          <c:smooth val="0"/>
        </c:ser>
        <c:ser>
          <c:idx val="2"/>
          <c:order val="2"/>
          <c:cat>
            <c:numRef>
              <c:f>Sheet1!$B$90:$B$95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Sheet1!$D$90:$D$95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7856"/>
        <c:axId val="200170240"/>
      </c:lineChart>
      <c:catAx>
        <c:axId val="1360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70240"/>
        <c:crosses val="autoZero"/>
        <c:auto val="1"/>
        <c:lblAlgn val="ctr"/>
        <c:lblOffset val="100"/>
        <c:noMultiLvlLbl val="0"/>
      </c:catAx>
      <c:valAx>
        <c:axId val="2001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57856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19050</xdr:rowOff>
    </xdr:from>
    <xdr:to>
      <xdr:col>14</xdr:col>
      <xdr:colOff>219075</xdr:colOff>
      <xdr:row>18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476249</xdr:colOff>
      <xdr:row>20</xdr:row>
      <xdr:rowOff>47625</xdr:rowOff>
    </xdr:from>
    <xdr:to>
      <xdr:col>14</xdr:col>
      <xdr:colOff>161924</xdr:colOff>
      <xdr:row>34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36</xdr:row>
      <xdr:rowOff>47625</xdr:rowOff>
    </xdr:from>
    <xdr:to>
      <xdr:col>15</xdr:col>
      <xdr:colOff>152400</xdr:colOff>
      <xdr:row>50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</xdr:colOff>
      <xdr:row>54</xdr:row>
      <xdr:rowOff>38100</xdr:rowOff>
    </xdr:from>
    <xdr:to>
      <xdr:col>11</xdr:col>
      <xdr:colOff>371475</xdr:colOff>
      <xdr:row>68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70</xdr:row>
      <xdr:rowOff>38100</xdr:rowOff>
    </xdr:from>
    <xdr:to>
      <xdr:col>11</xdr:col>
      <xdr:colOff>342900</xdr:colOff>
      <xdr:row>84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285750</xdr:colOff>
      <xdr:row>86</xdr:row>
      <xdr:rowOff>76200</xdr:rowOff>
    </xdr:from>
    <xdr:to>
      <xdr:col>11</xdr:col>
      <xdr:colOff>590550</xdr:colOff>
      <xdr:row>100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5"/>
  <sheetViews>
    <sheetView tabSelected="1" topLeftCell="A85" zoomScaleNormal="100" workbookViewId="0">
      <selection activeCell="M96" sqref="M96"/>
    </sheetView>
  </sheetViews>
  <sheetFormatPr defaultRowHeight="15" x14ac:dyDescent="0.25"/>
  <sheetData>
    <row r="2" spans="2:4" x14ac:dyDescent="0.25">
      <c r="B2" s="19" t="s">
        <v>6</v>
      </c>
      <c r="C2" s="19"/>
      <c r="D2" s="19"/>
    </row>
    <row r="3" spans="2:4" x14ac:dyDescent="0.25">
      <c r="B3" s="20" t="s">
        <v>7</v>
      </c>
      <c r="C3" s="21"/>
      <c r="D3" s="22"/>
    </row>
    <row r="5" spans="2:4" ht="15.75" x14ac:dyDescent="0.25">
      <c r="B5" s="6" t="s">
        <v>0</v>
      </c>
    </row>
    <row r="6" spans="2:4" ht="15.75" x14ac:dyDescent="0.25">
      <c r="B6" s="11" t="s">
        <v>2</v>
      </c>
      <c r="C6" s="11"/>
      <c r="D6" s="11"/>
    </row>
    <row r="7" spans="2:4" ht="15.75" x14ac:dyDescent="0.25">
      <c r="B7" s="12" t="s">
        <v>1</v>
      </c>
      <c r="C7" s="11" t="s">
        <v>3</v>
      </c>
      <c r="D7" s="11"/>
    </row>
    <row r="8" spans="2:4" ht="15.75" x14ac:dyDescent="0.25">
      <c r="B8" s="5">
        <v>1</v>
      </c>
      <c r="C8" s="4">
        <v>50</v>
      </c>
      <c r="D8" s="4"/>
    </row>
    <row r="9" spans="2:4" ht="15.75" x14ac:dyDescent="0.25">
      <c r="B9" s="5">
        <v>2</v>
      </c>
      <c r="C9" s="4">
        <v>100</v>
      </c>
      <c r="D9" s="4"/>
    </row>
    <row r="10" spans="2:4" ht="15.75" x14ac:dyDescent="0.25">
      <c r="B10" s="5">
        <v>3</v>
      </c>
      <c r="C10" s="4">
        <v>150</v>
      </c>
      <c r="D10" s="4"/>
    </row>
    <row r="11" spans="2:4" ht="15.75" x14ac:dyDescent="0.25">
      <c r="B11" s="5">
        <v>4</v>
      </c>
      <c r="C11" s="4">
        <v>200</v>
      </c>
      <c r="D11" s="4"/>
    </row>
    <row r="12" spans="2:4" ht="15.75" x14ac:dyDescent="0.25">
      <c r="B12" s="5">
        <v>5</v>
      </c>
      <c r="C12" s="4">
        <v>250</v>
      </c>
      <c r="D12" s="4"/>
    </row>
    <row r="13" spans="2:4" ht="15.75" x14ac:dyDescent="0.25">
      <c r="B13" s="5">
        <v>6</v>
      </c>
      <c r="C13" s="4">
        <v>300</v>
      </c>
      <c r="D13" s="4"/>
    </row>
    <row r="20" spans="2:5" x14ac:dyDescent="0.25">
      <c r="B20" s="7" t="s">
        <v>0</v>
      </c>
    </row>
    <row r="21" spans="2:5" ht="15.75" x14ac:dyDescent="0.25">
      <c r="B21" s="11" t="s">
        <v>4</v>
      </c>
      <c r="C21" s="11"/>
      <c r="D21" s="11"/>
      <c r="E21" s="11"/>
    </row>
    <row r="22" spans="2:5" ht="15.75" x14ac:dyDescent="0.25">
      <c r="B22" s="13" t="s">
        <v>1</v>
      </c>
      <c r="C22" s="14" t="s">
        <v>3</v>
      </c>
      <c r="D22" s="14"/>
      <c r="E22" s="15" t="s">
        <v>5</v>
      </c>
    </row>
    <row r="23" spans="2:5" ht="15.75" x14ac:dyDescent="0.25">
      <c r="B23" s="5">
        <v>1</v>
      </c>
      <c r="C23" s="4">
        <v>50</v>
      </c>
      <c r="D23" s="4"/>
      <c r="E23" s="5">
        <f>(C23/B23)</f>
        <v>50</v>
      </c>
    </row>
    <row r="24" spans="2:5" ht="15.75" x14ac:dyDescent="0.25">
      <c r="B24" s="5">
        <v>2</v>
      </c>
      <c r="C24" s="4">
        <v>100</v>
      </c>
      <c r="D24" s="4"/>
      <c r="E24" s="5">
        <f t="shared" ref="E24:E28" si="0">(C24/B24)</f>
        <v>50</v>
      </c>
    </row>
    <row r="25" spans="2:5" ht="15.75" x14ac:dyDescent="0.25">
      <c r="B25" s="5">
        <v>3</v>
      </c>
      <c r="C25" s="4">
        <v>150</v>
      </c>
      <c r="D25" s="4"/>
      <c r="E25" s="5">
        <f t="shared" si="0"/>
        <v>50</v>
      </c>
    </row>
    <row r="26" spans="2:5" ht="15.75" x14ac:dyDescent="0.25">
      <c r="B26" s="5">
        <v>4</v>
      </c>
      <c r="C26" s="4">
        <v>200</v>
      </c>
      <c r="D26" s="4"/>
      <c r="E26" s="5">
        <f t="shared" si="0"/>
        <v>50</v>
      </c>
    </row>
    <row r="27" spans="2:5" ht="15.75" x14ac:dyDescent="0.25">
      <c r="B27" s="5">
        <v>5</v>
      </c>
      <c r="C27" s="4">
        <v>250</v>
      </c>
      <c r="D27" s="4"/>
      <c r="E27" s="5">
        <f t="shared" si="0"/>
        <v>50</v>
      </c>
    </row>
    <row r="28" spans="2:5" ht="15.75" x14ac:dyDescent="0.25">
      <c r="B28" s="5">
        <v>6</v>
      </c>
      <c r="C28" s="4">
        <v>300</v>
      </c>
      <c r="D28" s="4"/>
      <c r="E28" s="5">
        <f t="shared" si="0"/>
        <v>50</v>
      </c>
    </row>
    <row r="36" spans="2:7" x14ac:dyDescent="0.25">
      <c r="B36" s="8" t="s">
        <v>0</v>
      </c>
    </row>
    <row r="37" spans="2:7" x14ac:dyDescent="0.25">
      <c r="B37" s="19" t="s">
        <v>8</v>
      </c>
      <c r="C37" s="19"/>
      <c r="D37" s="19"/>
      <c r="E37" s="19"/>
      <c r="F37" s="19"/>
      <c r="G37" s="19"/>
    </row>
    <row r="38" spans="2:7" x14ac:dyDescent="0.25">
      <c r="B38" s="16" t="s">
        <v>1</v>
      </c>
      <c r="C38" s="17" t="s">
        <v>5</v>
      </c>
      <c r="D38" s="17" t="s">
        <v>9</v>
      </c>
      <c r="E38" s="17" t="s">
        <v>10</v>
      </c>
      <c r="F38" s="18" t="s">
        <v>11</v>
      </c>
      <c r="G38" s="18"/>
    </row>
    <row r="39" spans="2:7" x14ac:dyDescent="0.25">
      <c r="B39" s="3">
        <v>1</v>
      </c>
      <c r="C39" s="3">
        <v>50</v>
      </c>
      <c r="D39" s="3">
        <f>B44-B39</f>
        <v>5</v>
      </c>
      <c r="E39" s="9">
        <f>(C44-C39)/D39</f>
        <v>0</v>
      </c>
      <c r="F39" s="2">
        <f>E39/D39</f>
        <v>0</v>
      </c>
      <c r="G39" s="2"/>
    </row>
    <row r="40" spans="2:7" x14ac:dyDescent="0.25">
      <c r="B40" s="3">
        <v>2</v>
      </c>
      <c r="C40" s="3">
        <v>50</v>
      </c>
      <c r="D40" s="1"/>
      <c r="E40" s="10"/>
      <c r="F40" s="2">
        <v>0</v>
      </c>
      <c r="G40" s="2"/>
    </row>
    <row r="41" spans="2:7" x14ac:dyDescent="0.25">
      <c r="B41" s="3">
        <v>3</v>
      </c>
      <c r="C41" s="3">
        <v>50</v>
      </c>
      <c r="D41" s="1"/>
      <c r="E41" s="10"/>
      <c r="F41" s="2">
        <v>0</v>
      </c>
      <c r="G41" s="2"/>
    </row>
    <row r="42" spans="2:7" x14ac:dyDescent="0.25">
      <c r="B42" s="3">
        <v>4</v>
      </c>
      <c r="C42" s="3">
        <v>50</v>
      </c>
      <c r="D42" s="1"/>
      <c r="E42" s="10"/>
      <c r="F42" s="2">
        <v>0</v>
      </c>
      <c r="G42" s="2"/>
    </row>
    <row r="43" spans="2:7" x14ac:dyDescent="0.25">
      <c r="B43" s="3">
        <v>5</v>
      </c>
      <c r="C43" s="3">
        <v>50</v>
      </c>
      <c r="D43" s="1"/>
      <c r="E43" s="10"/>
      <c r="F43" s="2">
        <v>0</v>
      </c>
      <c r="G43" s="2"/>
    </row>
    <row r="44" spans="2:7" x14ac:dyDescent="0.25">
      <c r="B44" s="3">
        <v>6</v>
      </c>
      <c r="C44" s="3">
        <v>50</v>
      </c>
      <c r="D44" s="1"/>
      <c r="E44" s="10"/>
      <c r="F44" s="2">
        <v>0</v>
      </c>
      <c r="G44" s="2"/>
    </row>
    <row r="54" spans="2:3" x14ac:dyDescent="0.25">
      <c r="B54" s="8" t="s">
        <v>12</v>
      </c>
    </row>
    <row r="55" spans="2:3" x14ac:dyDescent="0.25">
      <c r="B55" s="19" t="s">
        <v>13</v>
      </c>
      <c r="C55" s="19"/>
    </row>
    <row r="56" spans="2:3" x14ac:dyDescent="0.25">
      <c r="B56" s="23" t="s">
        <v>1</v>
      </c>
      <c r="C56" s="23" t="s">
        <v>14</v>
      </c>
    </row>
    <row r="57" spans="2:3" x14ac:dyDescent="0.25">
      <c r="B57" s="3">
        <v>2</v>
      </c>
      <c r="C57" s="3">
        <f>((2*B57^3)-5*B57)+((6)-(7*B57^4))</f>
        <v>-100</v>
      </c>
    </row>
    <row r="58" spans="2:3" x14ac:dyDescent="0.25">
      <c r="B58" s="3">
        <v>4</v>
      </c>
      <c r="C58" s="3">
        <f t="shared" ref="C58:C62" si="1">((2*B58^3)-5*B58)+((6)-(7*B58^4))</f>
        <v>-1678</v>
      </c>
    </row>
    <row r="59" spans="2:3" x14ac:dyDescent="0.25">
      <c r="B59" s="3">
        <v>6</v>
      </c>
      <c r="C59" s="3">
        <f t="shared" si="1"/>
        <v>-8664</v>
      </c>
    </row>
    <row r="60" spans="2:3" x14ac:dyDescent="0.25">
      <c r="B60" s="3">
        <v>8</v>
      </c>
      <c r="C60" s="3">
        <f t="shared" si="1"/>
        <v>-27682</v>
      </c>
    </row>
    <row r="61" spans="2:3" x14ac:dyDescent="0.25">
      <c r="B61" s="3">
        <v>10</v>
      </c>
      <c r="C61" s="3">
        <f t="shared" si="1"/>
        <v>-68044</v>
      </c>
    </row>
    <row r="62" spans="2:3" x14ac:dyDescent="0.25">
      <c r="B62" s="3">
        <v>12</v>
      </c>
      <c r="C62" s="3">
        <f t="shared" si="1"/>
        <v>-141750</v>
      </c>
    </row>
    <row r="71" spans="2:3" x14ac:dyDescent="0.25">
      <c r="B71" s="8" t="s">
        <v>12</v>
      </c>
    </row>
    <row r="72" spans="2:3" x14ac:dyDescent="0.25">
      <c r="B72" s="19" t="s">
        <v>4</v>
      </c>
      <c r="C72" s="19"/>
    </row>
    <row r="73" spans="2:3" x14ac:dyDescent="0.25">
      <c r="B73" s="23" t="s">
        <v>1</v>
      </c>
      <c r="C73" s="23" t="s">
        <v>5</v>
      </c>
    </row>
    <row r="74" spans="2:3" x14ac:dyDescent="0.25">
      <c r="B74" s="3">
        <v>2</v>
      </c>
      <c r="C74" s="3">
        <f>((6*B74^2)-(5))+((-28*B74^3))</f>
        <v>-205</v>
      </c>
    </row>
    <row r="75" spans="2:3" x14ac:dyDescent="0.25">
      <c r="B75" s="3">
        <v>4</v>
      </c>
      <c r="C75" s="3">
        <f t="shared" ref="C75:C79" si="2">((6*B75^2)-(5))+((-28*B75^3))</f>
        <v>-1701</v>
      </c>
    </row>
    <row r="76" spans="2:3" x14ac:dyDescent="0.25">
      <c r="B76" s="3">
        <v>6</v>
      </c>
      <c r="C76" s="3">
        <f t="shared" si="2"/>
        <v>-5837</v>
      </c>
    </row>
    <row r="77" spans="2:3" x14ac:dyDescent="0.25">
      <c r="B77" s="3">
        <v>8</v>
      </c>
      <c r="C77" s="3">
        <f t="shared" si="2"/>
        <v>-13957</v>
      </c>
    </row>
    <row r="78" spans="2:3" x14ac:dyDescent="0.25">
      <c r="B78" s="3">
        <v>10</v>
      </c>
      <c r="C78" s="3">
        <f t="shared" si="2"/>
        <v>-27405</v>
      </c>
    </row>
    <row r="79" spans="2:3" x14ac:dyDescent="0.25">
      <c r="B79" s="3">
        <v>12</v>
      </c>
      <c r="C79" s="3">
        <f t="shared" si="2"/>
        <v>-47525</v>
      </c>
    </row>
    <row r="87" spans="2:4" x14ac:dyDescent="0.25">
      <c r="B87" s="8" t="s">
        <v>12</v>
      </c>
    </row>
    <row r="88" spans="2:4" x14ac:dyDescent="0.25">
      <c r="B88" s="19" t="s">
        <v>8</v>
      </c>
      <c r="C88" s="19"/>
      <c r="D88" s="19"/>
    </row>
    <row r="89" spans="2:4" x14ac:dyDescent="0.25">
      <c r="B89" s="23" t="s">
        <v>1</v>
      </c>
      <c r="C89" s="19" t="s">
        <v>11</v>
      </c>
      <c r="D89" s="19"/>
    </row>
    <row r="90" spans="2:4" x14ac:dyDescent="0.25">
      <c r="B90" s="3">
        <v>2</v>
      </c>
      <c r="C90" s="2">
        <f>((12*B90))+((-84*B90^2))</f>
        <v>-312</v>
      </c>
      <c r="D90" s="2"/>
    </row>
    <row r="91" spans="2:4" x14ac:dyDescent="0.25">
      <c r="B91" s="3">
        <v>4</v>
      </c>
      <c r="C91" s="2">
        <f t="shared" ref="C91:C95" si="3">((12*B91))+((-84*B91^2))</f>
        <v>-1296</v>
      </c>
      <c r="D91" s="2"/>
    </row>
    <row r="92" spans="2:4" x14ac:dyDescent="0.25">
      <c r="B92" s="3">
        <v>6</v>
      </c>
      <c r="C92" s="2">
        <f t="shared" si="3"/>
        <v>-2952</v>
      </c>
      <c r="D92" s="2"/>
    </row>
    <row r="93" spans="2:4" x14ac:dyDescent="0.25">
      <c r="B93" s="3">
        <v>8</v>
      </c>
      <c r="C93" s="2">
        <f t="shared" si="3"/>
        <v>-5280</v>
      </c>
      <c r="D93" s="2"/>
    </row>
    <row r="94" spans="2:4" x14ac:dyDescent="0.25">
      <c r="B94" s="3">
        <v>10</v>
      </c>
      <c r="C94" s="2">
        <f t="shared" si="3"/>
        <v>-8280</v>
      </c>
      <c r="D94" s="2"/>
    </row>
    <row r="95" spans="2:4" x14ac:dyDescent="0.25">
      <c r="B95" s="3">
        <v>12</v>
      </c>
      <c r="C95" s="2">
        <f t="shared" si="3"/>
        <v>-11952</v>
      </c>
      <c r="D95" s="2"/>
    </row>
  </sheetData>
  <mergeCells count="36">
    <mergeCell ref="C90:D90"/>
    <mergeCell ref="C92:D92"/>
    <mergeCell ref="C93:D93"/>
    <mergeCell ref="C94:D94"/>
    <mergeCell ref="C95:D95"/>
    <mergeCell ref="C91:D91"/>
    <mergeCell ref="F43:G43"/>
    <mergeCell ref="F44:G44"/>
    <mergeCell ref="B55:C55"/>
    <mergeCell ref="B72:C72"/>
    <mergeCell ref="C89:D89"/>
    <mergeCell ref="B88:D88"/>
    <mergeCell ref="F38:G38"/>
    <mergeCell ref="B37:G37"/>
    <mergeCell ref="F39:G39"/>
    <mergeCell ref="F40:G40"/>
    <mergeCell ref="F41:G41"/>
    <mergeCell ref="F42:G42"/>
    <mergeCell ref="C27:D27"/>
    <mergeCell ref="C28:D28"/>
    <mergeCell ref="B21:E21"/>
    <mergeCell ref="B2:D2"/>
    <mergeCell ref="B3:D3"/>
    <mergeCell ref="C22:D22"/>
    <mergeCell ref="C23:D23"/>
    <mergeCell ref="C24:D24"/>
    <mergeCell ref="C25:D25"/>
    <mergeCell ref="C26:D26"/>
    <mergeCell ref="B6:D6"/>
    <mergeCell ref="C7:D7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2018-11-27T03:03:57Z</dcterms:created>
  <dcterms:modified xsi:type="dcterms:W3CDTF">2018-11-27T04:31:54Z</dcterms:modified>
</cp:coreProperties>
</file>