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86CAB2F6-ED87-46A9-98DC-71D88058182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14" i="3" l="1"/>
  <c r="C13" i="3"/>
  <c r="C12" i="3"/>
  <c r="C11" i="3"/>
  <c r="C10" i="3"/>
  <c r="C9" i="3"/>
  <c r="C8" i="3"/>
  <c r="C7" i="3"/>
  <c r="C6" i="3"/>
  <c r="C5" i="3"/>
  <c r="C4" i="3"/>
  <c r="C3" i="3"/>
  <c r="C2" i="3"/>
  <c r="C1" i="3"/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<sst xmlns="http://schemas.openxmlformats.org/spreadsheetml/2006/main" count="34767" uniqueCount="12041">
  <si>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</si>
  <si>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</si>
  <si>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</si>
  <si>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</si>
  <si>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</si>
  <si>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</si>
  <si>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</si>
  <si>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</si>
  <si>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</si>
  <si>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</si>
  <si>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</si>
  <si>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</si>
  <si>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</si>
  <si>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</si>
  <si>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</si>
  <si>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</si>
  <si>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</si>
  <si>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</si>
  <si>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</si>
  <si>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</si>
  <si>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</si>
  <si>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</si>
  <si>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</si>
  <si>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</si>
  <si>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</si>
  <si>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</si>
  <si>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</si>
  <si>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</si>
  <si>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</si>
  <si>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</si>
  <si>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</si>
  <si>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</si>
  <si>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</si>
  <si>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</si>
  <si>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</si>
  <si>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</si>
  <si>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</si>
  <si>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</si>
  <si>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</si>
  <si>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</si>
  <si>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</si>
  <si>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</si>
  <si>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</si>
  <si>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</si>
  <si>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</si>
  <si>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</si>
  <si>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</si>
  <si>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</si>
  <si>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</si>
  <si>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</si>
  <si>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</si>
  <si>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</si>
  <si>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</si>
  <si>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</si>
  <si>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</si>
  <si>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</si>
  <si>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</si>
  <si>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</si>
  <si>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</si>
  <si>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</si>
  <si>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</si>
  <si>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</si>
  <si>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</si>
  <si>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</si>
  <si>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</si>
  <si>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</si>
  <si>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</si>
  <si>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</si>
  <si>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</si>
  <si>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</si>
  <si>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</si>
  <si>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</si>
  <si>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</si>
  <si>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</si>
  <si>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</si>
  <si>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</si>
  <si>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</si>
  <si>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</si>
  <si>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</si>
  <si>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</si>
  <si>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</si>
  <si>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</si>
  <si>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</si>
  <si>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</si>
  <si>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</si>
  <si>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</si>
  <si>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</si>
  <si>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</si>
  <si>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</si>
  <si>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</si>
  <si>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</si>
  <si>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</si>
  <si>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</si>
  <si>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</si>
  <si>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</si>
  <si>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</si>
  <si>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</si>
  <si>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</si>
  <si>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</si>
  <si>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</si>
  <si>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</si>
  <si>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</si>
  <si>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</si>
  <si>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</si>
  <si>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</si>
  <si>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</si>
  <si>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</si>
  <si>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</si>
  <si>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</si>
  <si>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</si>
  <si>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</si>
  <si>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</si>
  <si>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</si>
  <si>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</si>
  <si>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</si>
  <si>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</si>
  <si>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</si>
  <si>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</si>
  <si>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</si>
  <si>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</si>
  <si>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</si>
  <si>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</si>
  <si>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</si>
  <si>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</si>
  <si>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</si>
  <si>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</si>
  <si>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</si>
  <si>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</si>
  <si>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</si>
  <si>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</si>
  <si>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</si>
  <si>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</si>
  <si>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</si>
  <si>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</si>
  <si>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</si>
  <si>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</si>
  <si>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</si>
  <si>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</si>
  <si>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</si>
  <si>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</si>
  <si>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</si>
  <si>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</si>
  <si>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</si>
  <si>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</si>
  <si>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</si>
  <si>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</si>
  <si>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</si>
  <si>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</si>
  <si>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</si>
  <si>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</si>
  <si>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</si>
  <si>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</si>
  <si>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</si>
  <si>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</si>
  <si>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</si>
  <si>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</si>
  <si>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</si>
  <si>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</si>
  <si>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</si>
  <si>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</si>
  <si>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</si>
  <si>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</si>
  <si>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</si>
  <si>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</si>
  <si>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</si>
  <si>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</si>
  <si>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</si>
  <si>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</si>
  <si>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</si>
  <si>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</si>
  <si>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</si>
  <si>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</si>
  <si>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</si>
  <si>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</si>
  <si>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</si>
  <si>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</si>
  <si>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</si>
  <si>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</si>
  <si>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</si>
  <si>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</si>
  <si>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</si>
  <si>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</si>
  <si>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</si>
  <si>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</si>
  <si>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</si>
  <si>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</si>
  <si>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</si>
  <si>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</si>
  <si>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</si>
  <si>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</si>
  <si>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</si>
  <si>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</si>
  <si>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</si>
  <si>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</si>
  <si>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</si>
  <si>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</si>
  <si>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</si>
  <si>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</si>
  <si>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</si>
  <si>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</si>
  <si>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</si>
  <si>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</si>
  <si>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</si>
  <si>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</si>
  <si>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</si>
  <si>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</si>
  <si>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</si>
  <si>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</si>
  <si>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</si>
  <si>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</si>
  <si>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</si>
  <si>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</si>
  <si>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</si>
  <si>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</si>
  <si>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</si>
  <si>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</si>
  <si>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</si>
  <si>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</si>
  <si>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</si>
  <si>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</si>
  <si>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</si>
  <si>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</si>
  <si>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</si>
  <si>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</si>
  <si>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</si>
  <si>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</si>
  <si>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</si>
  <si>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</si>
  <si>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</si>
  <si>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</si>
  <si>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</si>
  <si>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</si>
  <si>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</si>
  <si>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</si>
  <si>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</si>
  <si>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</si>
  <si>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</si>
  <si>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</si>
  <si>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</si>
  <si>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</si>
  <si>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</si>
  <si>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</si>
  <si>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</si>
  <si>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</si>
  <si>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</si>
  <si>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</si>
  <si>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</si>
  <si>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</si>
  <si>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</si>
  <si>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</si>
  <si>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</si>
  <si>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</si>
  <si>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</si>
  <si>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</si>
  <si>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</si>
  <si>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</si>
  <si>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</si>
  <si>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</si>
  <si>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</si>
  <si>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</si>
  <si>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</si>
  <si>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</si>
  <si>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</si>
  <si>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</si>
  <si>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</si>
  <si>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</si>
  <si>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</si>
  <si>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</si>
  <si>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</si>
  <si>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</si>
  <si>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</si>
  <si>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</si>
  <si>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</si>
  <si>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</si>
  <si>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</si>
  <si>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</si>
  <si>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</si>
  <si>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</si>
  <si>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</si>
  <si>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</si>
  <si>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</si>
  <si>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</si>
  <si>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</si>
  <si>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</si>
  <si>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</si>
  <si>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</si>
  <si>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</si>
  <si>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</si>
  <si>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</si>
  <si>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</si>
  <si>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</si>
  <si>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</si>
  <si>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</si>
  <si>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</si>
  <si>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</si>
  <si>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</si>
  <si>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</si>
  <si>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</si>
  <si>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</si>
  <si>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</si>
  <si>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</si>
  <si>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</si>
  <si>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</si>
  <si>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</si>
  <si>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</si>
  <si>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</si>
  <si>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</si>
  <si>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</si>
  <si>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</si>
  <si>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</si>
  <si>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</si>
  <si>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</si>
  <si>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</si>
  <si>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</si>
  <si>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</si>
  <si>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</si>
  <si>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</si>
  <si>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</si>
  <si>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</si>
  <si>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</si>
  <si>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</si>
  <si>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</si>
  <si>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</si>
  <si>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</si>
  <si>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</si>
  <si>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</si>
  <si>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</si>
  <si>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</si>
  <si>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</si>
  <si>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</si>
  <si>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</si>
  <si>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</si>
  <si>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</si>
  <si>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</si>
  <si>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</si>
  <si>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</si>
  <si>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</si>
  <si>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</si>
  <si>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</si>
  <si>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</si>
  <si>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</si>
  <si>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</si>
  <si>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</si>
  <si>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</si>
  <si>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</si>
  <si>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</si>
  <si>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</si>
  <si>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</si>
  <si>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</si>
  <si>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</si>
  <si>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</si>
  <si>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</si>
  <si>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</si>
  <si>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</si>
  <si>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</si>
  <si>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</si>
  <si>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</si>
  <si>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</si>
  <si>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</si>
  <si>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</si>
  <si>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</si>
  <si>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</si>
  <si>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</si>
  <si>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</si>
  <si>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</si>
  <si>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</si>
  <si>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</si>
  <si>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</si>
  <si>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</si>
  <si>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</si>
  <si>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</si>
  <si>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</si>
  <si>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</si>
  <si>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</si>
  <si>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</si>
  <si>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</si>
  <si>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</si>
  <si>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</si>
  <si>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</si>
  <si>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</si>
  <si>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</si>
  <si>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</si>
  <si>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</si>
  <si>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</si>
  <si>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</si>
  <si>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</si>
  <si>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</si>
  <si>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</si>
  <si>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</si>
  <si>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</si>
  <si>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</si>
  <si>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</si>
  <si>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</si>
  <si>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</si>
  <si>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</si>
  <si>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</si>
  <si>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</si>
  <si>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</si>
  <si>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</si>
  <si>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</si>
  <si>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</si>
  <si>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</si>
  <si>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</si>
  <si>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</si>
  <si>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</si>
  <si>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</si>
  <si>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</si>
  <si>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</si>
  <si>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</si>
  <si>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</si>
  <si>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</si>
  <si>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</si>
  <si>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</si>
  <si>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</si>
  <si>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</si>
  <si>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</si>
  <si>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</si>
  <si>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</si>
  <si>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</si>
  <si>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</si>
  <si>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</si>
  <si>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</si>
  <si>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</si>
  <si>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</si>
  <si>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</si>
  <si>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</si>
  <si>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</si>
  <si>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</si>
  <si>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</si>
  <si>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</si>
  <si>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</si>
  <si>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</si>
  <si>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</si>
  <si>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</si>
  <si>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</si>
  <si>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</si>
  <si>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</si>
  <si>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</si>
  <si>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</si>
  <si>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</si>
  <si>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</si>
  <si>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</si>
  <si>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</si>
  <si>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</si>
  <si>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</si>
  <si>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</si>
  <si>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</si>
  <si>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</si>
  <si>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</si>
  <si>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</si>
  <si>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</si>
  <si>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</si>
  <si>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</si>
  <si>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</si>
  <si>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</si>
  <si>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</si>
  <si>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</si>
  <si>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</si>
  <si>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</si>
  <si>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</si>
  <si>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</si>
  <si>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</si>
  <si>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</si>
  <si>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</si>
  <si>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</si>
  <si>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</si>
  <si>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</si>
  <si>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</si>
  <si>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</si>
  <si>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</si>
  <si>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</si>
  <si>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</si>
  <si>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</si>
  <si>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</si>
  <si>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</si>
  <si>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</si>
  <si>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</si>
  <si>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</si>
  <si>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</si>
  <si>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</si>
  <si>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</si>
  <si>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</si>
  <si>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</si>
  <si>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</si>
  <si>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</si>
  <si>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</si>
  <si>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</si>
  <si>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</si>
  <si>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</si>
  <si>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</si>
  <si>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</si>
  <si>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</si>
  <si>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</si>
  <si>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</si>
  <si>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</si>
  <si>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</si>
  <si>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</si>
  <si>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</si>
  <si>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</si>
  <si>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</si>
  <si>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</si>
  <si>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</si>
  <si>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</si>
  <si>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</si>
  <si>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</si>
  <si>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</si>
  <si>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</si>
  <si>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</si>
  <si>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</si>
  <si>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</si>
  <si>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</si>
  <si>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</si>
  <si>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</si>
  <si>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</si>
  <si>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</si>
  <si>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</si>
  <si>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</si>
  <si>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</si>
  <si>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</si>
  <si>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</si>
  <si>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</si>
  <si>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</si>
  <si>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</si>
  <si>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</si>
  <si>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</si>
  <si>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</si>
  <si>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</si>
  <si>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</si>
  <si>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</si>
  <si>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</si>
  <si>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</si>
  <si>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</si>
  <si>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</si>
  <si>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</si>
  <si>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</si>
  <si>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</si>
  <si>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</si>
  <si>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</si>
  <si>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</si>
  <si>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</si>
  <si>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</si>
  <si>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</si>
  <si>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</si>
  <si>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</si>
  <si>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</si>
  <si>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</si>
  <si>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</si>
  <si>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</si>
  <si>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</si>
  <si>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</si>
  <si>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</si>
  <si>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</si>
  <si>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</si>
  <si>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</si>
  <si>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</si>
  <si>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</si>
  <si>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</si>
  <si>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</si>
  <si>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</si>
  <si>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</si>
  <si>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</si>
  <si>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</si>
  <si>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</si>
  <si>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</si>
  <si>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</si>
  <si>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</si>
  <si>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</si>
  <si>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</si>
  <si>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</si>
  <si>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</si>
  <si>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</si>
  <si>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</si>
  <si>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</si>
  <si>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</si>
  <si>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</si>
  <si>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</si>
  <si>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</si>
  <si>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</si>
  <si>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</si>
  <si>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</si>
  <si>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</si>
  <si>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</si>
  <si>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</si>
  <si>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</si>
  <si>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</si>
  <si>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</si>
  <si>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</si>
  <si>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</si>
  <si>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</si>
  <si>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</si>
  <si>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</si>
  <si>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</si>
  <si>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</si>
  <si>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</si>
  <si>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</si>
  <si>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</si>
  <si>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</si>
  <si>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</si>
  <si>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</si>
  <si>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</si>
  <si>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</si>
  <si>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</si>
  <si>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</si>
  <si>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</si>
  <si>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</si>
  <si>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</si>
  <si>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</si>
  <si>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</si>
  <si>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</si>
  <si>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</si>
  <si>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</si>
  <si>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</si>
  <si>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</si>
  <si>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</si>
  <si>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</si>
  <si>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</si>
  <si>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</si>
  <si>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</si>
  <si>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</si>
  <si>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</si>
  <si>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</si>
  <si>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</si>
  <si>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</si>
  <si>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</si>
  <si>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</si>
  <si>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</si>
  <si>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</si>
  <si>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</si>
  <si>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</si>
  <si>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</si>
  <si>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</si>
  <si>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</si>
  <si>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</si>
  <si>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</si>
  <si>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</si>
  <si>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</si>
  <si>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</si>
  <si>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</si>
  <si>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</si>
  <si>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</si>
  <si>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</si>
  <si>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</si>
  <si>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</si>
  <si>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</si>
  <si>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</si>
  <si>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</si>
  <si>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</si>
  <si>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</si>
  <si>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</si>
  <si>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</si>
  <si>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</si>
  <si>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</si>
  <si>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</si>
  <si>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</si>
  <si>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</si>
  <si>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</si>
  <si>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</si>
  <si>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</si>
  <si>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</si>
  <si>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</si>
  <si>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</si>
  <si>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</si>
  <si>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</si>
  <si>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</si>
  <si>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</si>
  <si>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</si>
  <si>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</si>
  <si>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</si>
  <si>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</si>
  <si>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</si>
  <si>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</si>
  <si>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</si>
  <si>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</si>
  <si>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</si>
  <si>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</si>
  <si>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</si>
  <si>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</si>
  <si>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</si>
  <si>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</si>
  <si>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</si>
  <si>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</si>
  <si>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</si>
  <si>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</si>
  <si>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</si>
  <si>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</si>
  <si>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</si>
  <si>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</si>
  <si>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</si>
  <si>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</si>
  <si>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</si>
  <si>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</si>
  <si>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</si>
  <si>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</si>
  <si>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</si>
  <si>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</si>
  <si>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</si>
  <si>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</si>
  <si>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</si>
  <si>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</si>
  <si>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</si>
  <si>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</si>
  <si>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</si>
  <si>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</si>
  <si>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</si>
  <si>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</si>
  <si>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</si>
  <si>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</si>
  <si>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</si>
  <si>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</si>
  <si>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</si>
  <si>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</si>
  <si>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</si>
  <si>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</si>
  <si>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</si>
  <si>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</si>
  <si>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</si>
  <si>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</si>
  <si>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</si>
  <si>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</si>
  <si>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</si>
  <si>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</si>
  <si>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</si>
  <si>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</si>
  <si>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</si>
  <si>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</si>
  <si>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</si>
  <si>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</si>
  <si>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</si>
  <si>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</si>
  <si>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</si>
  <si>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</si>
  <si>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</si>
  <si>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</si>
  <si>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</si>
  <si>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</si>
  <si>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</si>
  <si>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</si>
  <si>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</si>
  <si>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</si>
  <si>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</si>
  <si>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</si>
  <si>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</si>
  <si>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</si>
  <si>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</si>
  <si>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</si>
  <si>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</si>
  <si>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</si>
  <si>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</si>
  <si>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</si>
  <si>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</si>
  <si>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</si>
  <si>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</si>
  <si>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</si>
  <si>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</si>
  <si>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</si>
  <si>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</si>
  <si>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</si>
  <si>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</si>
  <si>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</si>
  <si>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</si>
  <si>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</si>
  <si>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</si>
  <si>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</si>
  <si>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</si>
  <si>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</si>
  <si>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</si>
  <si>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</si>
  <si>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</si>
  <si>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</si>
  <si>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</si>
  <si>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</si>
  <si>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</si>
  <si>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</si>
  <si>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</si>
  <si>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</si>
  <si>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</si>
  <si>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</si>
  <si>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</si>
  <si>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</si>
  <si>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</si>
  <si>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</si>
  <si>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</si>
  <si>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</si>
  <si>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</si>
  <si>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</si>
  <si>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</si>
  <si>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</si>
  <si>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</si>
  <si>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</si>
  <si>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</si>
  <si>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</si>
  <si>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</si>
  <si>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</si>
  <si>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</si>
  <si>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</si>
  <si>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</si>
  <si>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</si>
  <si>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</si>
  <si>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</si>
  <si>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</si>
  <si>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</si>
  <si>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</si>
  <si>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</si>
  <si>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</si>
  <si>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</si>
  <si>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</si>
  <si>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</si>
  <si>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</si>
  <si>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</si>
  <si>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</si>
  <si>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</si>
  <si>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</si>
  <si>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</si>
  <si>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</si>
  <si>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</si>
  <si>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</si>
  <si>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</si>
  <si>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</si>
  <si>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</si>
  <si>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</si>
  <si>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</si>
  <si>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</si>
  <si>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</si>
  <si>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</si>
  <si>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</si>
  <si>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</si>
  <si>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</si>
  <si>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</si>
  <si>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</si>
  <si>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</si>
  <si>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</si>
  <si>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</si>
  <si>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</si>
  <si>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</si>
  <si>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</si>
  <si>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</si>
  <si>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</si>
  <si>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</si>
  <si>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</si>
  <si>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</si>
  <si>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</si>
  <si>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</si>
  <si>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</si>
  <si>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</si>
  <si>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</si>
  <si>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</si>
  <si>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</si>
  <si>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</si>
  <si>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</si>
  <si>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</si>
  <si>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</si>
  <si>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</si>
  <si>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</si>
  <si>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</si>
  <si>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</si>
  <si>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</si>
  <si>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</si>
  <si>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</si>
  <si>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</si>
  <si>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</si>
  <si>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</si>
  <si>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</si>
  <si>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</si>
  <si>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</si>
  <si>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</si>
  <si>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</si>
  <si>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</si>
  <si>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</si>
  <si>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</si>
  <si>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</si>
  <si>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</si>
  <si>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</si>
  <si>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</si>
  <si>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</si>
  <si>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</si>
  <si>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</si>
  <si>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</si>
  <si>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</si>
  <si>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</si>
  <si>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</si>
  <si>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</si>
  <si>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</si>
  <si>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</si>
  <si>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</si>
  <si>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</si>
  <si>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</si>
  <si>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</si>
  <si>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</si>
  <si>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</si>
  <si>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</si>
  <si>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</si>
  <si>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</si>
  <si>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</si>
  <si>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</si>
  <si>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</si>
  <si>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</si>
  <si>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</si>
  <si>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</si>
  <si>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</si>
  <si>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</si>
  <si>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</si>
  <si>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</si>
  <si>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</si>
  <si>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</si>
  <si>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</si>
  <si>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</si>
  <si>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</si>
  <si>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</si>
  <si>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</si>
  <si>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</si>
  <si>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</si>
  <si>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</si>
  <si>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</si>
  <si>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</si>
  <si>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</si>
  <si>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</si>
  <si>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</si>
  <si>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</si>
  <si>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</si>
  <si>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</si>
  <si>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</si>
  <si>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</si>
  <si>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</si>
  <si>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</si>
  <si>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</si>
  <si>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</si>
  <si>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</si>
  <si>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</si>
  <si>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</si>
  <si>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</si>
  <si>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</si>
  <si>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</si>
  <si>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</si>
  <si>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</si>
  <si>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</si>
  <si>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</si>
  <si>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</si>
  <si>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</si>
  <si>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</si>
  <si>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</si>
  <si>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</si>
  <si>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</si>
  <si>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</si>
  <si>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</si>
  <si>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</si>
  <si>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</si>
  <si>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</si>
  <si>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</si>
  <si>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</si>
  <si>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</si>
  <si>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</si>
  <si>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</si>
  <si>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</si>
  <si>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</si>
  <si>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</si>
  <si>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</si>
  <si>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</si>
  <si>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</si>
  <si>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</si>
  <si>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</si>
  <si>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</si>
  <si>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</si>
  <si>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</si>
  <si>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</si>
  <si>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</si>
  <si>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</si>
  <si>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</si>
  <si>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</si>
  <si>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</si>
  <si>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</si>
  <si>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</si>
  <si>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</si>
  <si>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</si>
  <si>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</si>
  <si>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</si>
  <si>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</si>
  <si>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</si>
  <si>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</si>
  <si>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</si>
  <si>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</si>
  <si>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</si>
  <si>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</si>
  <si>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</si>
  <si>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</si>
  <si>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</si>
  <si>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</si>
  <si>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</si>
  <si>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</si>
  <si>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</si>
  <si>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</si>
  <si>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</si>
  <si>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</si>
  <si>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</si>
  <si>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</si>
  <si>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</si>
  <si>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</si>
  <si>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</si>
  <si>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</si>
  <si>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</si>
  <si>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</si>
  <si>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</si>
  <si>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</si>
  <si>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</si>
  <si>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</si>
  <si>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</si>
  <si>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</si>
  <si>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</si>
  <si>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</si>
  <si>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</si>
  <si>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</si>
  <si>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</si>
  <si>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</si>
  <si>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</si>
  <si>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</si>
  <si>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</si>
  <si>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</si>
  <si>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</si>
  <si>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</si>
  <si>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</si>
  <si>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</si>
  <si>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</si>
  <si>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</si>
  <si>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</si>
  <si>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</si>
  <si>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</si>
  <si>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</si>
  <si>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</si>
  <si>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</si>
  <si>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</si>
  <si>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</si>
  <si>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</si>
  <si>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</si>
  <si>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</si>
  <si>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</si>
  <si>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</si>
  <si>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</si>
  <si>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</si>
  <si>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</si>
  <si>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</si>
  <si>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</si>
  <si>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</si>
  <si>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</si>
  <si>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</si>
  <si>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</si>
  <si>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</si>
  <si>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</si>
  <si>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</si>
  <si>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</si>
  <si>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</si>
  <si>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</si>
  <si>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</si>
  <si>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</si>
  <si>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</si>
  <si>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</si>
  <si>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</si>
  <si>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</si>
  <si>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</si>
  <si>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</si>
  <si>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</si>
  <si>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</si>
  <si>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</si>
  <si>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</si>
  <si>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</si>
  <si>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</si>
  <si>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</si>
  <si>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</si>
  <si>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</si>
  <si>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</si>
  <si>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</si>
  <si>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</si>
  <si>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</si>
  <si>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</si>
  <si>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</si>
  <si>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</si>
  <si>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</si>
  <si>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</si>
  <si>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</si>
  <si>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</si>
  <si>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</si>
  <si>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</si>
  <si>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</si>
  <si>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</si>
  <si>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</si>
  <si>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</si>
  <si>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</si>
  <si>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</si>
  <si>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</si>
  <si>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</si>
  <si>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</si>
  <si>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</si>
  <si>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</si>
  <si>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</si>
  <si>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</si>
  <si>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</si>
  <si>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</si>
  <si>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</si>
  <si>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</si>
  <si>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</si>
  <si>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</si>
  <si>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</si>
  <si>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</si>
  <si>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</si>
  <si>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</si>
  <si>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</si>
  <si>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</si>
  <si>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</si>
  <si>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</si>
  <si>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</si>
  <si>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</si>
  <si>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</si>
  <si>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</si>
  <si>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</si>
  <si>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</si>
  <si>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</si>
  <si>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</si>
  <si>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</si>
  <si>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</si>
  <si>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</si>
  <si>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</si>
  <si>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</si>
  <si>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</si>
  <si>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</si>
  <si>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</si>
  <si>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</si>
  <si>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</si>
  <si>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</si>
  <si>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</si>
  <si>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</si>
  <si>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</si>
  <si>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</si>
  <si>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</si>
  <si>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</si>
  <si>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</si>
  <si>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</si>
  <si>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</si>
  <si>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</si>
  <si>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</si>
  <si>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</si>
  <si>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</si>
  <si>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</si>
  <si>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</si>
  <si>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</si>
  <si>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</si>
  <si>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</si>
  <si>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</si>
  <si>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</si>
  <si>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</si>
  <si>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</si>
  <si>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</si>
  <si>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</si>
  <si>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</si>
  <si>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</si>
  <si>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</si>
  <si>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</si>
  <si>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</si>
  <si>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</si>
  <si>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</si>
  <si>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</si>
  <si>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</si>
  <si>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</si>
  <si>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</si>
  <si>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</si>
  <si>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</si>
  <si>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</si>
  <si>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</si>
  <si>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</si>
  <si>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</si>
  <si>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</si>
  <si>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</si>
  <si>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</si>
  <si>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</si>
  <si>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</si>
  <si>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</si>
  <si>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</si>
  <si>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</si>
  <si>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</si>
  <si>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</si>
  <si>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</si>
  <si>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</si>
  <si>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</si>
  <si>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</si>
  <si>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</si>
  <si>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</si>
  <si>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</si>
  <si>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</si>
  <si>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</si>
  <si>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</si>
  <si>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</si>
  <si>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</si>
  <si>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</si>
  <si>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</si>
  <si>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</si>
  <si>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</si>
  <si>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</si>
  <si>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</si>
  <si>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</si>
  <si>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</si>
  <si>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</si>
  <si>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</si>
  <si>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</si>
  <si>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</si>
  <si>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</si>
  <si>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</si>
  <si>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</si>
  <si>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</si>
  <si>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</si>
  <si>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</si>
  <si>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</si>
  <si>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</si>
  <si>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</si>
  <si>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</si>
  <si>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</si>
  <si>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</si>
  <si>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</si>
  <si>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</si>
  <si>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</si>
  <si>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</si>
  <si>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</si>
  <si>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</si>
  <si>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</si>
  <si>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</si>
  <si>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</si>
  <si>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</si>
  <si>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</si>
  <si>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</si>
  <si>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</si>
  <si>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</si>
  <si>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</si>
  <si>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</si>
  <si>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</si>
  <si>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</si>
  <si>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</si>
  <si>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</si>
  <si>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</si>
  <si>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</si>
  <si>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</si>
  <si>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</si>
  <si>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</si>
  <si>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</si>
  <si>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</si>
  <si>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</si>
  <si>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</si>
  <si>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</si>
  <si>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</si>
  <si>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</si>
  <si>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</si>
  <si>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</si>
  <si>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</si>
  <si>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</si>
  <si>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</si>
  <si>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</si>
  <si>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</si>
  <si>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</si>
  <si>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</si>
  <si>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</si>
  <si>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</si>
  <si>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</si>
  <si>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</si>
  <si>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</si>
  <si>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</si>
  <si>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</si>
  <si>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</si>
  <si>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</si>
  <si>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</si>
  <si>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</si>
  <si>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</si>
  <si>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</si>
  <si>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</si>
  <si>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</si>
  <si>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</si>
  <si>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</si>
  <si>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</si>
  <si>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</si>
  <si>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</si>
  <si>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</si>
  <si>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</si>
  <si>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</si>
  <si>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</si>
  <si>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</si>
  <si>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</si>
  <si>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</si>
  <si>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</si>
  <si>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</si>
  <si>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</si>
  <si>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</si>
  <si>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</si>
  <si>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</si>
  <si>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</si>
  <si>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</si>
  <si>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</si>
  <si>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</si>
  <si>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</si>
  <si>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</si>
  <si>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</si>
  <si>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</si>
  <si>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</si>
  <si>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</si>
  <si>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</si>
  <si>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</si>
  <si>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</si>
  <si>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</si>
  <si>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</si>
  <si>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</si>
  <si>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</si>
  <si>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</si>
  <si>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</si>
  <si>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</si>
  <si>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</si>
  <si>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</si>
  <si>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</si>
  <si>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</si>
  <si>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</si>
  <si>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</si>
  <si>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</si>
  <si>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</si>
  <si>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</si>
  <si>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</si>
  <si>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</si>
  <si>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</si>
  <si>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</si>
  <si>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</si>
  <si>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</si>
  <si>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</si>
  <si>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</si>
  <si>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</si>
  <si>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</si>
  <si>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</si>
  <si>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</si>
  <si>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</si>
  <si>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</si>
  <si>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</si>
  <si>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</si>
  <si>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</si>
  <si>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</si>
  <si>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</si>
  <si>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</si>
  <si>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</si>
  <si>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</si>
  <si>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</si>
  <si>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</si>
  <si>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</si>
  <si>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</si>
  <si>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</si>
  <si>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</si>
  <si>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</si>
  <si>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</si>
  <si>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</si>
  <si>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</si>
  <si>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</si>
  <si>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</si>
  <si>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</si>
  <si>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</si>
  <si>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</si>
  <si>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</si>
  <si>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</si>
  <si>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</si>
  <si>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</si>
  <si>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</si>
  <si>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</si>
  <si>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</si>
  <si>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</si>
  <si>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</si>
  <si>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</si>
  <si>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</si>
  <si>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</si>
  <si>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</si>
  <si>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</si>
  <si>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</si>
  <si>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</si>
  <si>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</si>
  <si>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</si>
  <si>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</si>
  <si>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</si>
  <si>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</si>
  <si>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</si>
  <si>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</si>
  <si>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</si>
  <si>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</si>
  <si>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</si>
  <si>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</si>
  <si>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</si>
  <si>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</si>
  <si>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</si>
  <si>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</si>
  <si>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</si>
  <si>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</si>
  <si>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</si>
  <si>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</si>
  <si>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</si>
  <si>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</si>
  <si>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</si>
  <si>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</si>
  <si>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</si>
  <si>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</si>
  <si>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</si>
  <si>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</si>
  <si>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</si>
  <si>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</si>
  <si>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</si>
  <si>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</si>
  <si>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</si>
  <si>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</si>
  <si>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</si>
  <si>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</si>
  <si>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</si>
  <si>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</si>
  <si>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</si>
  <si>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</si>
  <si>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</si>
  <si>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</si>
  <si>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</si>
  <si>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</si>
  <si>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</si>
  <si>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</si>
  <si>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</si>
  <si>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</si>
  <si>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</si>
  <si>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</si>
  <si>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</si>
  <si>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</si>
  <si>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</si>
  <si>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</si>
  <si>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</si>
  <si>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</si>
  <si>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</si>
  <si>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</si>
  <si>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</si>
  <si>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</si>
  <si>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</si>
  <si>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</si>
  <si>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</si>
  <si>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</si>
  <si>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</si>
  <si>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</si>
  <si>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</si>
  <si>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</si>
  <si>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</si>
  <si>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</si>
  <si>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</si>
  <si>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</si>
  <si>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</si>
  <si>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</si>
  <si>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</si>
  <si>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</si>
  <si>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</si>
  <si>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</si>
  <si>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</si>
  <si>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</si>
  <si>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</si>
  <si>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</si>
  <si>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</si>
  <si>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</si>
  <si>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</si>
  <si>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</si>
  <si>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</si>
  <si>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</si>
  <si>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</si>
  <si>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</si>
  <si>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</si>
  <si>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</si>
  <si>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</si>
  <si>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</si>
  <si>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</si>
  <si>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</si>
  <si>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</si>
  <si>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</si>
  <si>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</si>
  <si>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</si>
  <si>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</si>
  <si>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</si>
  <si>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</si>
  <si>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</si>
  <si>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</si>
  <si>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</si>
  <si>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</si>
  <si>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</si>
  <si>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</si>
  <si>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</si>
  <si>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</si>
  <si>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</si>
  <si>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</si>
  <si>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</si>
  <si>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</si>
  <si>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</si>
  <si>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</si>
  <si>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</si>
  <si>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</si>
  <si>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</si>
  <si>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</si>
  <si>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</si>
  <si>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</si>
  <si>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</si>
  <si>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</si>
  <si>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</si>
  <si>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</si>
  <si>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</si>
  <si>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</si>
  <si>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</si>
  <si>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</si>
  <si>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</si>
  <si>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</si>
  <si>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</si>
  <si>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</si>
  <si>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</si>
  <si>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</si>
  <si>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</si>
  <si>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</si>
  <si>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</si>
  <si>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</si>
  <si>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</si>
  <si>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</si>
  <si>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</si>
  <si>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</si>
  <si>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</si>
  <si>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</si>
  <si>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</si>
  <si>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</si>
  <si>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</si>
  <si>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</si>
  <si>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</si>
  <si>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</si>
  <si>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</si>
  <si>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</si>
  <si>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</si>
  <si>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</si>
  <si>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</si>
  <si>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</si>
  <si>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</si>
  <si>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</si>
  <si>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</si>
  <si>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</si>
  <si>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</si>
  <si>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</si>
  <si>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</si>
  <si>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</si>
  <si>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</si>
  <si>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</si>
  <si>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</si>
  <si>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</si>
  <si>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</si>
  <si>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</si>
  <si>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</si>
  <si>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</si>
  <si>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</si>
  <si>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</si>
  <si>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</si>
  <si>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</si>
  <si>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</si>
  <si>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</si>
  <si>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</si>
  <si>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</si>
  <si>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</si>
  <si>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</si>
  <si>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</si>
  <si>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</si>
  <si>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</si>
  <si>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</si>
  <si>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</si>
  <si>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</si>
  <si>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</si>
  <si>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</si>
  <si>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</si>
  <si>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</si>
  <si>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</si>
  <si>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</si>
  <si>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</si>
  <si>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</si>
  <si>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</si>
  <si>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</si>
  <si>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</si>
  <si>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</si>
  <si>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</si>
  <si>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</si>
  <si>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</si>
  <si>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</si>
  <si>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</si>
  <si>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</si>
  <si>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</si>
  <si>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</si>
  <si>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</si>
  <si>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</si>
  <si>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</si>
  <si>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</si>
  <si>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</si>
  <si>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</si>
  <si>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</si>
  <si>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</si>
  <si>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</si>
  <si>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</si>
  <si>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</si>
  <si>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</si>
  <si>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</si>
  <si>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</si>
  <si>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</si>
  <si>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</si>
  <si>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</si>
  <si>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</si>
  <si>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</si>
  <si>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</si>
  <si>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</si>
  <si>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</si>
  <si>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</si>
  <si>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</si>
  <si>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</si>
  <si>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</si>
  <si>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</si>
  <si>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</si>
  <si>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</si>
  <si>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</si>
  <si>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</si>
  <si>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</si>
  <si>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</si>
  <si>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</si>
  <si>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</si>
  <si>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</si>
  <si>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</si>
  <si>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</si>
  <si>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</si>
  <si>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</si>
  <si>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</si>
  <si>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</si>
  <si>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</si>
  <si>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</si>
  <si>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</si>
  <si>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</si>
  <si>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</si>
  <si>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</si>
  <si>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</si>
  <si>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</si>
  <si>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</si>
  <si>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</si>
  <si>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</si>
  <si>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</si>
  <si>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</si>
  <si>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</si>
  <si>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</si>
  <si>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</si>
  <si>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</si>
  <si>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</si>
  <si>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</si>
  <si>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</si>
  <si>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</si>
  <si>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</si>
  <si>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</si>
  <si>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</si>
  <si>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</si>
  <si>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</si>
  <si>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</si>
  <si>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</si>
  <si>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</si>
  <si>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</si>
  <si>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</si>
  <si>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</si>
  <si>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</si>
  <si>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</si>
  <si>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</si>
  <si>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</si>
  <si>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</si>
  <si>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</si>
  <si>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</si>
  <si>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</si>
  <si>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</si>
  <si>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</si>
  <si>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</si>
  <si>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</si>
  <si>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</si>
  <si>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</si>
  <si>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</si>
  <si>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</si>
  <si>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</si>
  <si>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</si>
  <si>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</si>
  <si>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</si>
  <si>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</si>
  <si>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</si>
  <si>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</si>
  <si>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</si>
  <si>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</si>
  <si>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</si>
  <si>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</si>
  <si>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</si>
  <si>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</si>
  <si>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</si>
  <si>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</si>
  <si>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</si>
  <si>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</si>
  <si>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</si>
  <si>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</si>
  <si>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</si>
  <si>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</si>
  <si>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</si>
  <si>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</si>
  <si>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</si>
  <si>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</si>
  <si>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</si>
  <si>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</si>
  <si>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</si>
  <si>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</si>
  <si>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</si>
  <si>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</si>
  <si>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</si>
  <si>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</si>
  <si>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</si>
  <si>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</si>
  <si>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</si>
  <si>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</si>
  <si>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</si>
  <si>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</si>
  <si>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</si>
  <si>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</si>
  <si>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</si>
  <si>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</si>
  <si>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</si>
  <si>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</si>
  <si>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</si>
  <si>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</si>
  <si>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</si>
  <si>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</si>
  <si>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</si>
  <si>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</si>
  <si>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</si>
  <si>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</si>
  <si>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</si>
  <si>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</si>
  <si>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</si>
  <si>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</si>
  <si>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</si>
  <si>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</si>
  <si>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</si>
  <si>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</si>
  <si>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</si>
  <si>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</si>
  <si>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</si>
  <si>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</si>
  <si>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</si>
  <si>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</si>
  <si>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</si>
  <si>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</si>
  <si>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</si>
  <si>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</si>
  <si>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</si>
  <si>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</si>
  <si>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</si>
  <si>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</si>
  <si>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</si>
  <si>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</si>
  <si>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</si>
  <si>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</si>
  <si>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</si>
  <si>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</si>
  <si>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</si>
  <si>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</si>
  <si>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</si>
  <si>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</si>
  <si>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</si>
  <si>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</si>
  <si>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</si>
  <si>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</si>
  <si>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</si>
  <si>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</si>
  <si>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</si>
  <si>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</si>
  <si>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</si>
  <si>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</si>
  <si>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</si>
  <si>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</si>
  <si>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</si>
  <si>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</si>
  <si>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</si>
  <si>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</si>
  <si>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</si>
  <si>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</si>
  <si>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</si>
  <si>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</si>
  <si>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</si>
  <si>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</si>
  <si>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</si>
  <si>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</si>
  <si>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</si>
  <si>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</si>
  <si>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</si>
  <si>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</si>
  <si>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</si>
  <si>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</si>
  <si>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</si>
  <si>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</si>
  <si>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</si>
  <si>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</si>
  <si>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</si>
  <si>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</si>
  <si>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</si>
  <si>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</si>
  <si>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</si>
  <si>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</si>
  <si>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</si>
  <si>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</si>
  <si>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</si>
  <si>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</si>
  <si>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</si>
  <si>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</si>
  <si>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</si>
  <si>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</si>
  <si>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</si>
  <si>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</si>
  <si>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</si>
  <si>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</si>
  <si>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</si>
  <si>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</si>
  <si>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</si>
  <si>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</si>
  <si>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</si>
  <si>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</si>
  <si>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</si>
  <si>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</si>
  <si>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</si>
  <si>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</si>
  <si>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</si>
  <si>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</si>
  <si>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</si>
  <si>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</si>
  <si>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</si>
  <si>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</si>
  <si>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</si>
  <si>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</si>
  <si>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</si>
  <si>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</si>
  <si>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</si>
  <si>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</si>
  <si>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</si>
  <si>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</si>
  <si>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</si>
  <si>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</si>
  <si>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</si>
  <si>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</si>
  <si>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</si>
  <si>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</si>
  <si>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</si>
  <si>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</si>
  <si>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</si>
  <si>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</si>
  <si>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</si>
  <si>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</si>
  <si>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</si>
  <si>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</si>
  <si>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</si>
  <si>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</si>
  <si>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</si>
  <si>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</si>
  <si>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</si>
  <si>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</si>
  <si>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</si>
  <si>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</si>
  <si>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</si>
  <si>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</si>
  <si>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</si>
  <si>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</si>
  <si>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</si>
  <si>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</si>
  <si>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</si>
  <si>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</si>
  <si>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</si>
  <si>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</si>
  <si>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</si>
  <si>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</si>
  <si>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</si>
  <si>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</si>
  <si>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</si>
  <si>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</si>
  <si>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</si>
  <si>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</si>
  <si>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</si>
  <si>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</si>
  <si>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</si>
  <si>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</si>
  <si>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</si>
  <si>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</si>
  <si>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</si>
  <si>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</si>
  <si>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</si>
  <si>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</si>
  <si>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</si>
  <si>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</si>
  <si>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</si>
  <si>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</si>
  <si>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</si>
  <si>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</si>
  <si>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</si>
  <si>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</si>
  <si>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</si>
  <si>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</si>
  <si>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</si>
  <si>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</si>
  <si>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</si>
  <si>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</si>
  <si>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</si>
  <si>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</si>
  <si>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</si>
  <si>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</si>
  <si>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</si>
  <si>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</si>
  <si>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</si>
  <si>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</si>
  <si>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</si>
  <si>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</si>
  <si>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</si>
  <si>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</si>
  <si>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</si>
  <si>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</si>
  <si>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</si>
  <si>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</si>
  <si>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</si>
  <si>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</si>
  <si>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</si>
  <si>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</si>
  <si>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</si>
  <si>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</si>
  <si>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</si>
  <si>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</si>
  <si>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</si>
  <si>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</si>
  <si>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</si>
  <si>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</si>
  <si>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</si>
  <si>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</si>
  <si>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</si>
  <si>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</si>
  <si>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</si>
  <si>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</si>
  <si>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</si>
  <si>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</si>
  <si>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</si>
  <si>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</si>
  <si>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</si>
  <si>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</si>
  <si>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</si>
  <si>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</si>
  <si>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</si>
  <si>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</si>
  <si>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</si>
  <si>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</si>
  <si>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</si>
  <si>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</si>
  <si>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</si>
  <si>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</si>
  <si>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</si>
  <si>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</si>
  <si>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</si>
  <si>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</si>
  <si>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</si>
  <si>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</si>
  <si>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</si>
  <si>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</si>
  <si>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</si>
  <si>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</si>
  <si>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</si>
  <si>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</si>
  <si>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</si>
  <si>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</si>
  <si>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</si>
  <si>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</si>
  <si>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</si>
  <si>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</si>
  <si>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</si>
  <si>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</si>
  <si>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</si>
  <si>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</si>
  <si>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</si>
  <si>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</si>
  <si>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</si>
  <si>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</si>
  <si>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</si>
  <si>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</si>
  <si>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</si>
  <si>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</si>
  <si>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</si>
  <si>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</si>
  <si>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</si>
  <si>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</si>
  <si>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</si>
  <si>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</si>
  <si>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</si>
  <si>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</si>
  <si>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</si>
  <si>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</si>
  <si>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</si>
  <si>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</si>
  <si>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</si>
  <si>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</si>
  <si>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</si>
  <si>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</si>
  <si>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</si>
  <si>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</si>
  <si>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</si>
  <si>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</si>
  <si>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</si>
  <si>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</si>
  <si>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</si>
  <si>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</si>
  <si>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</si>
  <si>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</si>
  <si>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</si>
  <si>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</si>
  <si>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</si>
  <si>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</si>
  <si>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</si>
  <si>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</si>
  <si>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</si>
  <si>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</si>
  <si>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</si>
  <si>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</si>
  <si>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</si>
  <si>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</si>
  <si>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</si>
  <si>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</si>
  <si>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</si>
  <si>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</si>
  <si>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</si>
  <si>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</si>
  <si>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</si>
  <si>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</si>
  <si>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</si>
  <si>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</si>
  <si>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</si>
  <si>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</si>
  <si>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</si>
  <si>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</si>
  <si>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</si>
  <si>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</si>
  <si>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</si>
  <si>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</si>
  <si>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</si>
  <si>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</si>
  <si>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</si>
  <si>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</si>
  <si>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</si>
  <si>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</si>
  <si>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</si>
  <si>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</si>
  <si>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</si>
  <si>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</si>
  <si>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</si>
  <si>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</si>
  <si>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</si>
  <si>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</si>
  <si>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</si>
  <si>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</si>
  <si>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</si>
  <si>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</si>
  <si>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</si>
  <si>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</si>
  <si>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</si>
  <si>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</si>
  <si>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</si>
  <si>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</si>
  <si>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</si>
  <si>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</si>
  <si>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</si>
  <si>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</si>
  <si>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</si>
  <si>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</si>
  <si>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</si>
  <si>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</si>
  <si>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</si>
  <si>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</si>
  <si>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</si>
  <si>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</si>
  <si>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</si>
  <si>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</si>
  <si>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</si>
  <si>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</si>
  <si>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</si>
  <si>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</si>
  <si>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</si>
  <si>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</si>
  <si>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</si>
  <si>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</si>
  <si>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</si>
  <si>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</si>
  <si>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</si>
  <si>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</si>
  <si>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</si>
  <si>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</si>
  <si>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</si>
  <si>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</si>
  <si>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</si>
  <si>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</si>
  <si>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</si>
  <si>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</si>
  <si>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</si>
  <si>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</si>
  <si>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</si>
  <si>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</si>
  <si>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</si>
  <si>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</si>
  <si>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</si>
  <si>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</si>
  <si>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</si>
  <si>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</si>
  <si>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</si>
  <si>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</si>
  <si>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</si>
  <si>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</si>
  <si>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</si>
  <si>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</si>
  <si>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</si>
  <si>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</si>
  <si>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</si>
  <si>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</si>
  <si>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</si>
  <si>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</si>
  <si>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</si>
  <si>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</si>
  <si>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</si>
  <si>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</si>
  <si>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</si>
  <si>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</si>
  <si>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</si>
  <si>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</si>
  <si>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</si>
  <si>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</si>
  <si>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</si>
  <si>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</si>
  <si>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</si>
  <si>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</si>
  <si>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</si>
  <si>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</si>
  <si>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</si>
  <si>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</si>
  <si>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</si>
  <si>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</si>
  <si>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</si>
  <si>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</si>
  <si>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</si>
  <si>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</si>
  <si>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</si>
  <si>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</si>
  <si>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</si>
  <si>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</si>
  <si>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</si>
  <si>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</si>
  <si>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</si>
  <si>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</si>
  <si>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</si>
  <si>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</si>
  <si>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</si>
  <si>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</si>
  <si>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</si>
  <si>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</si>
  <si>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</si>
  <si>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</si>
  <si>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</si>
  <si>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</si>
  <si>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</si>
  <si>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</si>
  <si>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</si>
  <si>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</si>
  <si>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</si>
  <si>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</si>
  <si>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</si>
  <si>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</si>
  <si>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</si>
  <si>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</si>
  <si>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</si>
  <si>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</si>
  <si>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</si>
  <si>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</si>
  <si>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</si>
  <si>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</si>
  <si>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</si>
  <si>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</si>
  <si>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</si>
  <si>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</si>
  <si>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</si>
  <si>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</si>
  <si>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</si>
  <si>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</si>
  <si>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</si>
  <si>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</si>
  <si>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</si>
  <si>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</si>
  <si>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</si>
  <si>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</si>
  <si>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</si>
  <si>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</si>
  <si>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</si>
  <si>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</si>
  <si>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</si>
  <si>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</si>
  <si>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</si>
  <si>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</si>
  <si>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</si>
  <si>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</si>
  <si>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</si>
  <si>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</si>
  <si>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</si>
  <si>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</si>
  <si>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</si>
  <si>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</si>
  <si>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</si>
  <si>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</si>
  <si>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</si>
  <si>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</si>
  <si>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</si>
  <si>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</si>
  <si>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</si>
  <si>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</si>
  <si>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</si>
  <si>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</si>
  <si>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</si>
  <si>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</si>
  <si>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</si>
  <si>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</si>
  <si>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</si>
  <si>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</si>
  <si>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</si>
  <si>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</si>
  <si>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</si>
  <si>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</si>
  <si>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</si>
  <si>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</si>
  <si>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</si>
  <si>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</si>
  <si>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</si>
  <si>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</si>
  <si>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</si>
  <si>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</si>
  <si>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</si>
  <si>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</si>
  <si>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</si>
  <si>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</si>
  <si>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</si>
  <si>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</si>
  <si>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</si>
  <si>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</si>
  <si>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</si>
  <si>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</si>
  <si>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</si>
  <si>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</si>
  <si>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</si>
  <si>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</si>
  <si>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</si>
  <si>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</si>
  <si>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</si>
  <si>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</si>
  <si>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</si>
  <si>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</si>
  <si>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</si>
  <si>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</si>
  <si>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</si>
  <si>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</si>
  <si>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</si>
  <si>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</si>
  <si>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</si>
  <si>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</si>
  <si>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</si>
  <si>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</si>
  <si>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</si>
  <si>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</si>
  <si>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</si>
  <si>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</si>
  <si>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</si>
  <si>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</si>
  <si>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</si>
  <si>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</si>
  <si>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</si>
  <si>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</si>
  <si>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</si>
  <si>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</si>
  <si>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</si>
  <si>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</si>
  <si>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</si>
  <si>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</si>
  <si>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</si>
  <si>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</si>
  <si>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</si>
  <si>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</si>
  <si>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</si>
  <si>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</si>
  <si>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</si>
  <si>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</si>
  <si>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</si>
  <si>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</si>
  <si>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</si>
  <si>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</si>
  <si>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</si>
  <si>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</si>
  <si>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</si>
  <si>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</si>
  <si>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</si>
  <si>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</si>
  <si>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</si>
  <si>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</si>
  <si>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</si>
  <si>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</si>
  <si>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</si>
  <si>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</si>
  <si>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</si>
  <si>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</si>
  <si>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</si>
  <si>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</si>
  <si>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</si>
  <si>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</si>
  <si>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</si>
  <si>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</si>
  <si>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</si>
  <si>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</si>
  <si>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</si>
  <si>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</si>
  <si>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</si>
  <si>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</si>
  <si>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</si>
  <si>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</si>
  <si>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</si>
  <si>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</si>
  <si>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</si>
  <si>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</si>
  <si>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</si>
  <si>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</si>
  <si>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</si>
  <si>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</si>
  <si>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</si>
  <si>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</si>
  <si>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</si>
  <si>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</si>
  <si>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</si>
  <si>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</si>
  <si>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</si>
  <si>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</si>
  <si>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</si>
  <si>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</si>
  <si>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</si>
  <si>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</si>
  <si>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</si>
  <si>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</si>
  <si>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</si>
  <si>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</si>
  <si>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</si>
  <si>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</si>
  <si>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</si>
  <si>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</si>
  <si>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</si>
  <si>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</si>
  <si>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</si>
  <si>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</si>
  <si>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</si>
  <si>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</si>
  <si>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</si>
  <si>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</si>
  <si>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</si>
  <si>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</si>
  <si>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</si>
  <si>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</si>
  <si>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</si>
  <si>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</si>
  <si>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</si>
  <si>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</si>
  <si>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</si>
  <si>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</si>
  <si>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</si>
  <si>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</si>
  <si>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</si>
  <si>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</si>
  <si>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</si>
  <si>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</si>
  <si>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</si>
  <si>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</si>
  <si>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</si>
  <si>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</si>
  <si>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</si>
  <si>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</si>
  <si>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</si>
  <si>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</si>
  <si>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</si>
  <si>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</si>
  <si>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</si>
  <si>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</si>
  <si>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</si>
  <si>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</si>
  <si>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</si>
  <si>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</si>
  <si>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</si>
  <si>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</si>
  <si>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</si>
  <si>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</si>
  <si>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</si>
  <si>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</si>
  <si>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</si>
  <si>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</si>
  <si>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</si>
  <si>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</si>
  <si>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</si>
  <si>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</si>
  <si>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</si>
  <si>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</si>
  <si>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</si>
  <si>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</si>
  <si>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</si>
  <si>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</si>
  <si>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</si>
  <si>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</si>
  <si>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</si>
  <si>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</si>
  <si>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</si>
  <si>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</si>
  <si>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</si>
  <si>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</si>
  <si>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</si>
  <si>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</si>
  <si>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</si>
  <si>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</si>
  <si>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</si>
  <si>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</si>
  <si>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</si>
  <si>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</si>
  <si>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</si>
  <si>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</si>
  <si>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</si>
  <si>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</si>
  <si>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</si>
  <si>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</si>
  <si>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</si>
  <si>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</si>
  <si>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</si>
  <si>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</si>
  <si>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</si>
  <si>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</si>
  <si>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</si>
  <si>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</si>
  <si>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</si>
  <si>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</si>
  <si>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</si>
  <si>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</si>
  <si>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</si>
  <si>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</si>
  <si>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</si>
  <si>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</si>
  <si>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</si>
  <si>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</si>
  <si>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</si>
  <si>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</si>
  <si>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</si>
  <si>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</si>
  <si>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</si>
  <si>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</si>
  <si>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</si>
  <si>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</si>
  <si>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</si>
  <si>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</si>
  <si>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</si>
  <si>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</si>
  <si>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</si>
  <si>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</si>
  <si>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</si>
  <si>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</si>
  <si>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</si>
  <si>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</si>
  <si>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</si>
  <si>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</si>
  <si>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</si>
  <si>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</si>
  <si>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</si>
  <si>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</si>
  <si>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</si>
  <si>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</si>
  <si>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</si>
  <si>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</si>
  <si>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</si>
  <si>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</si>
  <si>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</si>
  <si>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</si>
  <si>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</si>
  <si>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</si>
  <si>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</si>
  <si>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</si>
  <si>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</si>
  <si>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</si>
  <si>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</si>
  <si>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</si>
  <si>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</si>
  <si>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</si>
  <si>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</si>
  <si>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</si>
  <si>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</si>
  <si>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</si>
  <si>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</si>
  <si>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</si>
  <si>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</si>
  <si>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</si>
  <si>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</si>
  <si>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</si>
  <si>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</si>
  <si>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</si>
  <si>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</si>
  <si>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</si>
  <si>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</si>
  <si>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</si>
  <si>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</si>
  <si>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</si>
  <si>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</si>
  <si>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</si>
  <si>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</si>
  <si>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</si>
  <si>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</si>
  <si>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</si>
  <si>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</si>
  <si>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</si>
  <si>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</si>
  <si>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</si>
  <si>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</si>
  <si>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</si>
  <si>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</si>
  <si>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</si>
  <si>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</si>
  <si>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</si>
  <si>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</si>
  <si>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</si>
  <si>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</si>
  <si>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</si>
  <si>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</si>
  <si>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</si>
  <si>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</si>
  <si>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</si>
  <si>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</si>
  <si>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</si>
  <si>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</si>
  <si>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</si>
  <si>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</si>
  <si>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</si>
  <si>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</si>
  <si>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</si>
  <si>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</si>
  <si>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</si>
  <si>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</si>
  <si>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</si>
  <si>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</si>
  <si>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</si>
  <si>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</si>
  <si>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</si>
  <si>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</si>
  <si>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</si>
  <si>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</si>
  <si>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</si>
  <si>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</si>
  <si>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</si>
  <si>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</si>
  <si>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</si>
  <si>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</si>
  <si>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</si>
  <si>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</si>
  <si>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</si>
  <si>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</si>
  <si>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</si>
  <si>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</si>
  <si>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</si>
  <si>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</si>
  <si>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</si>
  <si>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</si>
  <si>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</si>
  <si>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</si>
  <si>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</si>
  <si>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</si>
  <si>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</si>
  <si>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</si>
  <si>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</si>
  <si>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</si>
  <si>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</si>
  <si>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</si>
  <si>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</si>
  <si>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</si>
  <si>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</si>
  <si>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</si>
  <si>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</si>
  <si>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</si>
  <si>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</si>
  <si>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</si>
  <si>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</si>
  <si>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</si>
  <si>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</si>
  <si>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</si>
  <si>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</si>
  <si>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</si>
  <si>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</si>
  <si>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</si>
  <si>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</si>
  <si>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</si>
  <si>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</si>
  <si>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</si>
  <si>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</si>
  <si>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</si>
  <si>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</si>
  <si>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</si>
  <si>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</si>
  <si>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</si>
  <si>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</si>
  <si>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</si>
  <si>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</si>
  <si>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</si>
  <si>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</si>
  <si>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</si>
  <si>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</si>
  <si>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</si>
  <si>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</si>
  <si>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</si>
  <si>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</si>
  <si>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</si>
  <si>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</si>
  <si>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</si>
  <si>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</si>
  <si>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</si>
  <si>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</si>
  <si>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</si>
  <si>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</si>
  <si>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</si>
  <si>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</si>
  <si>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</si>
  <si>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</si>
  <si>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</si>
  <si>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</si>
  <si>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</si>
  <si>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</si>
  <si>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</si>
  <si>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</si>
  <si>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</si>
  <si>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</si>
  <si>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</si>
  <si>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</si>
  <si>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</si>
  <si>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</si>
  <si>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</si>
  <si>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</si>
  <si>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</si>
  <si>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</si>
  <si>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</si>
  <si>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</si>
  <si>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</si>
  <si>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</si>
  <si>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</si>
  <si>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</si>
  <si>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</si>
  <si>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</si>
  <si>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</si>
  <si>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</si>
  <si>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</si>
  <si>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</si>
  <si>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</si>
  <si>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</si>
  <si>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</si>
  <si>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</si>
  <si>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</si>
  <si>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</si>
  <si>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</si>
  <si>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</si>
  <si>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</si>
  <si>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</si>
  <si>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</si>
  <si>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</si>
  <si>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</si>
  <si>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</si>
  <si>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</si>
  <si>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</si>
  <si>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</si>
  <si>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</si>
  <si>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</si>
  <si>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</si>
  <si>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</si>
  <si>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</si>
  <si>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</si>
  <si>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</si>
  <si>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</si>
  <si>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</si>
  <si>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</si>
  <si>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</si>
  <si>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</si>
  <si>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</si>
  <si>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</si>
  <si>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</si>
  <si>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</si>
  <si>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</si>
  <si>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</si>
  <si>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</si>
  <si>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</si>
  <si>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</si>
  <si>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</si>
  <si>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</si>
  <si>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</si>
  <si>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</si>
  <si>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</si>
  <si>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</si>
  <si>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</si>
  <si>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</si>
  <si>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</si>
  <si>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</si>
  <si>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</si>
  <si>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</si>
  <si>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</si>
  <si>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</si>
  <si>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</si>
  <si>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</si>
  <si>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</si>
  <si>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</si>
  <si>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</si>
  <si>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</si>
  <si>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</si>
  <si>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</si>
  <si>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</si>
  <si>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</si>
  <si>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</si>
  <si>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</si>
  <si>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</si>
  <si>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</si>
  <si>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</si>
  <si>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</si>
  <si>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</si>
  <si>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</si>
  <si>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</si>
  <si>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</si>
  <si>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</si>
  <si>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</si>
  <si>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</si>
  <si>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</si>
  <si>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</si>
  <si>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</si>
  <si>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</si>
  <si>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</si>
  <si>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</si>
  <si>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</si>
  <si>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</si>
  <si>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</si>
  <si>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</si>
  <si>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</si>
  <si>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</si>
  <si>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</si>
  <si>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</si>
  <si>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</si>
  <si>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</si>
  <si>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</si>
  <si>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</si>
  <si>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</si>
  <si>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</si>
  <si>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</si>
  <si>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</si>
  <si>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</si>
  <si>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</si>
  <si>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</si>
  <si>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</si>
  <si>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</si>
  <si>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</si>
  <si>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</si>
  <si>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</si>
  <si>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</si>
  <si>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</si>
  <si>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</si>
  <si>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</si>
  <si>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</si>
  <si>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</si>
  <si>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</si>
  <si>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</si>
  <si>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</si>
  <si>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</si>
  <si>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</si>
  <si>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</si>
  <si>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</si>
  <si>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</si>
  <si>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</si>
  <si>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</si>
  <si>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</si>
  <si>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</si>
  <si>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</si>
  <si>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</si>
  <si>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</si>
  <si>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</si>
  <si>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</si>
  <si>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</si>
  <si>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</si>
  <si>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</si>
  <si>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</si>
  <si>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</si>
  <si>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</si>
  <si>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</si>
  <si>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</si>
  <si>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</si>
  <si>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</si>
  <si>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</si>
  <si>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</si>
  <si>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</si>
  <si>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</si>
  <si>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</si>
  <si>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</si>
  <si>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</si>
  <si>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</si>
  <si>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</si>
  <si>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</si>
  <si>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</si>
  <si>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</si>
  <si>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</si>
  <si>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</si>
  <si>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</si>
  <si>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</si>
  <si>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</si>
  <si>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</si>
  <si>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</si>
  <si>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</si>
  <si>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</si>
  <si>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</si>
  <si>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</si>
  <si>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</si>
  <si>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</si>
  <si>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</si>
  <si>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</si>
  <si>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</si>
  <si>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</si>
  <si>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</si>
  <si>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</si>
  <si>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</si>
  <si>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</si>
  <si>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</si>
  <si>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</si>
  <si>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</si>
  <si>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</si>
  <si>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</si>
  <si>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</si>
  <si>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</si>
  <si>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</si>
  <si>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</si>
  <si>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</si>
  <si>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</si>
  <si>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</si>
  <si>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</si>
  <si>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</si>
  <si>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</si>
  <si>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</si>
  <si>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</si>
  <si>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</si>
  <si>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</si>
  <si>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</si>
  <si>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</si>
  <si>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</si>
  <si>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</si>
  <si>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</si>
  <si>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</si>
  <si>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</si>
  <si>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</si>
  <si>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</si>
  <si>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</si>
  <si>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</si>
  <si>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</si>
  <si>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</si>
  <si>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</si>
  <si>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</si>
  <si>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</si>
  <si>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</si>
  <si>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</si>
  <si>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</si>
  <si>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</si>
  <si>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</si>
  <si>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</si>
  <si>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</si>
  <si>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</si>
  <si>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</si>
  <si>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</si>
  <si>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</si>
  <si>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</si>
  <si>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</si>
  <si>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</si>
  <si>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</si>
  <si>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</si>
  <si>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</si>
  <si>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</si>
  <si>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</si>
  <si>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</si>
  <si>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</si>
  <si>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</si>
  <si>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</si>
  <si>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</si>
  <si>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</si>
  <si>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</si>
  <si>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</si>
  <si>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</si>
  <si>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</si>
  <si>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</si>
  <si>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</si>
  <si>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</si>
  <si>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</si>
  <si>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</si>
  <si>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</si>
  <si>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</si>
  <si>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</si>
  <si>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</si>
  <si>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</si>
  <si>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</si>
  <si>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</si>
  <si>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</si>
  <si>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</si>
  <si>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</si>
  <si>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</si>
  <si>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</si>
  <si>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</si>
  <si>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</si>
  <si>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</si>
  <si>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</si>
  <si>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</si>
  <si>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</si>
  <si>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</si>
  <si>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</si>
  <si>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</si>
  <si>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</si>
  <si>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</si>
  <si>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</si>
  <si>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</si>
  <si>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</si>
  <si>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</si>
  <si>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</si>
  <si>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</si>
  <si>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</si>
  <si>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</si>
  <si>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</si>
  <si>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</si>
  <si>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</si>
  <si>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</si>
  <si>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</si>
  <si>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</si>
  <si>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</si>
  <si>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</si>
  <si>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</si>
  <si>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</si>
  <si>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</si>
  <si>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</si>
  <si>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</si>
  <si>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</si>
  <si>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</si>
  <si>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</si>
  <si>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</si>
  <si>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</si>
  <si>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</si>
  <si>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</si>
  <si>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</si>
  <si>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</si>
  <si>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</si>
  <si>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</si>
  <si>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</si>
  <si>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</si>
  <si>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</si>
  <si>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</si>
  <si>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</si>
  <si>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</si>
  <si>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</si>
  <si>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</si>
  <si>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</si>
  <si>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</si>
  <si>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</si>
  <si>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</si>
  <si>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</si>
  <si>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</si>
  <si>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</si>
  <si>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</si>
  <si>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</si>
  <si>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</si>
  <si>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</si>
  <si>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</si>
  <si>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</si>
  <si>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</si>
  <si>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</si>
  <si>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</si>
  <si>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</si>
  <si>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</si>
  <si>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</si>
  <si>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</si>
  <si>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</si>
  <si>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</si>
  <si>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</si>
  <si>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</si>
  <si>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</si>
  <si>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</si>
  <si>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</si>
  <si>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</si>
  <si>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</si>
  <si>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</si>
  <si>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</si>
  <si>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</si>
  <si>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</si>
  <si>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</si>
  <si>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</si>
  <si>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</si>
  <si>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</si>
  <si>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</si>
  <si>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</si>
  <si>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</si>
  <si>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</si>
  <si>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</si>
  <si>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</si>
  <si>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</si>
  <si>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</si>
  <si>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</si>
  <si>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</si>
  <si>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</si>
  <si>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</si>
  <si>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</si>
  <si>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</si>
  <si>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</si>
  <si>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</si>
  <si>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</si>
  <si>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</si>
  <si>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</si>
  <si>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</si>
  <si>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</si>
  <si>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</si>
  <si>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</si>
  <si>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</si>
  <si>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</si>
  <si>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</si>
  <si>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</si>
  <si>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</si>
  <si>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</si>
  <si>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</si>
  <si>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</si>
  <si>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</si>
  <si>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</si>
  <si>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</si>
  <si>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</si>
  <si>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</si>
  <si>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</si>
  <si>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</si>
  <si>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</si>
  <si>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</si>
  <si>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</si>
  <si>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</si>
  <si>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</si>
  <si>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</si>
  <si>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</si>
  <si>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</si>
  <si>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</si>
  <si>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</si>
  <si>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</si>
  <si>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</si>
  <si>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</si>
  <si>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</si>
  <si>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</si>
  <si>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</si>
  <si>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</si>
  <si>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</si>
  <si>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</si>
  <si>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</si>
  <si>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</si>
  <si>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</si>
  <si>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</si>
  <si>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</si>
  <si>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</si>
  <si>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</si>
  <si>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</si>
  <si>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</si>
  <si>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</si>
  <si>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</si>
  <si>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</si>
  <si>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</si>
  <si>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</si>
  <si>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</si>
  <si>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</si>
  <si>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</si>
  <si>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</si>
  <si>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</si>
  <si>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</si>
  <si>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</si>
  <si>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</si>
  <si>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</si>
  <si>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</si>
  <si>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</si>
  <si>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</si>
  <si>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</si>
  <si>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</si>
  <si>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</si>
  <si>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</si>
  <si>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</si>
  <si>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</si>
  <si>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</si>
  <si>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</si>
  <si>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</si>
  <si>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</si>
  <si>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</si>
  <si>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</si>
  <si>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</si>
  <si>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</si>
  <si>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</si>
  <si>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</si>
  <si>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</si>
  <si>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</si>
  <si>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</si>
  <si>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</si>
  <si>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</si>
  <si>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</si>
  <si>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</si>
  <si>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</si>
  <si>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</si>
  <si>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</si>
  <si>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</si>
  <si>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</si>
  <si>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</si>
  <si>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</si>
  <si>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</si>
  <si>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</si>
  <si>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</si>
  <si>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</si>
  <si>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</si>
  <si>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</si>
  <si>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</si>
  <si>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</si>
  <si>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</si>
  <si>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</si>
  <si>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</si>
  <si>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</si>
  <si>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</si>
  <si>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</si>
  <si>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</si>
  <si>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</si>
  <si>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</si>
  <si>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</si>
  <si>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</si>
  <si>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</si>
  <si>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</si>
  <si>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</si>
  <si>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</si>
  <si>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</si>
  <si>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</si>
  <si>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</si>
  <si>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</si>
  <si>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</si>
  <si>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</si>
  <si>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</si>
  <si>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</si>
  <si>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</si>
  <si>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</si>
  <si>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</si>
  <si>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</si>
  <si>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</si>
  <si>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</si>
  <si>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</si>
  <si>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</si>
  <si>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</si>
  <si>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</si>
  <si>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</si>
  <si>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</si>
  <si>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</si>
  <si>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</si>
  <si>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</si>
  <si>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</si>
  <si>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</si>
  <si>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</si>
  <si>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</si>
  <si>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</si>
  <si>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</si>
  <si>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</si>
  <si>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</si>
  <si>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</si>
  <si>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</si>
  <si>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</si>
  <si>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</si>
  <si>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</si>
  <si>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</si>
  <si>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</si>
  <si>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</si>
  <si>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</si>
  <si>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</si>
  <si>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</si>
  <si>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</si>
  <si>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</si>
  <si>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</si>
  <si>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</si>
  <si>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</si>
  <si>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</si>
  <si>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</si>
  <si>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</si>
  <si>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</si>
  <si>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</si>
  <si>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</si>
  <si>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</si>
  <si>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</si>
  <si>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</si>
  <si>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</si>
  <si>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</si>
  <si>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</si>
  <si>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</si>
  <si>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</si>
  <si>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</si>
  <si>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</si>
  <si>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</si>
  <si>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</si>
  <si>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</si>
  <si>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</si>
  <si>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</si>
  <si>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</si>
  <si>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</si>
  <si>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</si>
  <si>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</si>
  <si>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</si>
  <si>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</si>
  <si>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</si>
  <si>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</si>
  <si>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</si>
  <si>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</si>
  <si>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</si>
  <si>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</si>
  <si>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</si>
  <si>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</si>
  <si>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</si>
  <si>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</si>
  <si>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</si>
  <si>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</si>
  <si>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</si>
  <si>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</si>
  <si>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</si>
  <si>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</si>
  <si>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</si>
  <si>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</si>
  <si>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</si>
  <si>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</si>
  <si>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</si>
  <si>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</si>
  <si>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</si>
  <si>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</si>
  <si>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</si>
  <si>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</si>
  <si>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</si>
  <si>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</si>
  <si>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</si>
  <si>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</si>
  <si>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</si>
  <si>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</si>
  <si>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</si>
  <si>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</si>
  <si>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</si>
  <si>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</si>
  <si>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</si>
  <si>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</si>
  <si>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</si>
  <si>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</si>
  <si>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</si>
  <si>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</si>
  <si>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</si>
  <si>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</si>
  <si>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</si>
  <si>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</si>
  <si>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</si>
  <si>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</si>
  <si>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</si>
  <si>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</si>
  <si>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</si>
  <si>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</si>
  <si>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</si>
  <si>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</si>
  <si>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</si>
  <si>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</si>
  <si>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</si>
  <si>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</si>
  <si>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</si>
  <si>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</si>
  <si>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</si>
  <si>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</si>
  <si>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</si>
  <si>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</si>
  <si>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</si>
  <si>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</si>
  <si>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</si>
  <si>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</si>
  <si>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</si>
  <si>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</si>
  <si>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</si>
  <si>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</si>
  <si>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</si>
  <si>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</si>
  <si>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</si>
  <si>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</si>
  <si>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</si>
  <si>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</si>
  <si>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</si>
  <si>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</si>
  <si>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</si>
  <si>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</si>
  <si>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</si>
  <si>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</si>
  <si>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</si>
  <si>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</si>
  <si>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</si>
  <si>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</si>
  <si>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</si>
  <si>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</si>
  <si>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</si>
  <si>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</si>
  <si>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</si>
  <si>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</si>
  <si>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</si>
  <si>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</si>
  <si>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</si>
  <si>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</si>
  <si>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</si>
  <si>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</si>
  <si>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</si>
  <si>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</si>
  <si>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</si>
  <si>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</si>
  <si>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</si>
  <si>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</si>
  <si>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</si>
  <si>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</si>
  <si>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</si>
  <si>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</si>
  <si>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</si>
  <si>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</si>
  <si>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</si>
  <si>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</si>
  <si>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</si>
  <si>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</si>
  <si>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</si>
  <si>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</si>
  <si>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</si>
  <si>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</si>
  <si>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</si>
  <si>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</si>
  <si>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</si>
  <si>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</si>
  <si>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</si>
  <si>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</si>
  <si>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</si>
  <si>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</si>
  <si>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</si>
  <si>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</si>
  <si>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</si>
  <si>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</si>
  <si>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</si>
  <si>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</si>
  <si>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</si>
  <si>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</si>
  <si>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</si>
  <si>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</si>
  <si>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</si>
  <si>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</si>
  <si>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</si>
  <si>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</si>
  <si>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</si>
  <si>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</si>
  <si>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</si>
  <si>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</si>
  <si>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</si>
  <si>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</si>
  <si>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</si>
  <si>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</si>
  <si>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</si>
  <si>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</si>
  <si>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</si>
  <si>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</si>
  <si>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</si>
  <si>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</si>
  <si>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</si>
  <si>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</si>
  <si>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</si>
  <si>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</si>
  <si>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</si>
  <si>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</si>
  <si>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</si>
  <si>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</si>
  <si>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</si>
  <si>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</si>
  <si>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</si>
  <si>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</si>
  <si>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</si>
  <si>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</si>
  <si>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</si>
  <si>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</si>
  <si>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</si>
  <si>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</si>
  <si>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</si>
  <si>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</si>
  <si>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</si>
  <si>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</si>
  <si>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</si>
  <si>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</si>
  <si>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</si>
  <si>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</si>
  <si>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</si>
  <si>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</si>
  <si>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</si>
  <si>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</si>
  <si>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</si>
  <si>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</si>
  <si>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</si>
  <si>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</si>
  <si>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</si>
  <si>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</si>
  <si>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</si>
  <si>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</si>
  <si>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</si>
  <si>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</si>
  <si>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</si>
  <si>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</si>
  <si>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</si>
  <si>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</si>
  <si>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</si>
  <si>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</si>
  <si>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</si>
  <si>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</si>
  <si>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</si>
  <si>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</si>
  <si>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</si>
  <si>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</si>
  <si>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</si>
  <si>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</si>
  <si>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</si>
  <si>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</si>
  <si>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</si>
  <si>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</si>
  <si>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</si>
  <si>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</si>
  <si>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</si>
  <si>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</si>
  <si>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</si>
  <si>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</si>
  <si>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</si>
  <si>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</si>
  <si>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</si>
  <si>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</si>
  <si>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</si>
  <si>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</si>
  <si>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</si>
  <si>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</si>
  <si>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</si>
  <si>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</si>
  <si>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</si>
  <si>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</si>
  <si>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</si>
  <si>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</si>
  <si>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</si>
  <si>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</si>
  <si>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</si>
  <si>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</si>
  <si>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</si>
  <si>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</si>
  <si>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</si>
  <si>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</si>
  <si>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</si>
  <si>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</si>
  <si>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</si>
  <si>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</si>
  <si>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</si>
  <si>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</si>
  <si>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</si>
  <si>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</si>
  <si>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</si>
  <si>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</si>
  <si>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</si>
  <si>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</si>
  <si>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</si>
  <si>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</si>
  <si>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</si>
  <si>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</si>
  <si>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</si>
  <si>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</si>
  <si>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</si>
  <si>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</si>
  <si>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</si>
  <si>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</si>
  <si>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</si>
  <si>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</si>
  <si>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</si>
  <si>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</si>
  <si>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</si>
  <si>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</si>
  <si>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</si>
  <si>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</si>
  <si>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</si>
  <si>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</si>
  <si>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</si>
  <si>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</si>
  <si>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</si>
  <si>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</si>
  <si>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</si>
  <si>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</si>
  <si>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</si>
  <si>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</si>
  <si>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</si>
  <si>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</si>
  <si>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</si>
  <si>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</si>
  <si>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</si>
  <si>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</si>
  <si>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</si>
  <si>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</si>
  <si>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</si>
  <si>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</si>
  <si>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</si>
  <si>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</si>
  <si>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</si>
  <si>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</si>
  <si>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</si>
  <si>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</si>
  <si>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</si>
  <si>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</si>
  <si>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</si>
  <si>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</si>
  <si>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</si>
  <si>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</si>
  <si>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</si>
  <si>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</si>
  <si>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</si>
  <si>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</si>
  <si>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</si>
  <si>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</si>
  <si>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</si>
  <si>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</si>
  <si>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</si>
  <si>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</si>
  <si>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</si>
  <si>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</si>
  <si>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</si>
  <si>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</si>
  <si>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</si>
  <si>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</si>
  <si>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</si>
  <si>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</si>
  <si>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</si>
  <si>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</si>
  <si>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</si>
  <si>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</si>
  <si>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</si>
  <si>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</si>
  <si>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</si>
  <si>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</si>
  <si>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</si>
  <si>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</si>
  <si>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</si>
  <si>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</si>
  <si>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</si>
  <si>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</si>
  <si>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</si>
  <si>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</si>
  <si>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</si>
  <si>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</si>
  <si>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</si>
  <si>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</si>
  <si>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</si>
  <si>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</si>
  <si>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</si>
  <si>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</si>
  <si>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</si>
  <si>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</si>
  <si>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</si>
  <si>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</si>
  <si>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</si>
  <si>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</si>
  <si>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</si>
  <si>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</si>
  <si>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</si>
  <si>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</si>
  <si>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</si>
  <si>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</si>
  <si>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</si>
  <si>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</si>
  <si>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</si>
  <si>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</si>
  <si>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</si>
  <si>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</si>
  <si>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</si>
  <si>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</si>
  <si>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</si>
  <si>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</si>
  <si>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</si>
  <si>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</si>
  <si>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</si>
  <si>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</si>
  <si>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</si>
  <si>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</si>
  <si>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</si>
  <si>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</si>
  <si>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</si>
  <si>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</si>
  <si>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</si>
  <si>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</si>
  <si>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</si>
  <si>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</si>
  <si>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</si>
  <si>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</si>
  <si>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</si>
  <si>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</si>
  <si>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</si>
  <si>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</si>
  <si>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</si>
  <si>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</si>
  <si>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</si>
  <si>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</si>
  <si>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</si>
  <si>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</si>
  <si>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</si>
  <si>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</si>
  <si>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</si>
  <si>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</si>
  <si>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</si>
  <si>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</si>
  <si>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</si>
  <si>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</si>
  <si>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</si>
  <si>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</si>
  <si>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</si>
  <si>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</si>
  <si>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</si>
  <si>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</si>
  <si>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</si>
  <si>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</si>
  <si>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</si>
  <si>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</si>
  <si>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</si>
  <si>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</si>
  <si>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</si>
  <si>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</si>
  <si>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</si>
  <si>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</si>
  <si>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</si>
  <si>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</si>
  <si>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</si>
  <si>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</si>
  <si>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</si>
  <si>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</si>
  <si>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</si>
  <si>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</si>
  <si>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</si>
  <si>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</si>
  <si>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</si>
  <si>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</si>
  <si>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</si>
  <si>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</si>
  <si>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</si>
  <si>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</si>
  <si>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</si>
  <si>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</si>
  <si>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</si>
  <si>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</si>
  <si>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</si>
  <si>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</si>
  <si>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</si>
  <si>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</si>
  <si>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</si>
  <si>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</si>
  <si>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</si>
  <si>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</si>
  <si>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</si>
  <si>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</si>
  <si>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</si>
  <si>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</si>
  <si>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</si>
  <si>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</si>
  <si>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</si>
  <si>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</si>
  <si>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</si>
  <si>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</si>
  <si>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</si>
  <si>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</si>
  <si>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</si>
  <si>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</si>
  <si>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</si>
  <si>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</si>
  <si>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</si>
  <si>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</si>
  <si>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</si>
  <si>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</si>
  <si>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</si>
  <si>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</si>
  <si>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</si>
  <si>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</si>
  <si>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</si>
  <si>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</si>
  <si>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</si>
  <si>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</si>
  <si>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</si>
  <si>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</si>
  <si>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</si>
  <si>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</si>
  <si>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</si>
  <si>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</si>
  <si>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</si>
  <si>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</si>
  <si>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</si>
  <si>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</si>
  <si>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</si>
  <si>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</si>
  <si>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</si>
  <si>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</si>
  <si>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</si>
  <si>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</si>
  <si>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</si>
  <si>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</si>
  <si>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</si>
  <si>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</si>
  <si>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</si>
  <si>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</si>
  <si>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</si>
  <si>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</si>
  <si>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</si>
  <si>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</si>
  <si>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</si>
  <si>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</si>
  <si>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</si>
  <si>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</si>
  <si>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</si>
  <si>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</si>
  <si>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</si>
  <si>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</si>
  <si>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</si>
  <si>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</si>
  <si>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</si>
  <si>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</si>
  <si>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</si>
  <si>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</si>
  <si>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</si>
  <si>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</si>
  <si>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</si>
  <si>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</si>
  <si>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</si>
  <si>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</si>
  <si>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</si>
  <si>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</si>
  <si>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</si>
  <si>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</si>
  <si>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</si>
  <si>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</si>
  <si>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</si>
  <si>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</si>
  <si>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</si>
  <si>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</si>
  <si>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</si>
  <si>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</si>
  <si>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</si>
  <si>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</si>
  <si>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</si>
  <si>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</si>
  <si>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</si>
  <si>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</si>
  <si>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</si>
  <si>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</si>
  <si>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</si>
  <si>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</si>
  <si>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</si>
  <si>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</si>
  <si>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</si>
  <si>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</si>
  <si>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</si>
  <si>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</si>
  <si>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</si>
  <si>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</si>
  <si>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</si>
  <si>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</si>
  <si>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</si>
  <si>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</si>
  <si>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</si>
  <si>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</si>
  <si>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</si>
  <si>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</si>
  <si>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</si>
  <si>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</si>
  <si>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</si>
  <si>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</si>
  <si>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</si>
  <si>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</si>
  <si>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</si>
  <si>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</si>
  <si>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</si>
  <si>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</si>
  <si>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</si>
  <si>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</si>
  <si>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</si>
  <si>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</si>
  <si>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</si>
  <si>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</si>
  <si>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</si>
  <si>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</si>
  <si>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</si>
  <si>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</si>
  <si>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</si>
  <si>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</si>
  <si>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</si>
  <si>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</si>
  <si>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</si>
  <si>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</si>
  <si>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</si>
  <si>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</si>
  <si>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</si>
  <si>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</si>
  <si>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</si>
  <si>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</si>
  <si>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</si>
  <si>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</si>
  <si>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</si>
  <si>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</si>
  <si>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</si>
  <si>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</si>
  <si>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</si>
  <si>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</si>
  <si>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</si>
  <si>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</si>
  <si>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</si>
  <si>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</si>
  <si>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</si>
  <si>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</si>
  <si>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</si>
  <si>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</si>
  <si>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</si>
  <si>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</si>
  <si>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</si>
  <si>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</si>
  <si>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</si>
  <si>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</si>
  <si>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</si>
  <si>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</si>
  <si>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</si>
  <si>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</si>
  <si>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</si>
  <si>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</si>
  <si>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</si>
  <si>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</si>
  <si>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</si>
  <si>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</si>
  <si>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</si>
  <si>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</si>
  <si>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</si>
  <si>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</si>
  <si>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</si>
  <si>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</si>
  <si>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</si>
  <si>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</si>
  <si>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</si>
  <si>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</si>
  <si>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</si>
  <si>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</si>
  <si>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</si>
  <si>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</si>
  <si>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</si>
  <si>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</si>
  <si>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</si>
  <si>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</si>
  <si>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</si>
  <si>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</si>
  <si>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</si>
  <si>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</si>
  <si>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</si>
  <si>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</si>
  <si>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</si>
  <si>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</si>
  <si>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</si>
  <si>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</si>
  <si>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</si>
  <si>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</si>
  <si>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</si>
  <si>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</si>
  <si>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</si>
  <si>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</si>
  <si>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</si>
  <si>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</si>
  <si>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</si>
  <si>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</si>
  <si>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</si>
  <si>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</si>
  <si>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</si>
  <si>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</si>
  <si>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</si>
  <si>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</si>
  <si>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</si>
  <si>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</si>
  <si>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</si>
  <si>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</si>
  <si>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</si>
  <si>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</si>
  <si>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</si>
  <si>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</si>
  <si>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</si>
  <si>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</si>
  <si>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</si>
  <si>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</si>
  <si>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</si>
  <si>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</si>
  <si>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</si>
  <si>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</si>
  <si>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</si>
  <si>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</si>
  <si>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</si>
  <si>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</si>
  <si>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</si>
  <si>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</si>
  <si>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</si>
  <si>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</si>
  <si>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</si>
  <si>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</si>
  <si>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</si>
  <si>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</si>
  <si>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</si>
  <si>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</si>
  <si>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</si>
  <si>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</si>
  <si>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</si>
  <si>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</si>
  <si>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</si>
  <si>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</si>
  <si>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</si>
  <si>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</si>
  <si>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</si>
  <si>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</si>
  <si>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</si>
  <si>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</si>
  <si>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</si>
  <si>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</si>
  <si>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</si>
  <si>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</si>
  <si>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</si>
  <si>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</si>
  <si>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</si>
  <si>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</si>
  <si>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</si>
  <si>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</si>
  <si>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</si>
  <si>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</si>
  <si>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</si>
  <si>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</si>
  <si>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</si>
  <si>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</si>
  <si>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</si>
  <si>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</si>
  <si>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</si>
  <si>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</si>
  <si>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</si>
  <si>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</si>
  <si>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</si>
  <si>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</si>
  <si>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</si>
  <si>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</si>
  <si>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</si>
  <si>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</si>
  <si>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</si>
  <si>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</si>
  <si>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</si>
  <si>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</si>
  <si>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</si>
  <si>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</si>
  <si>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</si>
  <si>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</si>
  <si>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</si>
  <si>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</si>
  <si>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</si>
  <si>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</si>
  <si>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</si>
  <si>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</si>
  <si>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</si>
  <si>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</si>
  <si>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</si>
  <si>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</si>
  <si>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</si>
  <si>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</si>
  <si>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</si>
  <si>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</si>
  <si>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</si>
  <si>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</si>
  <si>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</si>
  <si>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</si>
  <si>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</si>
  <si>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</si>
  <si>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</si>
  <si>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</si>
  <si>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</si>
  <si>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</si>
  <si>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</si>
  <si>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</si>
  <si>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</si>
  <si>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</si>
  <si>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</si>
  <si>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</si>
  <si>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</si>
  <si>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</si>
  <si>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</si>
  <si>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</si>
  <si>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</si>
  <si>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</si>
  <si>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</si>
  <si>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</si>
  <si>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</si>
  <si>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</si>
  <si>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</si>
  <si>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</si>
  <si>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</si>
  <si>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</si>
  <si>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</si>
  <si>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</si>
  <si>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</si>
  <si>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</si>
  <si>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</si>
  <si>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</si>
  <si>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</si>
  <si>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</si>
  <si>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</si>
  <si>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</si>
  <si>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</si>
  <si>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</si>
  <si>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</si>
  <si>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</si>
  <si>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</si>
  <si>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</si>
  <si>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</si>
  <si>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</si>
  <si>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</si>
  <si>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</si>
  <si>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</si>
  <si>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</si>
  <si>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</si>
  <si>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</si>
  <si>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</si>
  <si>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</si>
  <si>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</si>
  <si>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</si>
  <si>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</si>
  <si>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</si>
  <si>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</si>
  <si>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</si>
  <si>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</si>
  <si>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</si>
  <si>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</si>
  <si>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</si>
  <si>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</si>
  <si>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</si>
  <si>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</si>
  <si>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</si>
  <si>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</si>
  <si>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</si>
  <si>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</si>
  <si>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</si>
  <si>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</si>
  <si>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</si>
  <si>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</si>
  <si>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</si>
  <si>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</si>
  <si>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</si>
  <si>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</si>
  <si>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</si>
  <si>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</si>
  <si>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</si>
  <si>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</si>
  <si>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</si>
  <si>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</si>
  <si>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</si>
  <si>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</si>
  <si>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</si>
  <si>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</si>
  <si>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</si>
  <si>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</si>
  <si>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</si>
  <si>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</si>
  <si>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</si>
  <si>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</si>
  <si>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</si>
  <si>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</si>
  <si>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</si>
  <si>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</si>
  <si>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</si>
  <si>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</si>
  <si>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</si>
  <si>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</si>
  <si>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</si>
  <si>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</si>
  <si>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</si>
  <si>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</si>
  <si>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</si>
  <si>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</si>
  <si>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</si>
  <si>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</si>
  <si>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</si>
  <si>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</si>
  <si>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</si>
  <si>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</si>
  <si>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</si>
  <si>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</si>
  <si>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</si>
  <si>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</si>
  <si>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</si>
  <si>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</si>
  <si>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</si>
  <si>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</si>
  <si>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</si>
  <si>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</si>
  <si>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</si>
  <si>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</si>
  <si>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</si>
  <si>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</si>
  <si>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</si>
  <si>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</si>
  <si>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</si>
  <si>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</si>
  <si>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</si>
  <si>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</si>
  <si>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</si>
  <si>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</si>
  <si>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</si>
  <si>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</si>
  <si>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</si>
  <si>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</si>
  <si>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</si>
  <si>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</si>
  <si>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</si>
  <si>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</si>
  <si>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</si>
  <si>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</si>
  <si>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</si>
  <si>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</si>
  <si>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</si>
  <si>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</si>
  <si>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</si>
  <si>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</si>
  <si>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</si>
  <si>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</si>
  <si>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</si>
  <si>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</si>
  <si>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</si>
  <si>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</si>
  <si>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</si>
  <si>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</si>
  <si>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</si>
  <si>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</si>
  <si>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</si>
  <si>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</si>
  <si>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</si>
  <si>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</si>
  <si>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</si>
  <si>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</si>
  <si>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</si>
  <si>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</si>
  <si>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</si>
  <si>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</si>
  <si>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</si>
  <si>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</si>
  <si>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</si>
  <si>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</si>
  <si>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</si>
  <si>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</si>
  <si>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</si>
  <si>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</si>
  <si>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</si>
  <si>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</si>
  <si>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</si>
  <si>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</si>
  <si>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</si>
  <si>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</si>
  <si>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</si>
  <si>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</si>
  <si>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</si>
  <si>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</si>
  <si>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</si>
  <si>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</si>
  <si>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</si>
  <si>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</si>
  <si>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</si>
  <si>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</si>
  <si>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</si>
  <si>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</si>
  <si>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</si>
  <si>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</si>
  <si>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</si>
  <si>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</si>
  <si>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</si>
  <si>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</si>
  <si>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</si>
  <si>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</si>
  <si>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</si>
  <si>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</si>
  <si>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</si>
  <si>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</si>
  <si>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</si>
  <si>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</si>
  <si>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</si>
  <si>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</si>
  <si>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</si>
  <si>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</si>
  <si>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</si>
  <si>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</si>
  <si>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</si>
  <si>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</si>
  <si>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</si>
  <si>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</si>
  <si>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</si>
  <si>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</si>
  <si>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</si>
  <si>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</si>
  <si>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</si>
  <si>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</si>
  <si>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</si>
  <si>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</si>
  <si>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</si>
  <si>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</si>
  <si>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</si>
  <si>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</si>
  <si>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</si>
  <si>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</si>
  <si>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</si>
  <si>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</si>
  <si>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</si>
  <si>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</si>
  <si>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</si>
  <si>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</si>
  <si>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</si>
  <si>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</si>
  <si>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</si>
  <si>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</si>
  <si>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</si>
  <si>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</si>
  <si>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</si>
  <si>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</si>
  <si>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</si>
  <si>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</si>
  <si>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</si>
  <si>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</si>
  <si>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</si>
  <si>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</si>
  <si>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</si>
  <si>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</si>
  <si>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</si>
  <si>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</si>
  <si>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</si>
  <si>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</si>
  <si>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</si>
  <si>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</si>
  <si>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</si>
  <si>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</si>
  <si>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</si>
  <si>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</si>
  <si>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</si>
  <si>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</si>
  <si>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</si>
  <si>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</si>
  <si>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</si>
  <si>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</si>
  <si>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</si>
  <si>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</si>
  <si>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</si>
  <si>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</si>
  <si>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</si>
  <si>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</si>
  <si>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</si>
  <si>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</si>
  <si>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</si>
  <si>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</si>
  <si>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</si>
  <si>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</si>
  <si>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</si>
  <si>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</si>
  <si>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</si>
  <si>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</si>
  <si>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</si>
  <si>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</si>
  <si>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</si>
  <si>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</si>
  <si>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</si>
  <si>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</si>
  <si>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</si>
  <si>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</si>
  <si>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</si>
  <si>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</si>
  <si>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</si>
  <si>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</si>
  <si>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</si>
  <si>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</si>
  <si>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</si>
  <si>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</si>
  <si>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</si>
  <si>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</si>
  <si>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</si>
  <si>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</si>
  <si>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</si>
  <si>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</si>
  <si>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</si>
  <si>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</si>
  <si>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</si>
  <si>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</si>
  <si>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</si>
  <si>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</si>
  <si>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</si>
  <si>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</si>
  <si>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</si>
  <si>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</si>
  <si>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</si>
  <si>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</si>
  <si>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</si>
  <si>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</si>
  <si>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</si>
  <si>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</si>
  <si>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</si>
  <si>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</si>
  <si>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</si>
  <si>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</si>
  <si>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</si>
  <si>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</si>
  <si>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</si>
  <si>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</si>
  <si>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</si>
  <si>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</si>
  <si>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</si>
  <si>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</si>
  <si>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</si>
  <si>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</si>
  <si>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</si>
  <si>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</si>
  <si>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</si>
  <si>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</si>
  <si>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</si>
  <si>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</si>
  <si>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</si>
  <si>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</si>
  <si>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</si>
  <si>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</si>
  <si>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</si>
  <si>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</si>
  <si>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</si>
  <si>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</si>
  <si>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</si>
  <si>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</si>
  <si>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</si>
  <si>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</si>
  <si>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</si>
  <si>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</si>
  <si>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</si>
  <si>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</si>
  <si>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</si>
  <si>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</si>
  <si>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</si>
  <si>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</si>
  <si>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</si>
  <si>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</si>
  <si>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</si>
  <si>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</si>
  <si>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</si>
  <si>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</si>
  <si>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</si>
  <si>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</si>
  <si>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</si>
  <si>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</si>
  <si>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</si>
  <si>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</si>
  <si>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</si>
  <si>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</si>
  <si>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</si>
  <si>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</si>
  <si>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</si>
  <si>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</si>
  <si>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</si>
  <si>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</si>
  <si>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</si>
  <si>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</si>
  <si>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</si>
  <si>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</si>
  <si>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</si>
  <si>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</si>
  <si>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</si>
  <si>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</si>
  <si>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</si>
  <si>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</si>
  <si>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</si>
  <si>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</si>
  <si>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</si>
  <si>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</si>
  <si>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</si>
  <si>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</si>
  <si>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</si>
  <si>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</si>
  <si>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</si>
  <si>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</si>
  <si>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</si>
  <si>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</si>
  <si>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</si>
  <si>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</si>
  <si>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</si>
  <si>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</si>
  <si>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</si>
  <si>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</si>
  <si>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</si>
  <si>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</si>
  <si>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</si>
  <si>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</si>
  <si>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</si>
  <si>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</si>
  <si>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</si>
  <si>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</si>
  <si>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</si>
  <si>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</si>
  <si>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</si>
  <si>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</si>
  <si>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</si>
  <si>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</si>
  <si>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</si>
  <si>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</si>
  <si>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</si>
  <si>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</si>
  <si>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</si>
  <si>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</si>
  <si>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</si>
  <si>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</si>
  <si>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</si>
  <si>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</si>
  <si>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</si>
  <si>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</si>
  <si>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</si>
  <si>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</si>
  <si>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</si>
  <si>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</si>
  <si>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</si>
  <si>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</si>
  <si>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</si>
  <si>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</si>
  <si>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</si>
  <si>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</si>
  <si>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</si>
  <si>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</si>
  <si>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</si>
  <si>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</si>
  <si>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</si>
  <si>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</si>
  <si>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</si>
  <si>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</si>
  <si>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</si>
  <si>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</si>
  <si>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</si>
  <si>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</si>
  <si>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</si>
  <si>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</si>
  <si>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</si>
  <si>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</si>
  <si>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</si>
  <si>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</si>
  <si>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</si>
  <si>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</si>
  <si>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</si>
  <si>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</si>
  <si>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</si>
  <si>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</si>
  <si>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</si>
  <si>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</si>
  <si>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</si>
  <si>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</si>
  <si>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</si>
  <si>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</si>
  <si>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</si>
  <si>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</si>
  <si>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</si>
  <si>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</si>
  <si>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</si>
  <si>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</si>
  <si>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</si>
  <si>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</si>
  <si>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</si>
  <si>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</si>
  <si>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</si>
  <si>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</si>
  <si>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</si>
  <si>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</si>
  <si>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</si>
  <si>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</si>
  <si>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</si>
  <si>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</si>
  <si>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</si>
  <si>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</si>
  <si>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</si>
  <si>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</si>
  <si>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</si>
  <si>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</si>
  <si>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</si>
  <si>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</si>
  <si>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</si>
  <si>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</si>
  <si>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</si>
  <si>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</si>
  <si>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</si>
  <si>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</si>
  <si>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</si>
  <si>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</si>
  <si>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</si>
  <si>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</si>
  <si>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</si>
  <si>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</si>
  <si>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</si>
  <si>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</si>
  <si>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</si>
  <si>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</si>
  <si>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</si>
  <si>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</si>
  <si>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</si>
  <si>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</si>
  <si>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</si>
  <si>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</si>
  <si>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</si>
  <si>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</si>
  <si>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</si>
  <si>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</si>
  <si>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</si>
  <si>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</si>
  <si>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</si>
  <si>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</si>
  <si>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</si>
  <si>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</si>
  <si>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</si>
  <si>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</si>
  <si>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</si>
  <si>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</si>
  <si>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</si>
  <si>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</si>
  <si>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</si>
  <si>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</si>
  <si>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</si>
  <si>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</si>
  <si>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</si>
  <si>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</si>
  <si>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</si>
  <si>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</si>
  <si>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</si>
  <si>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</si>
  <si>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</si>
  <si>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</si>
  <si>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</si>
  <si>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</si>
  <si>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</si>
  <si>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</si>
  <si>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</si>
  <si>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</si>
  <si>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</si>
  <si>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</si>
  <si>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</si>
  <si>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</si>
  <si>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</si>
  <si>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</si>
  <si>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</si>
  <si>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</si>
  <si>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</si>
  <si>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</si>
  <si>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</si>
  <si>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</si>
  <si>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</si>
  <si>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</si>
  <si>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</si>
  <si>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</si>
  <si>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</si>
  <si>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</si>
  <si>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</si>
  <si>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</si>
  <si>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</si>
  <si>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</si>
  <si>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</si>
  <si>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</si>
  <si>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</si>
  <si>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</si>
  <si>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</si>
  <si>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</si>
  <si>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</si>
  <si>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</si>
  <si>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</si>
  <si>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</si>
  <si>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</si>
  <si>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</si>
  <si>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</si>
  <si>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</si>
  <si>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</si>
  <si>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</si>
  <si>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</si>
  <si>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</si>
  <si>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</si>
  <si>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</si>
  <si>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</si>
  <si>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</si>
  <si>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</si>
  <si>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</si>
  <si>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</si>
  <si>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</si>
  <si>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</si>
  <si>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</si>
  <si>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</si>
  <si>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</si>
  <si>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</si>
  <si>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</si>
  <si>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</si>
  <si>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</si>
  <si>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</si>
  <si>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</si>
  <si>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</si>
  <si>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</si>
  <si>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</si>
  <si>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</si>
  <si>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</si>
  <si>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</si>
  <si>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</si>
  <si>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</si>
  <si>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</si>
  <si>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</si>
  <si>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</si>
  <si>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</si>
  <si>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</si>
  <si>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</si>
  <si>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</si>
  <si>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</si>
  <si>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</si>
  <si>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</si>
  <si>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</si>
  <si>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</si>
  <si>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</si>
  <si>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</si>
  <si>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</si>
  <si>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</si>
  <si>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</si>
  <si>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</si>
  <si>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</si>
  <si>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</si>
  <si>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</si>
  <si>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</si>
  <si>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</si>
  <si>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</si>
  <si>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</si>
  <si>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</si>
  <si>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</si>
  <si>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</si>
  <si>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</si>
  <si>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</si>
  <si>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</si>
  <si>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</si>
  <si>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</si>
  <si>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</si>
  <si>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</si>
  <si>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</si>
  <si>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</si>
  <si>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</si>
  <si>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</si>
  <si>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</si>
  <si>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</si>
  <si>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</si>
  <si>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</si>
  <si>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</si>
  <si>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</si>
  <si>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</si>
  <si>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</si>
  <si>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</si>
  <si>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</si>
  <si>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</si>
  <si>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</si>
  <si>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</si>
  <si>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</si>
  <si>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</si>
  <si>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</si>
  <si>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</si>
  <si>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</si>
  <si>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</si>
  <si>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</si>
  <si>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</si>
  <si>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</si>
  <si>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</si>
  <si>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</si>
  <si>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</si>
  <si>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</si>
  <si>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</si>
  <si>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</si>
  <si>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</si>
  <si>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</si>
  <si>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</si>
  <si>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</si>
  <si>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</si>
  <si>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</si>
  <si>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</si>
  <si>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</si>
  <si>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</si>
  <si>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</si>
  <si>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</si>
  <si>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</si>
  <si>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</si>
  <si>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</si>
  <si>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</si>
  <si>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</si>
  <si>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</si>
  <si>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</si>
  <si>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</si>
  <si>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</si>
  <si>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</si>
  <si>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</si>
  <si>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</si>
  <si>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</si>
  <si>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</si>
  <si>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</si>
  <si>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</si>
  <si>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</si>
  <si>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</si>
  <si>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</si>
  <si>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</si>
  <si>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</si>
  <si>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</si>
  <si>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</si>
  <si>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</si>
  <si>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</si>
  <si>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</si>
  <si>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</si>
  <si>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</si>
  <si>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</si>
  <si>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</si>
  <si>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</si>
  <si>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</si>
  <si>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</si>
  <si>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</si>
  <si>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</si>
  <si>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</si>
  <si>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</si>
  <si>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</si>
  <si>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</si>
  <si>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</si>
  <si>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</si>
  <si>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</si>
  <si>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</si>
  <si>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</si>
  <si>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</si>
  <si>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</si>
  <si>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</si>
  <si>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</si>
  <si>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</si>
  <si>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</si>
  <si>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</si>
  <si>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</si>
  <si>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</si>
  <si>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</si>
  <si>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</si>
  <si>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</si>
  <si>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</si>
  <si>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</si>
  <si>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</si>
  <si>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</si>
  <si>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</si>
  <si>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</si>
  <si>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</si>
  <si>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</si>
  <si>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</si>
  <si>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</si>
  <si>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</si>
  <si>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</si>
  <si>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</si>
  <si>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</si>
  <si>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</si>
  <si>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</si>
  <si>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</si>
  <si>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</si>
  <si>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</si>
  <si>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</si>
  <si>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</si>
  <si>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</si>
  <si>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</si>
  <si>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</si>
  <si>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</si>
  <si>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</si>
  <si>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</si>
  <si>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</si>
  <si>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</si>
  <si>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</si>
  <si>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</si>
  <si>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</si>
  <si>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</si>
  <si>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</si>
  <si>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</si>
  <si>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</si>
  <si>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</si>
  <si>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</si>
  <si>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</si>
  <si>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</si>
  <si>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</si>
  <si>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</si>
  <si>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</si>
  <si>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</si>
  <si>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</si>
  <si>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</si>
  <si>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</si>
  <si>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</si>
  <si>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</si>
  <si>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</si>
  <si>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</si>
  <si>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</si>
  <si>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</si>
  <si>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</si>
  <si>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</si>
  <si>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</si>
  <si>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</si>
  <si>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</si>
  <si>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</si>
  <si>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</si>
  <si>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</si>
  <si>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</si>
  <si>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</si>
  <si>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</si>
  <si>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</si>
  <si>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</si>
  <si>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</si>
  <si>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</si>
  <si>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</si>
  <si>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</si>
  <si>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</si>
  <si>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</si>
  <si>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</si>
  <si>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</si>
  <si>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</si>
  <si>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</si>
  <si>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</si>
  <si>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</si>
  <si>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</si>
  <si>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</si>
  <si>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</si>
  <si>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</si>
  <si>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</si>
  <si>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</si>
  <si>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</si>
  <si>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</si>
  <si>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</si>
  <si>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</si>
  <si>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</si>
  <si>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</si>
  <si>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</si>
  <si>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</si>
  <si>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</si>
  <si>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</si>
  <si>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</si>
  <si>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</si>
  <si>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</si>
  <si>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</si>
  <si>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</si>
  <si>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</si>
  <si>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</si>
  <si>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</si>
  <si>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</si>
  <si>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</si>
  <si>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</si>
  <si>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</si>
  <si>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</si>
  <si>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</si>
  <si>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</si>
  <si>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</si>
  <si>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</si>
  <si>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</si>
  <si>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</si>
  <si>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</si>
  <si>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</si>
  <si>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</si>
  <si>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</si>
  <si>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</si>
  <si>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</si>
  <si>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</si>
  <si>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</si>
  <si>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</si>
  <si>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</si>
  <si>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</si>
  <si>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</si>
  <si>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</si>
  <si>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</si>
  <si>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</si>
  <si>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</si>
  <si>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</si>
  <si>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</si>
  <si>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</si>
  <si>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</si>
  <si>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</si>
  <si>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</si>
  <si>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</si>
  <si>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</si>
  <si>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</si>
  <si>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</si>
  <si>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</si>
  <si>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</si>
  <si>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</si>
  <si>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</si>
  <si>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</si>
  <si>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</si>
  <si>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</si>
  <si>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</si>
  <si>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</si>
  <si>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</si>
  <si>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</si>
  <si>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</si>
  <si>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</si>
  <si>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</si>
  <si>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</si>
  <si>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</si>
  <si>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</si>
  <si>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</si>
  <si>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</si>
  <si>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</si>
  <si>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</si>
  <si>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</si>
  <si>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</si>
  <si>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</si>
  <si>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</si>
  <si>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</si>
  <si>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</si>
  <si>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</si>
  <si>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</si>
  <si>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</si>
  <si>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</si>
  <si>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</si>
  <si>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</si>
  <si>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</si>
  <si>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</si>
  <si>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</si>
  <si>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</si>
  <si>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</si>
  <si>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</si>
  <si>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</si>
  <si>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</si>
  <si>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</si>
  <si>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</si>
  <si>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</si>
  <si>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</si>
  <si>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</si>
  <si>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</si>
  <si>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</si>
  <si>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</si>
  <si>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</si>
  <si>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</si>
  <si>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</si>
  <si>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</si>
  <si>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</si>
  <si>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</si>
  <si>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</si>
  <si>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</si>
  <si>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</si>
  <si>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</si>
  <si>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</si>
  <si>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</si>
  <si>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</si>
  <si>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</si>
  <si>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</si>
  <si>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</si>
  <si>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</si>
  <si>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</si>
  <si>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</si>
  <si>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</si>
  <si>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</si>
  <si>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</si>
  <si>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</si>
  <si>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</si>
  <si>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</si>
  <si>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</si>
  <si>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</si>
  <si>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</si>
  <si>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</si>
  <si>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</si>
  <si>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</si>
  <si>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</si>
  <si>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</si>
  <si>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</si>
  <si>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</si>
  <si>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</si>
  <si>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</si>
  <si>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</si>
  <si>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</si>
  <si>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</si>
  <si>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</si>
  <si>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</si>
  <si>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</si>
  <si>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</si>
  <si>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</si>
  <si>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</si>
  <si>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</si>
  <si>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</si>
  <si>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</si>
  <si>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</si>
  <si>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</si>
  <si>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</si>
  <si>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</si>
  <si>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</si>
  <si>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</si>
  <si>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</si>
  <si>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</si>
  <si>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</si>
  <si>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</si>
  <si>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</si>
  <si>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</si>
  <si>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</si>
  <si>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</si>
  <si>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</si>
  <si>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</si>
  <si>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</si>
  <si>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</si>
  <si>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</si>
  <si>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</si>
  <si>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</si>
  <si>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</si>
  <si>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</si>
  <si>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</si>
  <si>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</si>
  <si>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</si>
  <si>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</si>
  <si>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</si>
  <si>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</si>
  <si>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</si>
  <si>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</si>
  <si>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</si>
  <si>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</si>
  <si>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</si>
  <si>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</si>
  <si>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</si>
  <si>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</si>
  <si>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</si>
  <si>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</si>
  <si>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</si>
  <si>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</si>
  <si>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</si>
  <si>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</si>
  <si>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</si>
  <si>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</si>
  <si>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</si>
  <si>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</si>
  <si>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</si>
  <si>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</si>
  <si>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</si>
  <si>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</si>
  <si>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</si>
  <si>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</si>
  <si>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</si>
  <si>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</si>
  <si>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</si>
  <si>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</si>
  <si>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</si>
  <si>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</si>
  <si>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</si>
  <si>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</si>
  <si>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</si>
  <si>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</si>
  <si>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</si>
  <si>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</si>
  <si>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</si>
  <si>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</si>
  <si>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</si>
  <si>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</si>
  <si>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</si>
  <si>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</si>
  <si>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</si>
  <si>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</si>
  <si>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</si>
  <si>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</si>
  <si>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</si>
  <si>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</si>
  <si>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</si>
  <si>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</si>
  <si>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</si>
  <si>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</si>
  <si>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</si>
  <si>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</si>
  <si>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</si>
  <si>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</si>
  <si>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</si>
  <si>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</si>
  <si>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</si>
  <si>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</si>
  <si>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</si>
  <si>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</si>
  <si>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</si>
  <si>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</si>
  <si>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</si>
  <si>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</si>
  <si>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</si>
  <si>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</si>
  <si>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</si>
  <si>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</si>
  <si>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</si>
  <si>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</si>
  <si>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</si>
  <si>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</si>
  <si>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</si>
  <si>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</si>
  <si>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</si>
  <si>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</si>
  <si>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</si>
  <si>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</si>
  <si>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</si>
  <si>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</si>
  <si>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</si>
  <si>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</si>
  <si>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</si>
  <si>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</si>
  <si>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</si>
  <si>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</si>
  <si>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</si>
  <si>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</si>
  <si>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</si>
  <si>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</si>
  <si>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</si>
  <si>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</si>
  <si>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</si>
  <si>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</si>
  <si>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</si>
  <si>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</si>
  <si>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</si>
  <si>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</si>
  <si>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</si>
  <si>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</si>
  <si>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</si>
  <si>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</si>
  <si>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</si>
  <si>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</si>
  <si>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</si>
  <si>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</si>
  <si>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</si>
  <si>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</si>
  <si>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</si>
  <si>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</si>
  <si>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</si>
  <si>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</si>
  <si>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</si>
  <si>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</si>
  <si>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</si>
  <si>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</si>
  <si>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</si>
  <si>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</si>
  <si>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</si>
  <si>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</si>
  <si>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</si>
  <si>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</si>
  <si>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</si>
  <si>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</si>
  <si>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</si>
  <si>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</si>
  <si>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</si>
  <si>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</si>
  <si>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</si>
  <si>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</si>
  <si>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</si>
  <si>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</si>
  <si>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</si>
  <si>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</si>
  <si>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</si>
  <si>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</si>
  <si>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</si>
  <si>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</si>
  <si>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</si>
  <si>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</si>
  <si>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</si>
  <si>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</si>
  <si>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</si>
  <si>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</si>
  <si>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</si>
  <si>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</si>
  <si>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</si>
  <si>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</si>
  <si>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</si>
  <si>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</si>
  <si>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</si>
  <si>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</si>
  <si>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</si>
  <si>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</si>
  <si>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</si>
  <si>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</si>
  <si>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</si>
  <si>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</si>
  <si>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</si>
  <si>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</si>
  <si>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</si>
  <si>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</si>
  <si>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</si>
  <si>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</si>
  <si>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</si>
  <si>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</si>
  <si>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</si>
  <si>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</si>
  <si>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</si>
  <si>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</si>
  <si>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</si>
  <si>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</si>
  <si>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</si>
  <si>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</si>
  <si>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</si>
  <si>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</si>
  <si>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</si>
  <si>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</si>
  <si>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</si>
  <si>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</si>
  <si>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</si>
  <si>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</si>
  <si>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</si>
  <si>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</si>
  <si>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</si>
  <si>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</si>
  <si>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</si>
  <si>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</si>
  <si>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</si>
  <si>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</si>
  <si>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</si>
  <si>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</si>
  <si>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</si>
  <si>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</si>
  <si>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</si>
  <si>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</si>
  <si>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</si>
  <si>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</si>
  <si>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</si>
  <si>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</si>
  <si>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</si>
  <si>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</si>
  <si>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</si>
  <si>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</si>
  <si>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</si>
  <si>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</si>
  <si>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</si>
  <si>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</si>
  <si>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</si>
  <si>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</si>
  <si>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</si>
  <si>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</si>
  <si>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</si>
  <si>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</si>
  <si>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</si>
  <si>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</si>
  <si>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</si>
  <si>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</si>
  <si>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</si>
  <si>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</si>
  <si>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</si>
  <si>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</si>
  <si>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</si>
  <si>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</si>
  <si>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</si>
  <si>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</si>
  <si>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</si>
  <si>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</si>
  <si>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</si>
  <si>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</si>
  <si>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</si>
  <si>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</si>
  <si>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</si>
  <si>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</si>
  <si>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</si>
  <si>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</si>
  <si>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</si>
  <si>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</si>
  <si>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</si>
  <si>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</si>
  <si>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</si>
  <si>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</si>
  <si>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</si>
  <si>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</si>
  <si>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</si>
  <si>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</si>
  <si>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</si>
  <si>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</si>
  <si>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</si>
  <si>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</si>
  <si>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</si>
  <si>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</si>
  <si>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</si>
  <si>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</si>
  <si>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</si>
  <si>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</si>
  <si>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</si>
  <si>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</si>
  <si>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</si>
  <si>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</si>
  <si>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</si>
  <si>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</si>
  <si>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</si>
  <si>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</si>
  <si>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</si>
  <si>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</si>
  <si>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</si>
  <si>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</si>
  <si>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</si>
  <si>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</si>
  <si>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</si>
  <si>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</si>
  <si>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</si>
  <si>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</si>
  <si>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</si>
  <si>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</si>
  <si>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</si>
  <si>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</si>
  <si>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</si>
  <si>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</si>
  <si>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</si>
  <si>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</si>
  <si>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</si>
  <si>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</si>
  <si>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</si>
  <si>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</si>
  <si>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</si>
  <si>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</si>
  <si>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</si>
  <si>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</si>
  <si>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</si>
  <si>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</si>
  <si>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</si>
  <si>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</si>
  <si>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</si>
  <si>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</si>
  <si>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</si>
  <si>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</si>
  <si>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</si>
  <si>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</si>
  <si>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</si>
  <si>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</si>
  <si>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</si>
  <si>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</si>
  <si>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</si>
  <si>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</si>
  <si>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</si>
  <si>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</si>
  <si>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</si>
  <si>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</si>
  <si>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</si>
  <si>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</si>
  <si>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</si>
  <si>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</si>
  <si>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</si>
  <si>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</si>
  <si>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</si>
  <si>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</si>
  <si>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</si>
  <si>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</si>
  <si>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</si>
  <si>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</si>
  <si>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</si>
  <si>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</si>
  <si>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</si>
  <si>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</si>
  <si>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</si>
  <si>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</si>
  <si>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</si>
  <si>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</si>
  <si>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</si>
  <si>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</si>
  <si>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</si>
  <si>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</si>
  <si>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</si>
  <si>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</si>
  <si>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</si>
  <si>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</si>
  <si>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</si>
  <si>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</si>
  <si>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</si>
  <si>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</si>
  <si>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</si>
  <si>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</si>
  <si>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</si>
  <si>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</si>
  <si>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</si>
  <si>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</si>
  <si>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</si>
  <si>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</si>
  <si>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</si>
  <si>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</si>
  <si>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</si>
  <si>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</si>
  <si>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</si>
  <si>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</si>
  <si>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</si>
  <si>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</si>
  <si>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</si>
  <si>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</si>
  <si>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</si>
  <si>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</si>
  <si>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</si>
  <si>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</si>
  <si>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</si>
  <si>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</si>
  <si>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</si>
  <si>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</si>
  <si>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</si>
  <si>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</si>
  <si>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</si>
  <si>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</si>
  <si>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</si>
  <si>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</si>
  <si>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</si>
  <si>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</si>
  <si>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</si>
  <si>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</si>
  <si>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</si>
  <si>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</si>
  <si>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</si>
  <si>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</si>
  <si>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</si>
  <si>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</si>
  <si>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</si>
  <si>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</si>
  <si>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</si>
  <si>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</si>
  <si>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</si>
  <si>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</si>
  <si>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</si>
  <si>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</si>
  <si>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</si>
  <si>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</si>
  <si>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</si>
  <si>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</si>
  <si>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</si>
  <si>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</si>
  <si>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</si>
  <si>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</si>
  <si>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</si>
  <si>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</si>
  <si>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</si>
  <si>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</si>
  <si>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</si>
  <si>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</si>
  <si>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</si>
  <si>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</si>
  <si>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</si>
  <si>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</si>
  <si>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</si>
  <si>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</si>
  <si>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</si>
  <si>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</si>
  <si>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</si>
  <si>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</si>
  <si>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</si>
  <si>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</si>
  <si>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</si>
  <si>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</si>
  <si>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</si>
  <si>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</si>
  <si>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</si>
  <si>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</si>
  <si>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</si>
  <si>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</si>
  <si>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</si>
  <si>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</si>
  <si>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</si>
  <si>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</si>
  <si>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</si>
  <si>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</si>
  <si>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</si>
  <si>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</si>
  <si>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</si>
  <si>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</si>
  <si>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</si>
  <si>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</si>
  <si>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</si>
  <si>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</si>
  <si>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</si>
  <si>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</si>
  <si>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</si>
  <si>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</si>
  <si>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</si>
  <si>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</si>
  <si>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</si>
  <si>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</si>
  <si>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</si>
  <si>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</si>
  <si>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</si>
  <si>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</si>
  <si>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</si>
  <si>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</si>
  <si>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</si>
  <si>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</si>
  <si>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</si>
  <si>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</si>
  <si>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</si>
  <si>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</si>
  <si>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</si>
  <si>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</si>
  <si>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</si>
  <si>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</si>
  <si>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</si>
  <si>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</si>
  <si>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</si>
  <si>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</si>
  <si>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</si>
  <si>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</si>
  <si>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</si>
  <si>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</si>
  <si>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</si>
  <si>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</si>
  <si>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</si>
  <si>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</si>
  <si>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</si>
  <si>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</si>
  <si>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</si>
  <si>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</si>
  <si>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</si>
  <si>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</si>
  <si>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</si>
  <si>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</si>
  <si>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</si>
  <si>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</si>
  <si>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</si>
  <si>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</si>
  <si>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</si>
  <si>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</si>
  <si>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</si>
  <si>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</si>
  <si>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</si>
  <si>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</si>
  <si>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</si>
  <si>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</si>
  <si>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</si>
  <si>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</si>
  <si>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</si>
  <si>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</si>
  <si>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</si>
  <si>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</si>
  <si>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</si>
  <si>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</si>
  <si>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</si>
  <si>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</si>
  <si>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</si>
  <si>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</si>
  <si>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</si>
  <si>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</si>
  <si>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</si>
  <si>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</si>
  <si>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</si>
  <si>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</si>
  <si>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</si>
  <si>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</si>
  <si>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</si>
  <si>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</si>
  <si>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</si>
  <si>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</si>
  <si>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</si>
  <si>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</si>
  <si>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</si>
  <si>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</si>
  <si>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</si>
  <si>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</si>
  <si>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</si>
  <si>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</si>
  <si>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</si>
  <si>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</si>
  <si>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</si>
  <si>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</si>
  <si>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</si>
  <si>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</si>
  <si>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</si>
  <si>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</si>
  <si>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</si>
  <si>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</si>
  <si>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</si>
  <si>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</si>
  <si>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</si>
  <si>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</si>
  <si>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</si>
  <si>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</si>
  <si>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</si>
  <si>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</si>
  <si>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</si>
  <si>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</si>
  <si>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</si>
  <si>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</si>
  <si>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</si>
  <si>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</si>
  <si>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</si>
  <si>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</si>
  <si>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</si>
  <si>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</si>
  <si>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</si>
  <si>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</si>
  <si>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</si>
  <si>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</si>
  <si>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</si>
  <si>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</si>
  <si>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</si>
  <si>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</si>
  <si>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</si>
  <si>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</si>
  <si>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</si>
  <si>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</si>
  <si>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</si>
  <si>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</si>
  <si>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</si>
  <si>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</si>
  <si>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</si>
  <si>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</si>
  <si>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</si>
  <si>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</si>
  <si>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</si>
  <si>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</si>
  <si>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</si>
  <si>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</si>
  <si>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</si>
  <si>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</si>
  <si>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</si>
  <si>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</si>
  <si>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</si>
  <si>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</si>
  <si>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</si>
  <si>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</si>
  <si>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</si>
  <si>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</si>
  <si>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</si>
  <si>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</si>
  <si>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</si>
  <si>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</si>
  <si>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</si>
  <si>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</si>
  <si>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</si>
  <si>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</si>
  <si>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</si>
  <si>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</si>
  <si>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</si>
  <si>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</si>
  <si>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</si>
  <si>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</si>
  <si>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</si>
  <si>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</si>
  <si>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</si>
  <si>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</si>
  <si>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</si>
  <si>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</si>
  <si>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</si>
  <si>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</si>
  <si>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</si>
  <si>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</si>
  <si>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</si>
  <si>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</si>
  <si>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</si>
  <si>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</si>
  <si>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</si>
  <si>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</si>
  <si>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</si>
  <si>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</si>
  <si>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</si>
  <si>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</si>
  <si>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</si>
  <si>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</si>
  <si>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</si>
  <si>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</si>
  <si>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</si>
  <si>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</si>
  <si>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</si>
  <si>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</si>
  <si>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</si>
  <si>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</si>
  <si>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</si>
  <si>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</si>
  <si>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</si>
  <si>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</si>
  <si>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</si>
  <si>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</si>
  <si>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</si>
  <si>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</si>
  <si>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</si>
  <si>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</si>
  <si>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</si>
  <si>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</si>
  <si>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</si>
  <si>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</si>
  <si>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</si>
  <si>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</si>
  <si>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</si>
  <si>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</si>
  <si>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</si>
  <si>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</si>
  <si>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</si>
  <si>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</si>
  <si>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</si>
  <si>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</si>
  <si>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</si>
  <si>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</si>
  <si>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</si>
  <si>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</si>
  <si>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</si>
  <si>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</si>
  <si>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</si>
  <si>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</si>
  <si>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</si>
  <si>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</si>
  <si>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</si>
  <si>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</si>
  <si>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</si>
  <si>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</si>
  <si>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</si>
  <si>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</si>
  <si>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</si>
  <si>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</si>
  <si>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</si>
  <si>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</si>
  <si>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</si>
  <si>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</si>
  <si>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</si>
  <si>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</si>
  <si>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</si>
  <si>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</si>
  <si>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</si>
  <si>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</si>
  <si>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</si>
  <si>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</si>
  <si>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</si>
  <si>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</si>
  <si>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</si>
  <si>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</si>
  <si>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</si>
  <si>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</si>
  <si>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</si>
  <si>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</si>
  <si>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</si>
  <si>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</si>
  <si>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</si>
  <si>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</si>
  <si>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</si>
  <si>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</si>
  <si>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</si>
  <si>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</si>
  <si>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</si>
  <si>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</si>
  <si>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</si>
  <si>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</si>
  <si>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</si>
  <si>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</si>
  <si>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</si>
  <si>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</si>
  <si>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</si>
  <si>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</si>
  <si>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</si>
  <si>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</si>
  <si>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</si>
  <si>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</si>
  <si>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</si>
  <si>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</si>
  <si>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</si>
  <si>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</si>
  <si>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</si>
  <si>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</si>
  <si>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</si>
  <si>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</si>
  <si>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</si>
  <si>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</si>
  <si>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</si>
  <si>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</si>
  <si>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</si>
  <si>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</si>
  <si>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</si>
  <si>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</si>
  <si>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</si>
  <si>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</si>
  <si>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</si>
  <si>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</si>
  <si>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</si>
  <si>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</si>
  <si>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</si>
  <si>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</si>
  <si>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</si>
  <si>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</si>
  <si>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</si>
  <si>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</si>
  <si>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</si>
  <si>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</si>
  <si>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</si>
  <si>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</si>
  <si>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</si>
  <si>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</si>
  <si>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</si>
  <si>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</si>
  <si>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</si>
  <si>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</si>
  <si>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</si>
  <si>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</si>
  <si>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</si>
  <si>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</si>
  <si>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</si>
  <si>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</si>
  <si>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</si>
  <si>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</si>
  <si>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</si>
  <si>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</si>
  <si>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</si>
  <si>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</si>
  <si>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</si>
  <si>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</si>
  <si>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</si>
  <si>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</si>
  <si>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</si>
  <si>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</si>
  <si>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</si>
  <si>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</si>
  <si>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</si>
  <si>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</si>
  <si>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</si>
  <si>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</si>
  <si>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</si>
  <si>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</si>
  <si>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</si>
  <si>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</si>
  <si>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</si>
  <si>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</si>
  <si>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</si>
  <si>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</si>
  <si>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</si>
  <si>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</si>
  <si>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</si>
  <si>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</si>
  <si>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</si>
  <si>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</si>
  <si>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</si>
  <si>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</si>
  <si>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</si>
  <si>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</si>
  <si>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</si>
  <si>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</si>
  <si>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</si>
  <si>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</si>
  <si>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</si>
  <si>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</si>
  <si>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</si>
  <si>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</si>
  <si>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</si>
  <si>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</si>
  <si>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</si>
  <si>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</si>
  <si>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</si>
  <si>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</si>
  <si>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</si>
  <si>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</si>
  <si>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</si>
  <si>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</si>
  <si>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</si>
  <si>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</si>
  <si>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</si>
  <si>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</si>
  <si>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</si>
  <si>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</si>
  <si>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</si>
  <si>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</si>
  <si>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</si>
  <si>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</si>
  <si>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</si>
  <si>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</si>
  <si>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</si>
  <si>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</si>
  <si>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</si>
  <si>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</si>
  <si>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</si>
  <si>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</si>
  <si>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</si>
  <si>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</si>
  <si>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</si>
  <si>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</si>
  <si>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</si>
  <si>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</si>
  <si>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</si>
  <si>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</si>
  <si>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</si>
  <si>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</si>
  <si>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</si>
  <si>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</si>
  <si>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</si>
  <si>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</si>
  <si>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</si>
  <si>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</si>
  <si>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</si>
  <si>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</si>
  <si>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</si>
  <si>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</si>
  <si>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</si>
  <si>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</si>
  <si>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</si>
  <si>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</si>
  <si>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</si>
  <si>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</si>
  <si>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</si>
  <si>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</si>
  <si>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</si>
  <si>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</si>
  <si>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</si>
  <si>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</si>
  <si>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</si>
  <si>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</si>
  <si>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</si>
  <si>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</si>
  <si>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</si>
  <si>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</si>
  <si>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</si>
  <si>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</si>
  <si>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</si>
  <si>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</si>
  <si>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</si>
  <si>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</si>
  <si>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</si>
  <si>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</si>
  <si>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</si>
  <si>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</si>
  <si>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</si>
  <si>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</si>
  <si>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</si>
  <si>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</si>
  <si>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</si>
  <si>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</si>
  <si>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</si>
  <si>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</si>
  <si>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</si>
  <si>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</si>
  <si>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</si>
  <si>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</si>
  <si>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</si>
  <si>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</si>
  <si>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</si>
  <si>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</si>
  <si>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</si>
  <si>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</si>
  <si>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</si>
  <si>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</si>
  <si>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</si>
  <si>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</si>
  <si>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</si>
  <si>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</si>
  <si>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</si>
  <si>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</si>
  <si>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</si>
  <si>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</si>
  <si>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</si>
  <si>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</si>
  <si>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</si>
  <si>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</si>
  <si>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</si>
  <si>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</si>
  <si>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</si>
  <si>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</si>
  <si>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</si>
  <si>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</si>
  <si>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</si>
  <si>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</si>
  <si>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</si>
  <si>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</si>
  <si>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</si>
  <si>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</si>
  <si>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</si>
  <si>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</si>
  <si>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</si>
  <si>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</si>
  <si>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</si>
  <si>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</si>
  <si>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</si>
  <si>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</si>
  <si>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</si>
  <si>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</si>
  <si>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</si>
  <si>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</si>
  <si>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</si>
  <si>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</si>
  <si>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</si>
  <si>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</si>
  <si>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</si>
  <si>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</si>
  <si>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</si>
  <si>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</si>
  <si>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</si>
  <si>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</si>
  <si>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</si>
  <si>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</si>
  <si>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</si>
  <si>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</si>
  <si>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</si>
  <si>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</si>
  <si>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</si>
  <si>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</si>
  <si>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</si>
  <si>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</si>
  <si>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</si>
  <si>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</si>
  <si>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</si>
  <si>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</si>
  <si>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</si>
  <si>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</si>
  <si>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</si>
  <si>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</si>
  <si>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</si>
  <si>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</si>
  <si>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</si>
  <si>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</si>
  <si>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</si>
  <si>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</si>
  <si>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</si>
  <si>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</si>
  <si>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</si>
  <si>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</si>
  <si>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</si>
  <si>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</si>
  <si>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</si>
  <si>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</si>
  <si>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</si>
  <si>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</si>
  <si>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</si>
  <si>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</si>
  <si>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</si>
  <si>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</si>
  <si>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</si>
  <si>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</si>
  <si>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</si>
  <si>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</si>
  <si>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</si>
  <si>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</si>
  <si>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</si>
  <si>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</si>
  <si>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</si>
  <si>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</si>
  <si>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</si>
  <si>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</si>
  <si>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</si>
  <si>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</si>
  <si>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</si>
  <si>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</si>
  <si>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</si>
  <si>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</si>
  <si>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</si>
  <si>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</si>
  <si>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</si>
  <si>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</si>
  <si>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</si>
  <si>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</si>
  <si>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</si>
  <si>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</si>
  <si>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</si>
  <si>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</si>
  <si>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</si>
  <si>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</si>
  <si>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</si>
  <si>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</si>
  <si>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</si>
  <si>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</si>
  <si>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</si>
  <si>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</si>
  <si>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</si>
  <si>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</si>
  <si>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</si>
  <si>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</si>
  <si>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</si>
  <si>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</si>
  <si>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</si>
  <si>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</si>
  <si>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</si>
  <si>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</si>
  <si>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</si>
  <si>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</si>
  <si>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</si>
  <si>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</si>
  <si>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</si>
  <si>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</si>
  <si>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</si>
  <si>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</si>
  <si>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</si>
  <si>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</si>
  <si>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</si>
  <si>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</si>
  <si>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</si>
  <si>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</si>
  <si>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</si>
  <si>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</si>
  <si>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</si>
  <si>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</si>
  <si>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</si>
  <si>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</si>
  <si>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</si>
  <si>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</si>
  <si>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</si>
  <si>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</si>
  <si>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</si>
  <si>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</si>
  <si>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</si>
  <si>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</si>
  <si>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</si>
  <si>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</si>
  <si>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</si>
  <si>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</si>
  <si>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</si>
  <si>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</si>
  <si>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</si>
  <si>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</si>
  <si>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</si>
  <si>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</si>
  <si>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</si>
  <si>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</si>
  <si>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</si>
  <si>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</si>
  <si>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</si>
  <si>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</si>
  <si>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</si>
  <si>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</si>
  <si>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</si>
  <si>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</si>
  <si>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</si>
  <si>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</si>
  <si>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</si>
  <si>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</si>
  <si>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</si>
  <si>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</si>
  <si>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</si>
  <si>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</si>
  <si>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</si>
  <si>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</si>
  <si>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</si>
  <si>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</si>
  <si>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</si>
  <si>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</si>
  <si>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</si>
  <si>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</si>
  <si>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</si>
  <si>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</si>
  <si>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</si>
  <si>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</si>
  <si>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</si>
  <si>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</si>
  <si>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</si>
  <si>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</si>
  <si>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</si>
  <si>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</si>
  <si>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</si>
  <si>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</si>
  <si>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</si>
  <si>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</si>
  <si>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</si>
  <si>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</si>
  <si>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</si>
  <si>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</si>
  <si>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</si>
  <si>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</si>
  <si>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</si>
  <si>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</si>
  <si>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</si>
  <si>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</si>
  <si>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</si>
  <si>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</si>
  <si>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</si>
  <si>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</si>
  <si>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</si>
  <si>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</si>
  <si>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</si>
  <si>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</si>
  <si>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</si>
  <si>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</si>
  <si>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</si>
  <si>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</si>
  <si>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</si>
  <si>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</si>
  <si>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</si>
  <si>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</si>
  <si>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</si>
  <si>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</si>
  <si>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</si>
  <si>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</si>
  <si>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</si>
  <si>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</si>
  <si>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</si>
  <si>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</si>
  <si>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</si>
  <si>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</si>
  <si>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</si>
  <si>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</si>
  <si>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</si>
  <si>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</si>
  <si>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</si>
  <si>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</si>
  <si>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</si>
  <si>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</si>
  <si>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</si>
  <si>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</si>
  <si>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</si>
  <si>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</si>
  <si>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</si>
  <si>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</si>
  <si>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</si>
  <si>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</si>
  <si>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</si>
  <si>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</si>
  <si>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</si>
  <si>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</si>
  <si>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</si>
  <si>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</si>
  <si>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</si>
  <si>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</si>
  <si>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</si>
  <si>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</si>
  <si>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</si>
  <si>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</si>
  <si>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</si>
  <si>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</si>
  <si>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</si>
  <si>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</si>
  <si>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</si>
  <si>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</si>
  <si>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</si>
  <si>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</si>
  <si>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</si>
  <si>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</si>
  <si>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</si>
  <si>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</si>
  <si>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</si>
  <si>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</si>
  <si>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</si>
  <si>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</si>
  <si>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</si>
  <si>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</si>
  <si>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</si>
  <si>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</si>
  <si>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</si>
  <si>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</si>
  <si>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</si>
  <si>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</si>
  <si>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</si>
  <si>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</si>
  <si>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</si>
  <si>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</si>
  <si>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</si>
  <si>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</si>
  <si>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</si>
  <si>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</si>
  <si>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</si>
  <si>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</si>
  <si>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</si>
  <si>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</si>
  <si>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</si>
  <si>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</si>
  <si>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</si>
  <si>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</si>
  <si>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</si>
  <si>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</si>
  <si>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</si>
  <si>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</si>
  <si>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</si>
  <si>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</si>
  <si>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</si>
  <si>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</si>
  <si>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</si>
  <si>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</si>
  <si>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</si>
  <si>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</si>
  <si>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</si>
  <si>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</si>
  <si>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</si>
  <si>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</si>
  <si>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</si>
  <si>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</si>
  <si>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</si>
  <si>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</si>
  <si>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</si>
  <si>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</si>
  <si>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</si>
  <si>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</si>
  <si>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</si>
  <si>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</si>
  <si>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</si>
  <si>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</si>
  <si>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</si>
  <si>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</si>
  <si>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</si>
  <si>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</si>
  <si>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</si>
  <si>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</si>
  <si>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</si>
  <si>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</si>
  <si>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</si>
  <si>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</si>
  <si>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</si>
  <si>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</si>
  <si>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</si>
  <si>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</si>
  <si>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</si>
  <si>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</si>
  <si>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</si>
  <si>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</si>
  <si>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</si>
  <si>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</si>
  <si>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</si>
  <si>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</si>
  <si>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</si>
  <si>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</si>
  <si>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</si>
  <si>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</si>
  <si>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</si>
  <si>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</si>
  <si>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</si>
  <si>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</si>
  <si>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</si>
  <si>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</si>
  <si>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</si>
  <si>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</si>
  <si>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</si>
  <si>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</si>
  <si>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</si>
  <si>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</si>
  <si>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</si>
  <si>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</si>
  <si>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</si>
  <si>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</si>
  <si>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</si>
  <si>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</si>
  <si>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</si>
  <si>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</si>
  <si>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</si>
  <si>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</si>
  <si>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</si>
  <si>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</si>
  <si>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</si>
  <si>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</si>
  <si>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</si>
  <si>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</si>
  <si>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</si>
  <si>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</si>
  <si>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</si>
  <si>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</si>
  <si>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</si>
  <si>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</si>
  <si>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</si>
  <si>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</si>
  <si>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</si>
  <si>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</si>
  <si>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</si>
  <si>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</si>
  <si>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</si>
  <si>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</si>
  <si>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</si>
  <si>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</si>
  <si>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</si>
  <si>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</si>
  <si>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</si>
  <si>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</si>
  <si>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</si>
  <si>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</si>
  <si>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</si>
  <si>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</si>
  <si>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</si>
  <si>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</si>
  <si>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</si>
  <si>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</si>
  <si>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</si>
  <si>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</si>
  <si>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</si>
  <si>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</si>
  <si>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</si>
  <si>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</si>
  <si>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</si>
  <si>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</si>
  <si>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</si>
  <si>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</si>
  <si>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</si>
  <si>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</si>
  <si>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</si>
  <si>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</si>
  <si>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</si>
  <si>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</si>
  <si>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</si>
  <si>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</si>
  <si>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</si>
  <si>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</si>
  <si>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</si>
  <si>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</si>
  <si>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</si>
  <si>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</si>
  <si>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</si>
  <si>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</si>
  <si>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</si>
  <si>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</si>
  <si>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</si>
  <si>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</si>
  <si>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</si>
  <si>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</si>
  <si>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</si>
  <si>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</si>
  <si>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</si>
  <si>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</si>
  <si>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</si>
  <si>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</si>
  <si>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</si>
  <si>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</si>
  <si>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</si>
  <si>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</si>
  <si>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</si>
  <si>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</si>
  <si>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</si>
  <si>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</si>
  <si>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</si>
  <si>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</si>
  <si>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</si>
  <si>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</si>
  <si>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</si>
  <si>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</si>
  <si>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</si>
  <si>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</si>
  <si>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</si>
  <si>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</si>
  <si>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</si>
  <si>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</si>
  <si>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</si>
  <si>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</si>
  <si>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</si>
  <si>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</si>
  <si>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</si>
  <si>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</si>
  <si>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</si>
  <si>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</si>
  <si>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</si>
  <si>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</si>
  <si>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</si>
  <si>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</si>
  <si>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</si>
  <si>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</si>
  <si>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</si>
  <si>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</si>
  <si>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</si>
  <si>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</si>
  <si>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</si>
  <si>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</si>
  <si>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</si>
  <si>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</si>
  <si>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</si>
  <si>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</si>
  <si>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</si>
  <si>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</si>
  <si>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</si>
  <si>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</si>
  <si>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</si>
  <si>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</si>
  <si>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</si>
  <si>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</si>
  <si>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</si>
  <si>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</si>
  <si>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</si>
  <si>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</si>
  <si>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</si>
  <si>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</si>
  <si>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</si>
  <si>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</si>
  <si>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</si>
  <si>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</si>
  <si>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</si>
  <si>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</si>
  <si>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</si>
  <si>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</si>
  <si>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</si>
  <si>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</si>
  <si>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</si>
  <si>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</si>
  <si>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</si>
  <si>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</si>
  <si>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</si>
  <si>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</si>
  <si>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</si>
  <si>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</si>
  <si>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</si>
  <si>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</si>
  <si>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</si>
  <si>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</si>
  <si>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</si>
  <si>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</si>
  <si>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</si>
  <si>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</si>
  <si>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</si>
  <si>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</si>
  <si>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</si>
  <si>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</si>
  <si>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</si>
  <si>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</si>
  <si>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</si>
  <si>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</si>
  <si>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</si>
  <si>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</si>
  <si>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</si>
  <si>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</si>
  <si>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</si>
  <si>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</si>
  <si>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</si>
  <si>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</si>
  <si>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</si>
  <si>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</si>
  <si>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</si>
  <si>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</si>
  <si>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</si>
  <si>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</si>
  <si>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</si>
  <si>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</si>
  <si>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</si>
  <si>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</si>
  <si>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</si>
  <si>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</si>
  <si>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</si>
  <si>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</si>
  <si>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</si>
  <si>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</si>
  <si>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</si>
  <si>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</si>
  <si>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</si>
  <si>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</si>
  <si>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</si>
  <si>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</si>
  <si>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</si>
  <si>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</si>
  <si>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</si>
  <si>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</si>
  <si>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</si>
  <si>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</si>
  <si>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</si>
  <si>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</si>
  <si>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</si>
  <si>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</si>
  <si>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</si>
  <si>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</si>
  <si>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</si>
  <si>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</si>
  <si>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</si>
  <si>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</si>
  <si>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</si>
  <si>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</si>
  <si>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</si>
  <si>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</si>
  <si>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</si>
  <si>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</si>
  <si>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</si>
  <si>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</si>
  <si>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</si>
  <si>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</si>
  <si>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</si>
  <si>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</si>
  <si>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</si>
  <si>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</si>
  <si>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</si>
  <si>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</si>
  <si>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</si>
  <si>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</si>
  <si>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</si>
  <si>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</si>
  <si>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</si>
  <si>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</si>
  <si>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</si>
  <si>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</si>
  <si>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</si>
  <si>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</si>
  <si>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</si>
  <si>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</si>
  <si>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</si>
  <si>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</si>
  <si>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</si>
  <si>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</si>
  <si>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</si>
  <si>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</si>
  <si>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</si>
  <si>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</si>
  <si>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</si>
  <si>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</si>
  <si>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</si>
  <si>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</si>
  <si>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</si>
  <si>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</si>
  <si>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</si>
  <si>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</si>
  <si>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</si>
  <si>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</si>
  <si>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</si>
  <si>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</si>
  <si>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</si>
  <si>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</si>
  <si>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</si>
  <si>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</si>
  <si>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</si>
  <si>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</si>
  <si>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</si>
  <si>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</si>
  <si>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</si>
  <si>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</si>
  <si>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</si>
  <si>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</si>
  <si>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</si>
  <si>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</si>
  <si>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</si>
  <si>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</si>
  <si>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</si>
  <si>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</si>
  <si>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</si>
  <si>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</si>
  <si>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</si>
  <si>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</si>
  <si>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</si>
  <si>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</si>
  <si>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</si>
  <si>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</si>
  <si>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</si>
  <si>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</si>
  <si>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</si>
  <si>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</si>
  <si>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</si>
  <si>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</si>
  <si>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</si>
  <si>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</si>
  <si>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</si>
  <si>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</si>
  <si>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</si>
  <si>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</si>
  <si>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</si>
  <si>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</si>
  <si>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</si>
  <si>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</si>
  <si>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</si>
  <si>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</si>
  <si>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</si>
  <si>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</si>
  <si>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</si>
  <si>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</si>
  <si>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</si>
  <si>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</si>
  <si>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</si>
  <si>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</si>
  <si>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</si>
  <si>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</si>
  <si>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</si>
  <si>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</si>
  <si>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</si>
  <si>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</si>
  <si>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</si>
  <si>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</si>
  <si>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</si>
  <si>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</si>
  <si>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</si>
  <si>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</si>
  <si>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</si>
  <si>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</si>
  <si>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</si>
  <si>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</si>
  <si>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</si>
  <si>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</si>
  <si>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</si>
  <si>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</si>
  <si>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</si>
  <si>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</si>
  <si>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</si>
  <si>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</si>
  <si>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</si>
  <si>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</si>
  <si>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</si>
  <si>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</si>
  <si>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</si>
  <si>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</si>
  <si>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</si>
  <si>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</si>
  <si>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</si>
  <si>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</si>
  <si>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</si>
  <si>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</si>
  <si>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</si>
  <si>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</si>
  <si>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</si>
  <si>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</si>
  <si>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</si>
  <si>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</si>
  <si>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</si>
  <si>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</si>
  <si>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</si>
  <si>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</si>
  <si>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</si>
  <si>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</si>
  <si>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</si>
  <si>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</si>
  <si>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</si>
  <si>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</si>
  <si>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</si>
  <si>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</si>
  <si>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</si>
  <si>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</si>
  <si>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</si>
  <si>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</si>
  <si>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</si>
  <si>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</si>
  <si>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</si>
  <si>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</si>
  <si>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</si>
  <si>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</si>
  <si>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</si>
  <si>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</si>
  <si>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</si>
  <si>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</si>
  <si>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</si>
  <si>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</si>
  <si>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</si>
  <si>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</si>
  <si>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</si>
  <si>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</si>
  <si>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</si>
  <si>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</si>
  <si>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</si>
  <si>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</si>
  <si>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</si>
  <si>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</si>
  <si>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</si>
  <si>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</si>
  <si>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</si>
  <si>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</si>
  <si>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</si>
  <si>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</si>
  <si>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</si>
  <si>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</si>
  <si>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</si>
  <si>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</si>
  <si>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</si>
  <si>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</si>
  <si>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</si>
  <si>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</si>
  <si>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</si>
  <si>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</si>
  <si>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</si>
  <si>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</si>
  <si>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</si>
  <si>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</si>
  <si>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</si>
  <si>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</si>
  <si>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</si>
  <si>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</si>
  <si>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</si>
  <si>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</si>
  <si>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</si>
  <si>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</si>
  <si>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</si>
  <si>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</si>
  <si>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</si>
  <si>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</si>
  <si>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</si>
  <si>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</si>
  <si>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</si>
  <si>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</si>
  <si>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</si>
  <si>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</si>
  <si>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</si>
  <si>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</si>
  <si>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</si>
  <si>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</si>
  <si>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</si>
  <si>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</si>
  <si>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</si>
  <si>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</si>
  <si>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</si>
  <si>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</si>
  <si>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</si>
  <si>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</si>
  <si>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</si>
  <si>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</si>
  <si>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</si>
  <si>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</si>
  <si>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</si>
  <si>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</si>
  <si>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</si>
  <si>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</si>
  <si>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</si>
  <si>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</si>
  <si>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</si>
  <si>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</si>
  <si>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</si>
  <si>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</si>
  <si>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</si>
  <si>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</si>
  <si>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</si>
  <si>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</si>
  <si>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</si>
  <si>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</si>
  <si>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</si>
  <si>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</si>
  <si>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</si>
  <si>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</si>
  <si>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</si>
  <si>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</si>
  <si>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</si>
  <si>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</si>
  <si>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</si>
  <si>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</si>
  <si>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</si>
  <si>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</si>
  <si>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</si>
  <si>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</si>
  <si>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</si>
  <si>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</si>
  <si>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</si>
  <si>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</si>
  <si>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</si>
  <si>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</si>
  <si>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</si>
  <si>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</si>
  <si>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</si>
  <si>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</si>
  <si>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</si>
  <si>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</si>
  <si>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</si>
  <si>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</si>
  <si>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</si>
  <si>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</si>
  <si>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</si>
  <si>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</si>
  <si>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</si>
  <si>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</si>
  <si>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</si>
  <si>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</si>
  <si>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</si>
  <si>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</si>
  <si>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</si>
  <si>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</si>
  <si>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</si>
  <si>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</si>
  <si>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</si>
  <si>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</si>
  <si>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</si>
  <si>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</si>
  <si>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</si>
  <si>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</si>
  <si>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</si>
  <si>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</si>
  <si>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</si>
  <si>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</si>
  <si>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</si>
  <si>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</si>
  <si>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</si>
  <si>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</si>
  <si>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</si>
  <si>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</si>
  <si>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</si>
  <si>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</si>
  <si>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</si>
  <si>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</si>
  <si>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</si>
  <si>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</si>
  <si>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</si>
  <si>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</si>
  <si>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</si>
  <si>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</si>
  <si>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</si>
  <si>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</si>
  <si>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</si>
  <si>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</si>
  <si>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</si>
  <si>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</si>
  <si>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</si>
  <si>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</si>
  <si>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</si>
  <si>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</si>
  <si>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</si>
  <si>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</si>
  <si>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</si>
  <si>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</si>
  <si>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</si>
  <si>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</si>
  <si>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</si>
  <si>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</si>
  <si>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</si>
  <si>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</si>
  <si>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</si>
  <si>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</si>
  <si>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</si>
  <si>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</si>
  <si>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</si>
  <si>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</si>
  <si>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</si>
  <si>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</si>
  <si>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</si>
  <si>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</si>
  <si>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</si>
  <si>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</si>
  <si>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</si>
  <si>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</si>
  <si>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</si>
  <si>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</si>
  <si>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</si>
  <si>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</si>
  <si>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</si>
  <si>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</si>
  <si>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</si>
  <si>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</si>
  <si>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</si>
  <si>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</si>
  <si>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</si>
  <si>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</si>
  <si>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</si>
  <si>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</si>
  <si>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</si>
  <si>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</si>
  <si>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</si>
  <si>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</si>
  <si>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</si>
  <si>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</si>
  <si>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</si>
  <si>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</si>
  <si>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</si>
  <si>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</si>
  <si>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</si>
  <si>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</si>
  <si>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</si>
  <si>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</si>
  <si>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</si>
  <si>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</si>
  <si>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</si>
  <si>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</si>
  <si>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</si>
  <si>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</si>
  <si>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</si>
  <si>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</si>
  <si>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</si>
  <si>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</si>
  <si>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</si>
  <si>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</si>
  <si>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</si>
  <si>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</si>
  <si>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</si>
  <si>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</si>
  <si>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</si>
  <si>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</si>
  <si>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</si>
  <si>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</si>
  <si>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</si>
  <si>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</si>
  <si>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</si>
  <si>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</si>
  <si>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</si>
  <si>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</si>
  <si>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</si>
  <si>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</si>
  <si>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</si>
  <si>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</si>
  <si>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</si>
  <si>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</si>
  <si>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</si>
  <si>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</si>
  <si>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</si>
  <si>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</si>
  <si>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</si>
  <si>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</si>
  <si>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</si>
  <si>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</si>
  <si>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</si>
  <si>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</si>
  <si>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</si>
  <si>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</si>
  <si>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</si>
  <si>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</si>
  <si>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</si>
  <si>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</si>
  <si>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</si>
  <si>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</si>
  <si>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</si>
  <si>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</si>
  <si>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</si>
  <si>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</si>
  <si>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</si>
  <si>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</si>
  <si>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</si>
  <si>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</si>
  <si>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</si>
  <si>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</si>
  <si>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</si>
  <si>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</si>
  <si>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</si>
  <si>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</si>
  <si>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</si>
  <si>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</si>
  <si>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</si>
  <si>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</si>
  <si>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</si>
  <si>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</si>
  <si>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</si>
  <si>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</si>
  <si>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</si>
  <si>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</si>
  <si>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</si>
  <si>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</si>
  <si>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</si>
  <si>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</si>
  <si>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</si>
  <si>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</si>
  <si>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</si>
  <si>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</si>
  <si>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</si>
  <si>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</si>
  <si>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</si>
  <si>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</si>
  <si>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</si>
  <si>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</si>
  <si>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</si>
  <si>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</si>
  <si>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</si>
  <si>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</si>
  <si>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</si>
  <si>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</si>
  <si>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</si>
  <si>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</si>
  <si>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</si>
  <si>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</si>
  <si>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</si>
  <si>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</si>
  <si>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</si>
  <si>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</si>
  <si>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</si>
  <si>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</si>
  <si>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</si>
  <si>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</si>
  <si>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</si>
  <si>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</si>
  <si>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</si>
  <si>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</si>
  <si>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</si>
  <si>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</si>
  <si>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</si>
  <si>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</si>
  <si>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</si>
  <si>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</si>
  <si>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</si>
  <si>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</si>
  <si>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</si>
  <si>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</si>
  <si>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</si>
  <si>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</si>
  <si>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</si>
  <si>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</si>
  <si>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</si>
  <si>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</si>
  <si>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</si>
  <si>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</si>
  <si>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</si>
  <si>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</si>
  <si>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</si>
  <si>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</si>
  <si>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</si>
  <si>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</si>
  <si>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</si>
  <si>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</si>
  <si>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</si>
  <si>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</si>
  <si>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</si>
  <si>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</si>
  <si>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</si>
  <si>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</si>
  <si>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</si>
  <si>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</si>
  <si>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</si>
  <si>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</si>
  <si>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</si>
  <si>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</si>
  <si>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</si>
  <si>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</si>
  <si>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</si>
  <si>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</si>
  <si>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</si>
  <si>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</si>
  <si>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</si>
  <si>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</si>
  <si>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</si>
  <si>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</si>
  <si>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</si>
  <si>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</si>
  <si>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</si>
  <si>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</si>
  <si>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</si>
  <si>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</si>
  <si>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</si>
  <si>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</si>
  <si>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</si>
  <si>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</si>
  <si>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</si>
  <si>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</si>
  <si>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</si>
  <si>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</si>
  <si>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</si>
  <si>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</si>
  <si>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</si>
  <si>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</si>
  <si>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</si>
  <si>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</si>
  <si>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</si>
  <si>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</si>
  <si>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</si>
  <si>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</si>
  <si>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</si>
  <si>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</si>
  <si>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</si>
  <si>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</si>
  <si>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</si>
  <si>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</si>
  <si>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</si>
  <si>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</si>
  <si>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</si>
  <si>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</si>
  <si>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</si>
  <si>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</si>
  <si>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</si>
  <si>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</si>
  <si>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</si>
  <si>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</si>
  <si>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</si>
  <si>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</si>
  <si>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</si>
  <si>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</si>
  <si>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</si>
  <si>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</si>
  <si>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</si>
  <si>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</si>
  <si>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</si>
  <si>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</si>
  <si>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</si>
  <si>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</si>
  <si>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</si>
  <si>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</si>
  <si>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</si>
  <si>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</si>
  <si>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</si>
  <si>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</si>
  <si>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</si>
  <si>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</si>
  <si>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</si>
  <si>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</si>
  <si>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</si>
  <si>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</si>
  <si>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</si>
  <si>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</si>
  <si>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</si>
  <si>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</si>
  <si>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</si>
  <si>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</si>
  <si>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</si>
  <si>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</si>
  <si>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</si>
  <si>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</si>
  <si>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</si>
  <si>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</si>
  <si>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</si>
  <si>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</si>
  <si>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</si>
  <si>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</si>
  <si>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</si>
  <si>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</si>
  <si>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</si>
  <si>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</si>
  <si>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</si>
  <si>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</si>
  <si>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</si>
  <si>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</si>
  <si>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</si>
  <si>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</si>
  <si>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</si>
  <si>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</si>
  <si>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</si>
  <si>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</si>
  <si>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</si>
  <si>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</si>
  <si>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</si>
  <si>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</si>
  <si>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</si>
  <si>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</si>
  <si>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</si>
  <si>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</si>
  <si>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</si>
  <si>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</si>
  <si>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</si>
  <si>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</si>
  <si>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</si>
  <si>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</si>
  <si>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</si>
  <si>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</si>
  <si>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</si>
  <si>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</si>
  <si>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</si>
  <si>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</si>
  <si>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</si>
  <si>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</si>
  <si>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</si>
  <si>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</si>
  <si>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</si>
  <si>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</si>
  <si>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</si>
  <si>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</si>
  <si>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</si>
  <si>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</si>
  <si>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</si>
  <si>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</si>
  <si>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</si>
  <si>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</si>
  <si>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</si>
  <si>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</si>
  <si>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</si>
  <si>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</si>
  <si>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</si>
  <si>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</si>
  <si>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</si>
  <si>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</si>
  <si>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</si>
  <si>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</si>
  <si>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</si>
  <si>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</si>
  <si>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</si>
  <si>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</si>
  <si>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</si>
  <si>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</si>
  <si>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</si>
  <si>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</si>
  <si>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</si>
  <si>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</si>
  <si>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</si>
  <si>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</si>
  <si>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</si>
  <si>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</si>
  <si>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</si>
  <si>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</si>
  <si>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</si>
  <si>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</si>
  <si>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</si>
  <si>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</si>
  <si>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</si>
  <si>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</si>
  <si>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</si>
  <si>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</si>
  <si>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</si>
  <si>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</si>
  <si>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</si>
  <si>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</si>
  <si>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</si>
  <si>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</si>
  <si>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</si>
  <si>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</si>
  <si>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</si>
  <si>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</si>
  <si>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</si>
  <si>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</si>
  <si>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</si>
  <si>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</si>
  <si>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</si>
  <si>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</si>
  <si>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</si>
  <si>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</si>
  <si>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</si>
  <si>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</si>
  <si>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</si>
  <si>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</si>
  <si>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</si>
  <si>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</si>
  <si>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</si>
  <si>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</si>
  <si>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</si>
  <si>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</si>
  <si>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</si>
  <si>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</si>
  <si>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</si>
  <si>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</si>
  <si>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</si>
  <si>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</si>
  <si>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</si>
  <si>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</si>
  <si>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</si>
  <si>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</si>
  <si>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</si>
  <si>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</si>
  <si>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</si>
  <si>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</si>
  <si>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</si>
  <si>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</si>
  <si>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</si>
  <si>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</si>
  <si>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</si>
  <si>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</si>
  <si>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</si>
  <si>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</si>
  <si>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</si>
  <si>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</si>
  <si>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</si>
  <si>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</si>
  <si>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</si>
  <si>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</si>
  <si>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</si>
  <si>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</si>
  <si>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</si>
  <si>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</si>
  <si>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</si>
  <si>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</si>
  <si>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</si>
  <si>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</si>
  <si>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</si>
  <si>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</si>
  <si>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</si>
  <si>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</si>
  <si>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</si>
  <si>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</si>
  <si>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</si>
  <si>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</si>
  <si>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</si>
  <si>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</si>
  <si>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</si>
  <si>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</si>
  <si>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</si>
  <si>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</si>
  <si>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</si>
  <si>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</si>
  <si>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</si>
  <si>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</si>
  <si>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</si>
  <si>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</si>
  <si>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</si>
  <si>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</si>
  <si>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</si>
  <si>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</si>
  <si>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</si>
  <si>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</si>
  <si>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</si>
  <si>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</si>
  <si>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</si>
  <si>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</si>
  <si>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</si>
  <si>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</si>
  <si>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</si>
  <si>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</si>
  <si>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</si>
  <si>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</si>
  <si>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</si>
  <si>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</si>
  <si>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</si>
  <si>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</si>
  <si>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</si>
  <si>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</si>
  <si>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</si>
  <si>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</si>
  <si>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</si>
  <si>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</si>
  <si>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</si>
  <si>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</si>
  <si>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</si>
  <si>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</si>
  <si>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</si>
  <si>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</si>
  <si>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</si>
  <si>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</si>
  <si>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</si>
  <si>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</si>
  <si>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</si>
  <si>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</si>
  <si>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</si>
  <si>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</si>
  <si>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</si>
  <si>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</si>
  <si>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</si>
  <si>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</si>
  <si>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</si>
  <si>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</si>
  <si>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</si>
  <si>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</si>
  <si>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</si>
  <si>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</si>
  <si>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</si>
  <si>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</si>
  <si>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</si>
  <si>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</si>
  <si>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</si>
  <si>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</si>
  <si>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</si>
  <si>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</si>
  <si>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</si>
  <si>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</si>
  <si>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</si>
  <si>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</si>
  <si>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</si>
  <si>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</si>
  <si>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</si>
  <si>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</si>
  <si>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</si>
  <si>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</si>
  <si>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</si>
  <si>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</si>
  <si>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</si>
  <si>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</si>
  <si>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</si>
  <si>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</si>
  <si>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</si>
  <si>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</si>
  <si>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</si>
  <si>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</si>
  <si>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</si>
  <si>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</si>
  <si>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</si>
  <si>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</si>
  <si>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</si>
  <si>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</si>
  <si>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</si>
  <si>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</si>
  <si>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</si>
  <si>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</si>
  <si>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</si>
  <si>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</si>
  <si>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</si>
  <si>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</si>
  <si>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</si>
  <si>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</si>
  <si>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</si>
  <si>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</si>
  <si>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</si>
  <si>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</si>
  <si>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</si>
  <si>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</si>
  <si>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</si>
  <si>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</si>
  <si>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</si>
  <si>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</si>
  <si>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</si>
  <si>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</si>
  <si>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</si>
  <si>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</si>
  <si>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</si>
  <si>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</si>
  <si>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</si>
  <si>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</si>
  <si>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</si>
  <si>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</si>
  <si>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</si>
  <si>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</si>
  <si>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</si>
  <si>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</si>
  <si>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</si>
  <si>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</si>
  <si>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</si>
  <si>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</si>
  <si>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</si>
  <si>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</si>
  <si>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</si>
  <si>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</si>
  <si>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</si>
  <si>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</si>
  <si>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</si>
  <si>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</si>
  <si>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</si>
  <si>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</si>
  <si>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</si>
  <si>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</si>
  <si>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</si>
  <si>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</si>
  <si>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</si>
  <si>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</si>
  <si>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</si>
  <si>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</si>
  <si>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</si>
  <si>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</si>
  <si>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</si>
  <si>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</si>
  <si>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</si>
  <si>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</si>
  <si>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</si>
  <si>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</si>
  <si>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</si>
  <si>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</si>
  <si>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</si>
  <si>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</si>
  <si>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</si>
  <si>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</si>
  <si>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</si>
  <si>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</si>
  <si>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</si>
  <si>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</si>
  <si>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</si>
  <si>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</si>
  <si>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</si>
  <si>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</si>
  <si>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</si>
  <si>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</si>
  <si>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</si>
  <si>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</si>
  <si>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</si>
  <si>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</si>
  <si>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</si>
  <si>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</si>
  <si>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</si>
  <si>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</si>
  <si>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</si>
  <si>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</si>
  <si>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</si>
  <si>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</si>
  <si>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</si>
  <si>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</si>
  <si>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</si>
  <si>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</si>
  <si>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</si>
  <si>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</si>
  <si>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</si>
  <si>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</si>
  <si>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</si>
  <si>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</si>
  <si>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</si>
  <si>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</si>
  <si>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</si>
  <si>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</si>
  <si>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</si>
  <si>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</si>
  <si>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</si>
  <si>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</si>
  <si>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</si>
  <si>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</si>
  <si>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</si>
  <si>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</si>
  <si>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</si>
  <si>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</si>
  <si>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</si>
  <si>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</si>
  <si>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</si>
  <si>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</si>
  <si>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</si>
  <si>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</si>
  <si>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</si>
  <si>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</si>
  <si>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</si>
  <si>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</si>
  <si>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</si>
  <si>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</si>
  <si>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</si>
  <si>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</si>
  <si>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</si>
  <si>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</si>
  <si>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</si>
  <si>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</si>
  <si>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</si>
  <si>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</si>
  <si>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</si>
  <si>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</si>
  <si>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</si>
  <si>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</si>
  <si>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</si>
  <si>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</si>
  <si>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</si>
  <si>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</si>
  <si>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</si>
  <si>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</si>
  <si>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</si>
  <si>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</si>
  <si>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</si>
  <si>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</si>
  <si>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</si>
  <si>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</si>
  <si>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</si>
  <si>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</si>
  <si>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</si>
  <si>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</si>
  <si>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</si>
  <si>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</si>
  <si>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</si>
  <si>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</si>
  <si>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</si>
  <si>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</si>
  <si>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</si>
  <si>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</si>
  <si>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</si>
  <si>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</si>
  <si>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</si>
  <si>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</si>
  <si>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</si>
  <si>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</si>
  <si>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</si>
  <si>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</si>
  <si>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</si>
  <si>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</si>
  <si>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</si>
  <si>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</si>
  <si>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</si>
  <si>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</si>
  <si>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</si>
  <si>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</si>
  <si>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</si>
  <si>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</si>
  <si>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</si>
  <si>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</si>
  <si>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</si>
  <si>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</si>
  <si>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</si>
  <si>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</si>
  <si>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</si>
  <si>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</si>
  <si>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</si>
  <si>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</si>
  <si>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</si>
  <si>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</si>
  <si>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</si>
  <si>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</si>
  <si>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</si>
  <si>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</si>
  <si>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</si>
  <si>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</si>
  <si>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</si>
  <si>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</si>
  <si>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</si>
  <si>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</si>
  <si>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</si>
  <si>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</si>
  <si>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</si>
  <si>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</si>
  <si>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</si>
  <si>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</si>
  <si>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</si>
  <si>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</si>
  <si>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</si>
  <si>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</si>
  <si>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</si>
  <si>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</si>
  <si>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</si>
  <si>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</si>
  <si>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</si>
  <si>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</si>
  <si>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</si>
  <si>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</si>
  <si>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</si>
  <si>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</si>
  <si>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</si>
  <si>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</si>
  <si>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</si>
  <si>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</si>
  <si>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</si>
  <si>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</si>
  <si>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</si>
  <si>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</si>
  <si>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</si>
  <si>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</si>
  <si>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</si>
  <si>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</si>
  <si>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</si>
  <si>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</si>
  <si>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</si>
  <si>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</si>
  <si>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</si>
  <si>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</si>
  <si>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</si>
  <si>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</si>
  <si>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</si>
  <si>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</si>
  <si>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</si>
  <si>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</si>
  <si>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</si>
  <si>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</si>
  <si>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</si>
  <si>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</si>
  <si>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</si>
  <si>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</si>
  <si>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</si>
  <si>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</si>
  <si>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</si>
  <si>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</si>
  <si>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</si>
  <si>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</si>
  <si>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</si>
  <si>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</si>
  <si>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</si>
  <si>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</si>
  <si>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</si>
  <si>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</si>
  <si>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</si>
  <si>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</si>
  <si>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</si>
  <si>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</si>
  <si>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</si>
  <si>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</si>
  <si>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</si>
  <si>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</si>
  <si>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</si>
  <si>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</si>
  <si>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</si>
  <si>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</si>
  <si>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</si>
  <si>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</si>
  <si>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</si>
  <si>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</si>
  <si>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</si>
  <si>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</si>
  <si>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</si>
  <si>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</si>
  <si>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</si>
  <si>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</si>
  <si>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</si>
  <si>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</si>
  <si>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</si>
  <si>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</si>
  <si>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</si>
  <si>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</si>
  <si>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</si>
  <si>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</si>
  <si>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</si>
  <si>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</si>
  <si>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</si>
  <si>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</si>
  <si>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</si>
  <si>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</si>
  <si>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</si>
  <si>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</si>
  <si>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</si>
  <si>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</si>
  <si>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</si>
  <si>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</si>
  <si>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</si>
  <si>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</si>
  <si>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</si>
  <si>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</si>
  <si>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</si>
  <si>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</si>
  <si>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</si>
  <si>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</si>
  <si>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</si>
  <si>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</si>
  <si>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</si>
  <si>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</si>
  <si>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</si>
  <si>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</si>
  <si>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</si>
  <si>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</si>
  <si>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</si>
  <si>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</si>
  <si>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</si>
  <si>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</si>
  <si>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</si>
  <si>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</si>
  <si>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</si>
  <si>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</si>
  <si>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</si>
  <si>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</si>
  <si>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</si>
  <si>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</si>
  <si>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</si>
  <si>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</si>
  <si>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</si>
  <si>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</si>
  <si>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</si>
  <si>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</si>
  <si>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</si>
  <si>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</si>
  <si>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</si>
  <si>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</si>
  <si>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</si>
  <si>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</si>
  <si>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</si>
  <si>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</si>
  <si>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</si>
  <si>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</si>
  <si>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</si>
  <si>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</si>
  <si>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</si>
  <si>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</si>
  <si>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</si>
  <si>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</si>
  <si>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</si>
  <si>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</si>
  <si>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</si>
  <si>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</si>
  <si>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</si>
  <si>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</si>
  <si>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</si>
  <si>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</si>
  <si>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</si>
  <si>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</si>
  <si>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</si>
  <si>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</si>
  <si>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</si>
  <si>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</si>
  <si>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</si>
  <si>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</si>
  <si>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</si>
  <si>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</si>
  <si>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</si>
  <si>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</si>
  <si>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</si>
  <si>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</si>
  <si>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</si>
  <si>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</si>
  <si>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</si>
  <si>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</si>
  <si>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</si>
  <si>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</si>
  <si>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</si>
  <si>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</si>
  <si>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</si>
  <si>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</si>
  <si>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</si>
  <si>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</si>
  <si>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</si>
  <si>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</si>
  <si>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</si>
  <si>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</si>
  <si>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</si>
  <si>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</si>
  <si>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</si>
  <si>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</si>
  <si>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</si>
  <si>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</si>
  <si>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</si>
  <si>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</si>
  <si>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</si>
  <si>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</si>
  <si>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</si>
  <si>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</si>
  <si>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</si>
  <si>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</si>
  <si>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</si>
  <si>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</si>
  <si>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</si>
  <si>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</si>
  <si>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</si>
  <si>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</si>
  <si>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</si>
  <si>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</si>
  <si>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</si>
  <si>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</si>
  <si>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</si>
  <si>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</si>
  <si>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</si>
  <si>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</si>
  <si>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</si>
  <si>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</si>
  <si>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</si>
  <si>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</si>
  <si>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</si>
  <si>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</si>
  <si>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</si>
  <si>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</si>
  <si>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</si>
  <si>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</si>
  <si>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</si>
  <si>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</si>
  <si>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</si>
  <si>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</si>
  <si>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</si>
  <si>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</si>
  <si>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</si>
  <si>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</si>
  <si>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</si>
  <si>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</si>
  <si>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</si>
  <si>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</si>
  <si>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</si>
  <si>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</si>
  <si>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</si>
  <si>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</si>
  <si>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</si>
  <si>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</si>
  <si>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</si>
  <si>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</si>
  <si>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</si>
  <si>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</si>
  <si>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</si>
  <si>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</si>
  <si>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</si>
  <si>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</si>
  <si>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</si>
  <si>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</si>
  <si>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</si>
  <si>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</si>
  <si>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</si>
  <si>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</si>
  <si>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</si>
  <si>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</si>
  <si>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</si>
  <si>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</si>
  <si>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</si>
  <si>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</si>
  <si>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</si>
  <si>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</si>
  <si>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</si>
  <si>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</si>
  <si>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</si>
  <si>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</si>
  <si>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</si>
  <si>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</si>
  <si>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</si>
  <si>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</si>
  <si>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</si>
  <si>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</si>
  <si>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</si>
  <si>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</si>
  <si>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</si>
  <si>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</si>
  <si>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</si>
  <si>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</si>
  <si>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</si>
  <si>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</si>
  <si>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</si>
  <si>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</si>
  <si>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</si>
  <si>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</si>
  <si>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</si>
  <si>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</si>
  <si>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</si>
  <si>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</si>
  <si>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</si>
  <si>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</si>
  <si>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</si>
  <si>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</si>
  <si>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</si>
  <si>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</si>
  <si>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</si>
  <si>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</si>
  <si>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</si>
  <si>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</si>
  <si>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</si>
  <si>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</si>
  <si>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</si>
  <si>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</si>
  <si>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</si>
  <si>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</si>
  <si>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</si>
  <si>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</si>
  <si>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</si>
  <si>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</si>
  <si>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</si>
  <si>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</si>
  <si>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</si>
  <si>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</si>
  <si>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</si>
  <si>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</si>
  <si>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</si>
  <si>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</si>
  <si>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</si>
  <si>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</si>
  <si>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</si>
  <si>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</si>
  <si>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</si>
  <si>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</si>
  <si>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</si>
  <si>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</si>
  <si>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</si>
  <si>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</si>
  <si>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</si>
  <si>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</si>
  <si>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</si>
  <si>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</si>
  <si>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</si>
  <si>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</si>
  <si>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</si>
  <si>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</si>
  <si>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</si>
  <si>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</si>
  <si>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</si>
  <si>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</si>
  <si>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</si>
  <si>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</si>
  <si>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</si>
  <si>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</si>
  <si>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</si>
  <si>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</si>
  <si>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</si>
  <si>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</si>
  <si>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</si>
  <si>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</si>
  <si>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</si>
  <si>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</si>
  <si>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</si>
  <si>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</si>
  <si>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</si>
  <si>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</si>
  <si>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</si>
  <si>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</si>
  <si>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</si>
  <si>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</si>
  <si>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</si>
  <si>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</si>
  <si>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</si>
  <si>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</si>
  <si>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</si>
  <si>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</si>
  <si>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</si>
  <si>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</si>
  <si>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</si>
  <si>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</si>
  <si>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</si>
  <si>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</si>
  <si>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</si>
  <si>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</si>
  <si>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</si>
  <si>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</si>
  <si>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</si>
  <si>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</si>
  <si>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</si>
  <si>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</si>
  <si>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</si>
  <si>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</si>
  <si>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</si>
  <si>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</si>
  <si>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</si>
  <si>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</si>
  <si>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</si>
  <si>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</si>
  <si>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</si>
  <si>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</si>
  <si>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</si>
  <si>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</si>
  <si>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</si>
  <si>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</si>
  <si>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</si>
  <si>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</si>
  <si>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</si>
  <si>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</si>
  <si>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</si>
  <si>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</si>
  <si>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</si>
  <si>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</si>
  <si>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</si>
  <si>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</si>
  <si>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</si>
  <si>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</si>
  <si>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</si>
  <si>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</si>
  <si>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</si>
  <si>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</si>
  <si>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</si>
  <si>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</si>
  <si>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</si>
  <si>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</si>
  <si>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</si>
  <si>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</si>
  <si>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</si>
  <si>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</si>
  <si>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</si>
  <si>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</si>
  <si>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</si>
  <si>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</si>
  <si>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</si>
  <si>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</si>
  <si>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</si>
  <si>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</si>
  <si>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</si>
  <si>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</si>
  <si>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</si>
  <si>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</si>
  <si>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</si>
  <si>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</si>
  <si>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</si>
  <si>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</si>
  <si>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</si>
  <si>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</si>
  <si>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</si>
  <si>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</si>
  <si>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</si>
  <si>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</si>
  <si>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</si>
  <si>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</si>
  <si>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</si>
  <si>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</si>
  <si>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</si>
  <si>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</si>
  <si>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</si>
  <si>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</si>
  <si>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</si>
  <si>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</si>
  <si>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</si>
  <si>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</si>
  <si>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</si>
  <si>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</si>
  <si>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</si>
  <si>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</si>
  <si>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</si>
  <si>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</si>
  <si>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</si>
  <si>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</si>
  <si>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</si>
  <si>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</si>
  <si>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</si>
  <si>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</si>
  <si>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</si>
  <si>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</si>
  <si>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</si>
  <si>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</si>
  <si>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</si>
  <si>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</si>
  <si>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</si>
  <si>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</si>
  <si>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</si>
  <si>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</si>
  <si>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</si>
  <si>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</si>
  <si>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</si>
  <si>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</si>
  <si>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</si>
  <si>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</si>
  <si>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</si>
  <si>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</si>
  <si>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</si>
  <si>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</si>
  <si>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</si>
  <si>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</si>
  <si>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</si>
  <si>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</si>
  <si>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</si>
  <si>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</si>
  <si>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</si>
  <si>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</si>
  <si>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</si>
  <si>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</si>
  <si>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</si>
  <si>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</si>
  <si>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</si>
  <si>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</si>
  <si>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</si>
  <si>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</si>
  <si>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</si>
  <si>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</si>
  <si>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</si>
  <si>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</si>
  <si>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</si>
  <si>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</si>
  <si>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</si>
  <si>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</si>
  <si>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</si>
  <si>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</si>
  <si>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</si>
  <si>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</si>
  <si>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</si>
  <si>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</si>
  <si>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</si>
  <si>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</si>
  <si>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</si>
  <si>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</si>
  <si>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</si>
  <si>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</si>
  <si>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</si>
  <si>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</si>
  <si>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</si>
  <si>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</si>
  <si>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</si>
  <si>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</si>
  <si>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</si>
  <si>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</si>
  <si>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</si>
  <si>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</si>
  <si>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</si>
  <si>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</si>
  <si>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</si>
  <si>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</si>
  <si>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</si>
  <si>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</si>
  <si>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</si>
  <si>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</si>
  <si>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</si>
  <si>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</si>
  <si>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</si>
  <si>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</si>
  <si>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</si>
  <si>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</si>
  <si>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</si>
  <si>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</si>
  <si>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</si>
  <si>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</si>
  <si>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</si>
  <si>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</si>
  <si>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</si>
  <si>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</si>
  <si>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</si>
  <si>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</si>
  <si>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</si>
  <si>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</si>
  <si>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</si>
  <si>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</si>
  <si>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</si>
  <si>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</si>
  <si>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</si>
  <si>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</si>
  <si>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</si>
  <si>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</si>
  <si>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</si>
  <si>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</si>
  <si>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</si>
  <si>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</si>
  <si>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</si>
  <si>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</si>
  <si>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</si>
  <si>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</si>
  <si>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</si>
  <si>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</si>
  <si>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</si>
  <si>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</si>
  <si>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</si>
  <si>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</si>
  <si>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</si>
  <si>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</si>
  <si>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</si>
  <si>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</si>
  <si>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</si>
  <si>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</si>
  <si>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</si>
  <si>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</si>
  <si>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</si>
  <si>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</si>
  <si>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</si>
  <si>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</si>
  <si>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</si>
  <si>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</si>
  <si>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</si>
  <si>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</si>
  <si>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</si>
  <si>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</si>
  <si>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</si>
  <si>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</si>
  <si>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</si>
  <si>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</si>
  <si>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</si>
  <si>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</si>
  <si>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</si>
  <si>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</si>
  <si>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</si>
  <si>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</si>
  <si>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</si>
  <si>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</si>
  <si>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</si>
  <si>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</si>
  <si>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</si>
  <si>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</si>
  <si>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</si>
  <si>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</si>
  <si>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</si>
  <si>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</si>
  <si>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</si>
  <si>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</si>
  <si>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</si>
  <si>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</si>
  <si>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</si>
  <si>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</si>
  <si>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</si>
  <si>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</si>
  <si>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</si>
  <si>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</si>
  <si>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</si>
  <si>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</si>
  <si>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</si>
  <si>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</si>
  <si>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</si>
  <si>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</si>
  <si>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</si>
  <si>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</si>
  <si>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</si>
  <si>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</si>
  <si>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</si>
  <si>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</si>
  <si>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</si>
  <si>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</si>
  <si>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</si>
  <si>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</si>
  <si>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</si>
  <si>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</si>
  <si>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</si>
  <si>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</si>
  <si>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</si>
  <si>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</si>
  <si>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</si>
  <si>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</si>
  <si>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</si>
  <si>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</si>
  <si>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</si>
  <si>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</si>
  <si>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</si>
  <si>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</si>
  <si>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</si>
  <si>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</si>
  <si>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</si>
  <si>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</si>
  <si>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</si>
  <si>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</si>
  <si>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</si>
  <si>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</si>
  <si>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</si>
  <si>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</si>
  <si>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</si>
  <si>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</si>
  <si>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</si>
  <si>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</si>
  <si>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</si>
  <si>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</si>
  <si>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</si>
  <si>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</si>
  <si>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</si>
  <si>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</si>
  <si>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</si>
  <si>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</si>
  <si>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</si>
  <si>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</si>
  <si>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</si>
  <si>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</si>
  <si>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</si>
  <si>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</si>
  <si>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</si>
  <si>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</si>
  <si>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</si>
  <si>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</si>
  <si>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</si>
  <si>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</si>
  <si>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</si>
  <si>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</si>
  <si>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</si>
  <si>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</si>
  <si>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</si>
  <si>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</si>
  <si>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</si>
  <si>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</si>
  <si>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</si>
  <si>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</si>
  <si>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</si>
  <si>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</si>
  <si>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</si>
  <si>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</si>
  <si>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</si>
  <si>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</si>
  <si>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</si>
  <si>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</si>
  <si>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</si>
  <si>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</si>
  <si>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</si>
  <si>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</si>
  <si>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</si>
  <si>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</si>
  <si>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</si>
  <si>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</si>
  <si>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</si>
  <si>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</si>
  <si>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</si>
  <si>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</si>
  <si>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</si>
  <si>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</si>
  <si>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</si>
  <si>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</si>
  <si>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</si>
  <si>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</si>
  <si>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</si>
  <si>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</si>
  <si>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</si>
  <si>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</si>
  <si>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</si>
  <si>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</si>
  <si>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</si>
  <si>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</si>
  <si>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</si>
  <si>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</si>
  <si>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</si>
  <si>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</si>
  <si>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</si>
  <si>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</si>
  <si>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</si>
  <si>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</si>
  <si>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</si>
  <si>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</si>
  <si>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</si>
  <si>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</si>
  <si>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</si>
  <si>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</si>
  <si>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</si>
  <si>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</si>
  <si>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</si>
  <si>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</si>
  <si>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</si>
  <si>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</si>
  <si>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</si>
  <si>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</si>
  <si>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</si>
  <si>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</si>
  <si>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</si>
  <si>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</si>
  <si>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</si>
  <si>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</si>
  <si>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</si>
  <si>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</si>
  <si>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</si>
  <si>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</si>
  <si>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</si>
  <si>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</si>
  <si>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</si>
  <si>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</si>
  <si>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</si>
  <si>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</si>
  <si>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</si>
  <si>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</si>
  <si>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</si>
  <si>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</si>
  <si>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</si>
  <si>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</si>
  <si>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</si>
  <si>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</si>
  <si>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</si>
  <si>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</si>
  <si>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</si>
  <si>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</si>
  <si>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</si>
  <si>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</si>
  <si>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</si>
  <si>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</si>
  <si>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</si>
  <si>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</si>
  <si>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</si>
  <si>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</si>
  <si>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</si>
  <si>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</si>
  <si>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</si>
  <si>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</si>
  <si>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</si>
  <si>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</si>
  <si>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</si>
  <si>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</si>
  <si>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</si>
  <si>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</si>
  <si>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</si>
  <si>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</si>
  <si>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</si>
  <si>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</si>
  <si>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</si>
  <si>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</si>
  <si>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</si>
  <si>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</si>
  <si>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</si>
  <si>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</si>
  <si>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</si>
  <si>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</si>
  <si>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</si>
  <si>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</si>
  <si>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</si>
  <si>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</si>
  <si>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</si>
  <si>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</si>
  <si>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</si>
  <si>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</si>
  <si>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</si>
  <si>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</si>
  <si>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</si>
  <si>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</si>
  <si>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</si>
  <si>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</si>
  <si>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</si>
  <si>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</si>
  <si>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</si>
  <si>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</si>
  <si>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</si>
  <si>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</si>
  <si>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</si>
  <si>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</si>
  <si>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</si>
  <si>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</si>
  <si>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</si>
  <si>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</si>
  <si>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</si>
  <si>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</si>
  <si>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</si>
  <si>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</si>
  <si>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</si>
  <si>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</si>
  <si>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</si>
  <si>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</si>
  <si>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</si>
  <si>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</si>
  <si>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</si>
  <si>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</si>
  <si>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</si>
  <si>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</si>
  <si>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</si>
  <si>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</si>
  <si>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</si>
  <si>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</si>
  <si>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</si>
  <si>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</si>
  <si>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</si>
  <si>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</si>
  <si>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</si>
  <si>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</si>
  <si>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</si>
  <si>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</si>
  <si>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</si>
  <si>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</si>
  <si>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</si>
  <si>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</si>
  <si>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</si>
  <si>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</si>
  <si>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</si>
  <si>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</si>
  <si>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</si>
  <si>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</si>
  <si>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</si>
  <si>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</si>
  <si>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</si>
  <si>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</si>
  <si>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</si>
  <si>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</si>
  <si>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</si>
  <si>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</si>
  <si>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</si>
  <si>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</si>
  <si>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</si>
  <si>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</si>
  <si>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</si>
  <si>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</si>
  <si>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</si>
  <si>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</si>
  <si>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</si>
  <si>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</si>
  <si>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</si>
  <si>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</si>
  <si>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</si>
  <si>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</si>
  <si>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</si>
  <si>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</si>
  <si>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</si>
  <si>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</si>
  <si>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</si>
  <si>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</si>
  <si>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</si>
  <si>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</si>
  <si>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</si>
  <si>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</si>
  <si>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</si>
  <si>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</si>
  <si>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</si>
  <si>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</si>
  <si>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</si>
  <si>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</si>
  <si>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</si>
  <si>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</si>
  <si>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</si>
  <si>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</si>
  <si>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</si>
  <si>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</si>
  <si>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</si>
  <si>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</si>
  <si>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</si>
  <si>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</si>
  <si>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</si>
  <si>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</si>
  <si>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</si>
  <si>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</si>
  <si>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</si>
  <si>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</si>
  <si>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</si>
  <si>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</si>
  <si>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</si>
  <si>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</si>
  <si>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</si>
  <si>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</si>
  <si>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</si>
  <si>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</si>
  <si>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</si>
  <si>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</si>
  <si>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</si>
  <si>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</si>
  <si>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</si>
  <si>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</si>
  <si>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</si>
  <si>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</si>
  <si>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</si>
  <si>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</si>
  <si>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</si>
  <si>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</si>
  <si>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</si>
  <si>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</si>
  <si>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</si>
  <si>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</si>
  <si>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</si>
  <si>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</si>
  <si>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</si>
  <si>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</si>
  <si>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</si>
  <si>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</si>
  <si>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</si>
  <si>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</si>
  <si>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</si>
  <si>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</si>
  <si>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</si>
  <si>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</si>
  <si>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</si>
  <si>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</si>
  <si>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</si>
  <si>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</si>
  <si>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</si>
  <si>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</si>
  <si>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</si>
  <si>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</si>
  <si>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</si>
  <si>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</si>
  <si>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</si>
  <si>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</si>
  <si>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</si>
  <si>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</si>
  <si>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</si>
  <si>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</si>
  <si>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</si>
  <si>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</si>
  <si>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</si>
  <si>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</si>
  <si>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</si>
  <si>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</si>
  <si>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</si>
  <si>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</si>
  <si>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</si>
  <si>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</si>
  <si>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</si>
  <si>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</si>
  <si>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</si>
  <si>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</si>
  <si>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</si>
  <si>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</si>
  <si>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</si>
  <si>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</si>
  <si>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</si>
  <si>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</si>
  <si>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</si>
  <si>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</si>
  <si>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</si>
  <si>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</si>
  <si>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</si>
  <si>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</si>
  <si>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</si>
  <si>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</si>
  <si>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</si>
  <si>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</si>
  <si>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</si>
  <si>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</si>
  <si>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</si>
  <si>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</si>
  <si>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</si>
  <si>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</si>
  <si>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</si>
  <si>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</si>
  <si>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</si>
  <si>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</si>
  <si>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</si>
  <si>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</si>
  <si>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</si>
  <si>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</si>
  <si>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</si>
  <si>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</si>
  <si>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</si>
  <si>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</si>
  <si>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</si>
  <si>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</si>
  <si>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</si>
  <si>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</si>
  <si>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</si>
  <si>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</si>
  <si>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</si>
  <si>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</si>
  <si>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</si>
  <si>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</si>
  <si>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</si>
  <si>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</si>
  <si>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</si>
  <si>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</si>
  <si>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</si>
  <si>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</si>
  <si>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</si>
  <si>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</si>
  <si>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</si>
  <si>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</si>
  <si>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</si>
  <si>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</si>
  <si>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</si>
  <si>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</si>
  <si>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</si>
  <si>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</si>
  <si>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</si>
  <si>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</si>
  <si>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</si>
  <si>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</si>
  <si>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</si>
  <si>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</si>
  <si>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</si>
  <si>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</si>
  <si>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</si>
  <si>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</si>
  <si>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</si>
  <si>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</si>
  <si>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</si>
  <si>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</si>
  <si>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</si>
  <si>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</si>
  <si>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</si>
  <si>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</si>
  <si>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</si>
  <si>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</si>
  <si>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</si>
  <si>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</si>
  <si>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</si>
  <si>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</si>
  <si>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</si>
  <si>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</si>
  <si>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</si>
  <si>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</si>
  <si>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</si>
  <si>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</si>
  <si>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</si>
  <si>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</si>
  <si>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</si>
  <si>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</si>
  <si>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</si>
  <si>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</si>
  <si>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</si>
  <si>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</si>
  <si>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</si>
  <si>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</si>
  <si>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</si>
  <si>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</si>
  <si>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</si>
  <si>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</si>
  <si>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</si>
  <si>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</si>
  <si>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</si>
  <si>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</si>
  <si>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</si>
  <si>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</si>
  <si>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</si>
  <si>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</si>
  <si>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</si>
  <si>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</si>
  <si>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</si>
  <si>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</si>
  <si>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</si>
  <si>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</si>
  <si>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</si>
  <si>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</si>
  <si>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</si>
  <si>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</si>
  <si>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</si>
  <si>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</si>
  <si>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</si>
  <si>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</si>
  <si>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</si>
  <si>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</si>
  <si>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</si>
  <si>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</si>
  <si>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</si>
  <si>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</si>
  <si>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</si>
  <si>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</si>
  <si>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</si>
  <si>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</si>
  <si>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</si>
  <si>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</si>
  <si>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</si>
  <si>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</si>
  <si>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</si>
  <si>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</si>
  <si>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</si>
  <si>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</si>
  <si>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</si>
  <si>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</si>
  <si>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</si>
  <si>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</si>
  <si>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</si>
  <si>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</si>
  <si>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</si>
  <si>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</si>
  <si>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</si>
  <si>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</si>
  <si>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</si>
  <si>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</si>
  <si>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</si>
  <si>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</si>
  <si>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</si>
  <si>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</si>
  <si>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</si>
  <si>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</si>
  <si>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</si>
  <si>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</si>
  <si>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</si>
  <si>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</si>
  <si>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</si>
  <si>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</si>
  <si>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</si>
  <si>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</si>
  <si>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</si>
  <si>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</si>
  <si>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</si>
  <si>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</si>
  <si>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</si>
  <si>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</si>
  <si>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</si>
  <si>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</si>
  <si>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</si>
  <si>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</si>
  <si>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</si>
  <si>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</si>
  <si>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</si>
  <si>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</si>
  <si>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</si>
  <si>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</si>
  <si>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</si>
  <si>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</si>
  <si>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</si>
  <si>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</si>
  <si>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</si>
  <si>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</si>
  <si>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</si>
  <si>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</si>
  <si>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</si>
  <si>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</si>
  <si>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</si>
  <si>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</si>
  <si>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</si>
  <si>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</si>
  <si>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</si>
  <si>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</si>
  <si>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</si>
  <si>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</si>
  <si>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</si>
  <si>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</si>
  <si>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</si>
  <si>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</si>
  <si>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</si>
  <si>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</si>
  <si>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</si>
  <si>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</si>
  <si>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</si>
  <si>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</si>
  <si>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</si>
  <si>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</si>
  <si>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</si>
  <si>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</si>
  <si>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</si>
  <si>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</si>
  <si>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</si>
  <si>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</si>
  <si>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</si>
  <si>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</si>
  <si>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</si>
  <si>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</si>
  <si>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</si>
  <si>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</si>
  <si>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</si>
  <si>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</si>
  <si>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</si>
  <si>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</si>
  <si>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</si>
  <si>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</si>
  <si>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</si>
  <si>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</si>
  <si>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</si>
  <si>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</si>
  <si>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</si>
  <si>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</si>
  <si>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</si>
  <si>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</si>
  <si>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</si>
  <si>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</si>
  <si>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</si>
  <si>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</si>
  <si>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</si>
  <si>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</si>
  <si>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</si>
  <si>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</si>
  <si>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</si>
  <si>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</si>
  <si>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</si>
  <si>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</si>
  <si>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</si>
  <si>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</si>
  <si>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</si>
  <si>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</si>
  <si>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</si>
  <si>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</si>
  <si>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</si>
  <si>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</si>
  <si>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</si>
  <si>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</si>
  <si>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</si>
  <si>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</si>
  <si>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</si>
  <si>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</si>
  <si>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</si>
  <si>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</si>
  <si>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</si>
  <si>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</si>
  <si>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</si>
  <si>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</si>
  <si>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</si>
  <si>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</si>
  <si>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</si>
  <si>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</si>
  <si>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</si>
  <si>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</si>
  <si>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</si>
  <si>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</si>
  <si>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</si>
  <si>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</si>
  <si>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</si>
  <si>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</si>
  <si>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</si>
  <si>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</si>
  <si>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</si>
  <si>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</si>
  <si>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</si>
  <si>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</si>
  <si>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</si>
  <si>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</si>
  <si>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</si>
  <si>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</si>
  <si>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</si>
  <si>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</si>
  <si>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</si>
  <si>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</si>
  <si>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</si>
  <si>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</si>
  <si>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</si>
  <si>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</si>
  <si>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</si>
  <si>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</si>
  <si>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</si>
  <si>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</si>
  <si>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</si>
  <si>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</si>
  <si>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</si>
  <si>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</si>
  <si>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</si>
  <si>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</si>
  <si>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</si>
  <si>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</si>
  <si>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</si>
  <si>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</si>
  <si>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</si>
  <si>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</si>
  <si>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</si>
  <si>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</si>
  <si>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</si>
  <si>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</si>
  <si>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</si>
  <si>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</si>
  <si>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</si>
  <si>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</si>
  <si>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</si>
  <si>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</si>
  <si>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</si>
  <si>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</si>
  <si>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</si>
  <si>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</si>
  <si>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</si>
  <si>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</si>
  <si>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</si>
  <si>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</si>
  <si>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</si>
  <si>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</si>
  <si>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</si>
  <si>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</si>
  <si>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</si>
  <si>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</si>
  <si>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</si>
  <si>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</si>
  <si>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</si>
  <si>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</si>
  <si>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</si>
  <si>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</si>
  <si>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</si>
  <si>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</si>
  <si>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</si>
  <si>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</si>
  <si>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</si>
  <si>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</si>
  <si>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</si>
  <si>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</si>
  <si>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</si>
  <si>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</si>
  <si>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</si>
  <si>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</si>
  <si>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</si>
  <si>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</si>
  <si>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</si>
  <si>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</si>
  <si>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</si>
  <si>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</si>
  <si>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</si>
  <si>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</si>
  <si>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</si>
  <si>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</si>
  <si>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</si>
  <si>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</si>
  <si>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</si>
  <si>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</si>
  <si>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</si>
  <si>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</si>
  <si>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</si>
  <si>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</si>
  <si>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</si>
  <si>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</si>
  <si>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</si>
  <si>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</si>
  <si>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</si>
  <si>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</si>
  <si>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</si>
  <si>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</si>
  <si>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</si>
  <si>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</si>
  <si>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</si>
  <si>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</si>
  <si>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</si>
  <si>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</si>
  <si>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</si>
  <si>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</si>
  <si>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</si>
  <si>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</si>
  <si>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</si>
  <si>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</si>
  <si>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</si>
  <si>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</si>
  <si>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</si>
  <si>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</si>
  <si>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</si>
  <si>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</si>
  <si>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</si>
  <si>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</si>
  <si>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</si>
  <si>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</si>
  <si>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</si>
  <si>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</si>
  <si>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</si>
  <si>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</si>
  <si>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</si>
  <si>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</si>
  <si>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</si>
  <si>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</si>
  <si>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</si>
  <si>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</si>
  <si>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</si>
  <si>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</si>
  <si>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</si>
  <si>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</si>
  <si>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</si>
  <si>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</si>
  <si>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</si>
  <si>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</si>
  <si>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</si>
  <si>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</si>
  <si>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</si>
  <si>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</si>
  <si>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</si>
  <si>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</si>
  <si>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</si>
  <si>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</si>
  <si>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</si>
  <si>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</si>
  <si>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</si>
  <si>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</si>
  <si>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</si>
  <si>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</si>
  <si>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</si>
  <si>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</si>
  <si>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</si>
  <si>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</si>
  <si>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</si>
  <si>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</si>
  <si>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</si>
  <si>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</si>
  <si>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</si>
  <si>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</si>
  <si>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</si>
  <si>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</si>
  <si>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</si>
  <si>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</si>
  <si>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</si>
  <si>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</si>
  <si>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</si>
  <si>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</si>
  <si>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</si>
  <si>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</si>
  <si>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</si>
  <si>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</si>
  <si>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</si>
  <si>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</si>
  <si>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</si>
  <si>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</si>
  <si>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</si>
  <si>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</si>
  <si>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</si>
  <si>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</si>
  <si>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</si>
  <si>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</si>
  <si>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</si>
  <si>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</si>
  <si>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</si>
  <si>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</si>
  <si>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</si>
  <si>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</si>
  <si>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</si>
  <si>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</si>
  <si>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</si>
  <si>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</si>
  <si>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</si>
  <si>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</si>
  <si>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</si>
  <si>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</si>
  <si>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</si>
  <si>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</si>
  <si>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</si>
  <si>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</si>
  <si>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</si>
  <si>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</si>
  <si>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</si>
  <si>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</si>
  <si>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</si>
  <si>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</si>
  <si>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</si>
  <si>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</si>
  <si>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</si>
  <si>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</si>
  <si>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</si>
  <si>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</si>
  <si>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</si>
  <si>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</si>
  <si>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</si>
  <si>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</si>
  <si>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</si>
  <si>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</si>
  <si>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</si>
  <si>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</si>
  <si>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</si>
  <si>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</si>
  <si>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</si>
  <si>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</si>
  <si>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</si>
  <si>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</si>
  <si>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</si>
  <si>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</si>
  <si>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</si>
  <si>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</si>
  <si>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</si>
  <si>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</si>
  <si>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</si>
  <si>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</si>
  <si>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</si>
  <si>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</si>
  <si>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</si>
  <si>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</si>
  <si>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</si>
  <si>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</si>
  <si>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</si>
  <si>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</si>
  <si>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</si>
  <si>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</si>
  <si>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</si>
  <si>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</si>
  <si>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</si>
  <si>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</si>
  <si>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</si>
  <si>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</si>
  <si>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</si>
  <si>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</si>
  <si>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</si>
  <si>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</si>
  <si>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</si>
  <si>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</si>
  <si>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</si>
  <si>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</si>
  <si>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</si>
  <si>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</si>
  <si>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</si>
  <si>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</si>
  <si>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</si>
  <si>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</si>
  <si>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</si>
  <si>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</si>
  <si>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</si>
  <si>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</si>
  <si>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</si>
  <si>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</si>
  <si>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</si>
  <si>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</si>
  <si>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</si>
  <si>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</si>
  <si>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</si>
  <si>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</si>
  <si>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</si>
  <si>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</si>
  <si>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</si>
  <si>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</si>
  <si>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</si>
  <si>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</si>
  <si>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</si>
  <si>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</si>
  <si>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</si>
  <si>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</si>
  <si>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</si>
  <si>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</si>
  <si>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</si>
  <si>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</si>
  <si>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</si>
  <si>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</si>
  <si>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</si>
  <si>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</si>
  <si>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</si>
  <si>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</si>
  <si>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</si>
  <si>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</si>
  <si>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</si>
  <si>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</si>
  <si>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</si>
  <si>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</si>
  <si>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</si>
  <si>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</si>
  <si>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</si>
  <si>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</si>
  <si>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</si>
  <si>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</si>
  <si>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</si>
  <si>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</si>
  <si>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</si>
  <si>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</si>
  <si>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</si>
  <si>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</si>
  <si>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</si>
  <si>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</si>
  <si>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</si>
  <si>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</si>
  <si>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</si>
  <si>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</si>
  <si>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</si>
  <si>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</si>
  <si>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</si>
  <si>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</si>
  <si>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</si>
  <si>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</si>
  <si>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</si>
  <si>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</si>
  <si>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</si>
  <si>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</si>
  <si>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</si>
  <si>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</si>
  <si>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</si>
  <si>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</si>
  <si>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</si>
  <si>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</si>
  <si>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</si>
  <si>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</si>
  <si>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</si>
  <si>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</si>
  <si>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</si>
  <si>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</si>
  <si>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</si>
  <si>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</si>
  <si>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</si>
  <si>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</si>
  <si>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</si>
  <si>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</si>
  <si>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</si>
  <si>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</si>
  <si>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</si>
  <si>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</si>
  <si>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</si>
  <si>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</si>
  <si>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</si>
  <si>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</si>
  <si>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</si>
  <si>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</si>
  <si>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</si>
  <si>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</si>
  <si>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</si>
  <si>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</si>
  <si>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</si>
  <si>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</si>
  <si>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</si>
  <si>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</si>
  <si>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</si>
  <si>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</si>
  <si>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</si>
  <si>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</si>
  <si>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</si>
  <si>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</si>
  <si>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</si>
  <si>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</si>
  <si>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</si>
  <si>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</si>
  <si>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</si>
  <si>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</si>
  <si>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</si>
  <si>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</si>
  <si>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</si>
  <si>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</si>
  <si>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</si>
  <si>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</si>
  <si>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</si>
  <si>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</si>
  <si>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</si>
  <si>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</si>
  <si>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</si>
  <si>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</si>
  <si>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</si>
  <si>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</si>
  <si>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</si>
  <si>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</si>
  <si>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</si>
  <si>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</si>
  <si>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</si>
  <si>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</si>
  <si>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</si>
  <si>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</si>
  <si>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</si>
  <si>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</si>
  <si>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</si>
  <si>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</si>
  <si>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</si>
  <si>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</si>
  <si>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</si>
  <si>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</si>
  <si>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</si>
  <si>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</si>
  <si>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</si>
  <si>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</si>
  <si>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</si>
  <si>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</si>
  <si>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</si>
  <si>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</si>
  <si>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</si>
  <si>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</si>
  <si>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</si>
  <si>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</si>
  <si>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</si>
  <si>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</si>
  <si>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</si>
  <si>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</si>
  <si>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</si>
  <si>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</si>
  <si>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</si>
  <si>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</si>
  <si>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</si>
  <si>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</si>
  <si>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</si>
  <si>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</si>
  <si>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</si>
  <si>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</si>
  <si>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</si>
  <si>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</si>
  <si>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</si>
  <si>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</si>
  <si>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</si>
  <si>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</si>
  <si>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</si>
  <si>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</si>
  <si>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</si>
  <si>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</si>
  <si>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</si>
  <si>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</si>
  <si>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</si>
  <si>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</si>
  <si>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</si>
  <si>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</si>
  <si>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</si>
  <si>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</si>
  <si>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</si>
  <si>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</si>
  <si>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</si>
  <si>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</si>
  <si>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</si>
  <si>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</si>
  <si>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</si>
  <si>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</si>
  <si>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</si>
  <si>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</si>
  <si>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</si>
  <si>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</si>
  <si>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</si>
  <si>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</si>
  <si>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</si>
  <si>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</si>
  <si>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</si>
  <si>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</si>
  <si>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</si>
  <si>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</si>
  <si>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</si>
  <si>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</si>
  <si>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</si>
  <si>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</si>
  <si>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</si>
  <si>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</si>
  <si>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</si>
  <si>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</si>
  <si>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</si>
  <si>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</si>
  <si>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</si>
  <si>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</si>
  <si>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</si>
  <si>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</si>
  <si>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</si>
  <si>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</si>
  <si>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</si>
  <si>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</si>
  <si>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</si>
  <si>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</si>
  <si>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</si>
  <si>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</si>
  <si>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</si>
  <si>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</si>
  <si>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</si>
  <si>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</si>
  <si>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</si>
  <si>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</si>
  <si>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</si>
  <si>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</si>
  <si>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</si>
  <si>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</si>
  <si>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</si>
  <si>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</si>
  <si>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</si>
  <si>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</si>
  <si>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</si>
  <si>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</si>
  <si>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</si>
  <si>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</si>
  <si>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</si>
  <si>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</si>
  <si>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</si>
  <si>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</si>
  <si>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</si>
  <si>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</si>
  <si>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</si>
  <si>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</si>
  <si>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</si>
  <si>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</si>
  <si>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</si>
  <si>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</si>
  <si>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</si>
  <si>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</si>
  <si>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</si>
  <si>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</si>
  <si>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</si>
  <si>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</si>
  <si>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</si>
  <si>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</si>
  <si>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</si>
  <si>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</si>
  <si>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</si>
  <si>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</si>
  <si>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</si>
  <si>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</si>
  <si>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</si>
  <si>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</si>
  <si>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</si>
  <si>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</si>
  <si>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</si>
  <si>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</si>
  <si>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</si>
  <si>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</si>
  <si>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</si>
  <si>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</si>
  <si>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</si>
  <si>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</si>
  <si>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</si>
  <si>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</si>
  <si>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</si>
  <si>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</si>
  <si>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</si>
  <si>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</si>
  <si>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</si>
  <si>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</si>
  <si>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</si>
  <si>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</si>
  <si>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</si>
  <si>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</si>
  <si>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</si>
  <si>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</si>
  <si>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</si>
  <si>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</si>
  <si>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</si>
  <si>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</si>
  <si>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</si>
  <si>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</si>
  <si>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</si>
  <si>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</si>
  <si>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</si>
  <si>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</si>
  <si>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</si>
  <si>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</si>
  <si>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</si>
  <si>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</si>
  <si>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</si>
  <si>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</si>
  <si>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</si>
  <si>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</si>
  <si>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</si>
  <si>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</si>
  <si>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</si>
  <si>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</si>
  <si>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</si>
  <si>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</si>
  <si>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</si>
  <si>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</si>
  <si>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</si>
  <si>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</si>
  <si>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</si>
  <si>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</si>
  <si>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</si>
  <si>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</si>
  <si>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</si>
  <si>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</si>
  <si>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</si>
  <si>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</si>
  <si>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</si>
  <si>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</si>
  <si>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</si>
  <si>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</si>
  <si>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</si>
  <si>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</si>
  <si>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</si>
  <si>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</si>
  <si>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</si>
  <si>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</si>
  <si>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</si>
  <si>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</si>
  <si>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</si>
  <si>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</si>
  <si>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</si>
  <si>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</si>
  <si>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</si>
  <si>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</si>
  <si>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</si>
  <si>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</si>
  <si>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</si>
  <si>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</si>
  <si>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</si>
  <si>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</si>
  <si>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</si>
  <si>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</si>
  <si>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</si>
  <si>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</si>
  <si>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</si>
  <si>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</si>
  <si>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</si>
  <si>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</si>
  <si>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</si>
  <si>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</si>
  <si>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</si>
  <si>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</si>
  <si>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</si>
  <si>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</si>
  <si>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</si>
  <si>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</si>
  <si>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</si>
  <si>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</si>
  <si>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</si>
  <si>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</si>
  <si>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</si>
  <si>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</si>
  <si>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</si>
  <si>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</si>
  <si>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</si>
  <si>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</si>
  <si>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</si>
  <si>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</si>
  <si>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</si>
  <si>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</si>
  <si>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</si>
  <si>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</si>
  <si>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</si>
  <si>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</si>
  <si>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</si>
  <si>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</si>
  <si>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</si>
  <si>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</si>
  <si>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</si>
  <si>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</si>
  <si>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</si>
  <si>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</si>
  <si>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</si>
  <si>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</si>
  <si>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</si>
  <si>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</si>
  <si>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</si>
  <si>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</si>
  <si>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</si>
  <si>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</si>
  <si>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</si>
  <si>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</si>
  <si>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</si>
  <si>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</si>
  <si>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</si>
  <si>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</si>
  <si>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</si>
  <si>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</si>
  <si>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</si>
  <si>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</si>
  <si>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</si>
  <si>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</si>
  <si>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</si>
  <si>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</si>
  <si>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</si>
  <si>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</si>
  <si>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</si>
  <si>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</si>
  <si>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</si>
  <si>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</si>
  <si>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</si>
  <si>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</si>
  <si>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</si>
  <si>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</si>
  <si>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</si>
  <si>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</si>
  <si>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</si>
  <si>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</si>
  <si>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</si>
  <si>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</si>
  <si>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</si>
  <si>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</si>
  <si>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</si>
  <si>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</si>
  <si>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</si>
  <si>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</si>
  <si>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</si>
  <si>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</si>
  <si>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</si>
  <si>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</si>
  <si>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</si>
  <si>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</si>
  <si>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</si>
  <si>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</si>
  <si>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</si>
  <si>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</si>
  <si>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</si>
  <si>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</si>
  <si>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</si>
  <si>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</si>
  <si>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</si>
  <si>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</si>
  <si>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</si>
  <si>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</si>
  <si>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</si>
  <si>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</si>
  <si>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</si>
  <si>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</si>
  <si>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</si>
  <si>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</si>
  <si>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</si>
  <si>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</si>
  <si>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</si>
  <si>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</si>
  <si>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</si>
  <si>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</si>
  <si>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</si>
  <si>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</si>
  <si>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</si>
  <si>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</si>
  <si>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</si>
  <si>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</si>
  <si>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</si>
  <si>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</si>
  <si>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</si>
  <si>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</si>
  <si>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</si>
  <si>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</si>
  <si>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</si>
  <si>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</si>
  <si>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</si>
  <si>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</si>
  <si>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</si>
  <si>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</si>
  <si>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</si>
  <si>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</si>
  <si>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</si>
  <si>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</si>
  <si>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</si>
  <si>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</si>
  <si>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</si>
  <si>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</si>
  <si>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</si>
  <si>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</si>
  <si>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</si>
  <si>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</si>
  <si>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</si>
  <si>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</si>
  <si>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</si>
  <si>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</si>
  <si>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</si>
  <si>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</si>
  <si>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</si>
  <si>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</si>
  <si>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</si>
  <si>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</si>
  <si>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</si>
  <si>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</si>
  <si>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</si>
  <si>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</si>
  <si>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</si>
  <si>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</si>
  <si>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</si>
  <si>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</si>
  <si>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</si>
  <si>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</si>
  <si>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</si>
  <si>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</si>
  <si>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</si>
  <si>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</si>
  <si>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</si>
  <si>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</si>
  <si>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</si>
  <si>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</si>
  <si>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</si>
  <si>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</si>
  <si>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</si>
  <si>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</si>
  <si>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</si>
  <si>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</si>
  <si>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</si>
  <si>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</si>
  <si>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</si>
  <si>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</si>
  <si>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</si>
  <si>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</si>
  <si>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</si>
  <si>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</si>
  <si>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</si>
  <si>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</si>
  <si>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</si>
  <si>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</si>
  <si>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</si>
  <si>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</si>
  <si>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</si>
  <si>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</si>
  <si>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</si>
  <si>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</si>
  <si>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</si>
  <si>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</si>
  <si>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</si>
  <si>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</si>
  <si>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</si>
  <si>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</si>
  <si>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</si>
  <si>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</si>
  <si>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</si>
  <si>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</si>
  <si>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</si>
  <si>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</si>
  <si>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</si>
  <si>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</si>
  <si>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</si>
  <si>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</si>
  <si>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</si>
  <si>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</si>
  <si>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</si>
  <si>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</si>
  <si>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</si>
  <si>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</si>
  <si>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</si>
  <si>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</si>
  <si>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</si>
  <si>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</si>
  <si>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</si>
  <si>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</si>
  <si>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</si>
  <si>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</si>
  <si>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</si>
  <si>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</si>
  <si>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</si>
  <si>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</si>
  <si>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</si>
  <si>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</si>
  <si>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</si>
  <si>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</si>
  <si>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</si>
  <si>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</si>
  <si>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</si>
  <si>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</si>
  <si>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</si>
  <si>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</si>
  <si>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</si>
  <si>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</si>
  <si>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</si>
  <si>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</si>
  <si>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</si>
  <si>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</si>
  <si>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</si>
  <si>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</si>
  <si>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</si>
  <si>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</si>
  <si>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</si>
  <si>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</si>
  <si>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</si>
  <si>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</si>
  <si>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</si>
  <si>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</si>
  <si>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</si>
  <si>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</si>
  <si>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</si>
  <si>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</si>
  <si>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</si>
  <si>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</si>
  <si>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</si>
  <si>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</si>
  <si>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</si>
  <si>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</si>
  <si>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</si>
  <si>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</si>
  <si>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</si>
  <si>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</si>
  <si>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</si>
  <si>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</si>
  <si>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</si>
  <si>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</si>
  <si>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</si>
  <si>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</si>
  <si>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</si>
  <si>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</si>
  <si>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</si>
  <si>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</si>
  <si>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</si>
  <si>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</si>
  <si>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</si>
  <si>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</si>
  <si>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</si>
  <si>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</si>
  <si>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</si>
  <si>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</si>
  <si>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</si>
  <si>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</si>
  <si>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</si>
  <si>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</si>
  <si>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</si>
  <si>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</si>
  <si>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</si>
  <si>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</si>
  <si>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</si>
  <si>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</si>
  <si>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</si>
  <si>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</si>
  <si>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</si>
  <si>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</si>
  <si>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</si>
  <si>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</si>
  <si>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</si>
  <si>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</si>
  <si>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</si>
  <si>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</si>
  <si>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</si>
  <si>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</si>
  <si>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</si>
  <si>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</si>
  <si>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</si>
  <si>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</si>
  <si>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</si>
  <si>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</si>
  <si>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</si>
  <si>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</si>
  <si>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</si>
  <si>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</si>
  <si>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</si>
  <si>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</si>
  <si>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</si>
  <si>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</si>
  <si>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</si>
  <si>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</si>
  <si>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</si>
  <si>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</si>
  <si>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</si>
  <si>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</si>
  <si>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</si>
  <si>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</si>
  <si>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</si>
  <si>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</si>
  <si>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</si>
  <si>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</si>
  <si>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</si>
  <si>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</si>
  <si>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</si>
  <si>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</si>
  <si>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</si>
  <si>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</si>
  <si>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</si>
  <si>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</si>
  <si>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</si>
  <si>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</si>
  <si>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</si>
  <si>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</si>
  <si>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</si>
  <si>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</si>
  <si>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</si>
  <si>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</si>
  <si>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</si>
  <si>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</si>
  <si>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</si>
  <si>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</si>
  <si>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</si>
  <si>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</si>
  <si>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</si>
  <si>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</si>
  <si>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</si>
  <si>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</si>
  <si>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</si>
  <si>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</si>
  <si>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</si>
  <si>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</si>
  <si>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</si>
  <si>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</si>
  <si>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</si>
  <si>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</si>
  <si>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</si>
  <si>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</si>
  <si>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</si>
  <si>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</si>
  <si>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</si>
  <si>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</si>
  <si>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</si>
  <si>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</si>
  <si>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</si>
  <si>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</si>
  <si>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</si>
  <si>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</si>
  <si>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</si>
  <si>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</si>
  <si>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</si>
  <si>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</si>
  <si>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</si>
  <si>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</si>
  <si>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</si>
  <si>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</si>
  <si>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</si>
  <si>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</si>
  <si>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</si>
  <si>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</si>
  <si>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</si>
  <si>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</si>
  <si>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</si>
  <si>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</si>
  <si>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</si>
  <si>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</si>
  <si>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</si>
  <si>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</si>
  <si>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</si>
  <si>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</si>
  <si>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</si>
  <si>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</si>
  <si>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</si>
  <si>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</si>
  <si>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</si>
  <si>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</si>
  <si>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</si>
  <si>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</si>
  <si>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</si>
  <si>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</si>
  <si>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</si>
  <si>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</si>
  <si>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</si>
  <si>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</si>
  <si>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</si>
  <si>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</si>
  <si>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</si>
  <si>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</si>
  <si>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</si>
  <si>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</si>
  <si>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</si>
  <si>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</si>
  <si>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</si>
  <si>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</si>
  <si>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</si>
  <si>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</si>
  <si>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</si>
  <si>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</si>
  <si>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</si>
  <si>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</si>
  <si>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</si>
  <si>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</si>
  <si>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</si>
  <si>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</si>
  <si>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</si>
  <si>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</si>
  <si>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</si>
  <si>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</si>
  <si>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</si>
  <si>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</si>
  <si>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</si>
  <si>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</si>
  <si>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</si>
  <si>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</si>
  <si>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</si>
  <si>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</si>
  <si>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</si>
  <si>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</si>
  <si>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</si>
  <si>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</si>
  <si>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</si>
  <si>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</si>
  <si>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</si>
  <si>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</si>
  <si>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</si>
  <si>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</si>
  <si>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</si>
  <si>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</si>
  <si>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</si>
  <si>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</si>
  <si>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</si>
  <si>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</si>
  <si>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</si>
  <si>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</si>
  <si>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</si>
  <si>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</si>
  <si>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</si>
  <si>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</si>
  <si>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</si>
  <si>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</si>
  <si>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</si>
  <si>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</si>
  <si>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</si>
  <si>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</si>
  <si>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</si>
  <si>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</si>
  <si>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</si>
  <si>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</si>
  <si>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</si>
  <si>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</si>
  <si>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</si>
  <si>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</si>
  <si>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</si>
  <si>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</si>
  <si>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</si>
  <si>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</si>
  <si>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</si>
  <si>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</si>
  <si>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</si>
  <si>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</si>
  <si>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</si>
  <si>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</si>
  <si>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</si>
  <si>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</si>
  <si>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</si>
  <si>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</si>
  <si>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</si>
  <si>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</si>
  <si>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</si>
  <si>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</si>
  <si>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</si>
  <si>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</si>
  <si>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</si>
  <si>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</si>
  <si>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</si>
  <si>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</si>
  <si>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</si>
  <si>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</si>
  <si>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</si>
  <si>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</si>
  <si>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</si>
  <si>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</si>
  <si>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</si>
  <si>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</si>
  <si>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</si>
  <si>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</si>
  <si>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</si>
  <si>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</si>
  <si>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</si>
  <si>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</si>
  <si>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</si>
  <si>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</si>
  <si>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</si>
  <si>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</si>
  <si>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</si>
  <si>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</si>
  <si>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</si>
  <si>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</si>
  <si>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</si>
  <si>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</si>
  <si>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</si>
  <si>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</si>
  <si>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</si>
  <si>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</si>
  <si>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</si>
  <si>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</si>
  <si>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</si>
  <si>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</si>
  <si>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</si>
  <si>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</si>
  <si>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</si>
  <si>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</si>
  <si>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</si>
  <si>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</si>
  <si>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</si>
  <si>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</si>
  <si>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</si>
  <si>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</si>
  <si>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</si>
  <si>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</si>
  <si>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</si>
  <si>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</si>
  <si>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</si>
  <si>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</si>
  <si>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</si>
  <si>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</si>
  <si>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</si>
  <si>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</si>
  <si>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</si>
  <si>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</si>
  <si>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</si>
  <si>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</si>
  <si>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</si>
  <si>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</si>
  <si>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</si>
  <si>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</si>
  <si>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</si>
  <si>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</si>
  <si>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</si>
  <si>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</si>
  <si>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</si>
  <si>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</si>
  <si>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</si>
  <si>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</si>
  <si>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</si>
  <si>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</si>
  <si>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</si>
  <si>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</si>
  <si>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</si>
  <si>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</si>
  <si>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</si>
  <si>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</si>
  <si>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</si>
  <si>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</si>
  <si>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</si>
  <si>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</si>
  <si>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</si>
  <si>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</si>
  <si>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</si>
  <si>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</si>
  <si>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</si>
  <si>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</si>
  <si>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</si>
  <si>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</si>
  <si>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</si>
  <si>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</si>
  <si>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</si>
  <si>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</si>
  <si>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</si>
  <si>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</si>
  <si>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</si>
  <si>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</si>
  <si>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</si>
  <si>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</si>
  <si>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</si>
  <si>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</si>
  <si>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</si>
  <si>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</si>
  <si>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</si>
  <si>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</si>
  <si>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</si>
  <si>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</si>
  <si>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</si>
  <si>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</si>
  <si>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</si>
  <si>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</si>
  <si>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</si>
  <si>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</si>
  <si>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</si>
  <si>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</si>
  <si>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</si>
  <si>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</si>
  <si>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</si>
  <si>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</si>
  <si>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</si>
  <si>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</si>
  <si>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</si>
  <si>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</si>
  <si>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</si>
  <si>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</si>
  <si>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</si>
  <si>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</si>
  <si>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</si>
  <si>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</si>
  <si>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</si>
  <si>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</si>
  <si>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</si>
  <si>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</si>
  <si>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</si>
  <si>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</si>
  <si>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</si>
  <si>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</si>
  <si>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</si>
  <si>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</si>
  <si>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</si>
  <si>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</si>
  <si>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</si>
  <si>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</si>
  <si>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</si>
  <si>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</si>
  <si>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</si>
  <si>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</si>
  <si>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</si>
  <si>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</si>
  <si>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</si>
  <si>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</si>
  <si>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</si>
  <si>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</si>
  <si>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</si>
  <si>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</si>
  <si>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</si>
  <si>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</si>
  <si>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</si>
  <si>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</si>
  <si>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</si>
  <si>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</si>
  <si>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</si>
  <si>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</si>
  <si>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</si>
  <si>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</si>
  <si>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</si>
  <si>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</si>
  <si>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</si>
  <si>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</si>
  <si>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</si>
  <si>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</si>
  <si>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</si>
  <si>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</si>
  <si>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</si>
  <si>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</si>
  <si>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</si>
  <si>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</si>
  <si>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</si>
  <si>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</si>
  <si>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</si>
  <si>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</si>
  <si>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</si>
  <si>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</si>
  <si>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</si>
  <si>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</si>
  <si>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</si>
  <si>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</si>
  <si>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</si>
  <si>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</si>
  <si>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</si>
  <si>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</si>
  <si>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</si>
  <si>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</si>
  <si>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</si>
  <si>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</si>
  <si>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</si>
  <si>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</si>
  <si>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</si>
  <si>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</si>
  <si>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</si>
  <si>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</si>
  <si>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</si>
  <si>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</si>
  <si>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</si>
  <si>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</si>
  <si>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</si>
  <si>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</si>
  <si>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</si>
  <si>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</si>
  <si>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</si>
  <si>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</si>
  <si>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</si>
  <si>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</si>
  <si>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</si>
  <si>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</si>
  <si>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</si>
  <si>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</si>
  <si>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</si>
  <si>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</si>
  <si>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</si>
  <si>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</si>
  <si>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</si>
  <si>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</si>
  <si>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</si>
  <si>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</si>
  <si>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</si>
  <si>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</si>
  <si>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</si>
  <si>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</si>
  <si>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</si>
  <si>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</si>
  <si>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</si>
  <si>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</si>
  <si>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</si>
  <si>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</si>
  <si>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</si>
  <si>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</si>
  <si>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</si>
  <si>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</si>
  <si>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</si>
  <si>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</si>
  <si>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</si>
  <si>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</si>
  <si>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</si>
  <si>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</si>
  <si>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</si>
  <si>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</si>
  <si>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</si>
  <si>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</si>
  <si>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</si>
  <si>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</si>
  <si>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</si>
  <si>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</si>
  <si>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</si>
  <si>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</si>
  <si>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</si>
  <si>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</si>
  <si>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</si>
  <si>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</si>
  <si>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</si>
  <si>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</si>
  <si>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</si>
  <si>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</si>
  <si>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</si>
  <si>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</si>
  <si>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</si>
  <si>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</si>
  <si>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</si>
  <si>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</si>
  <si>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</si>
  <si>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</si>
  <si>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</si>
  <si>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</si>
  <si>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</si>
  <si>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</si>
  <si>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</si>
  <si>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</si>
  <si>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</si>
  <si>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</si>
  <si>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</si>
  <si>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</si>
  <si>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</si>
  <si>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</si>
  <si>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</si>
  <si>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</si>
  <si>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</si>
  <si>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</si>
  <si>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</si>
  <si>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</si>
  <si>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</si>
  <si>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</si>
  <si>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</si>
  <si>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</si>
  <si>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</si>
  <si>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</si>
  <si>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</si>
  <si>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</si>
  <si>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</si>
  <si>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</si>
  <si>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</si>
  <si>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</si>
  <si>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</si>
  <si>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</si>
  <si>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</si>
  <si>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</si>
  <si>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</si>
  <si>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</si>
  <si>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</si>
  <si>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</si>
  <si>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</si>
  <si>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</si>
  <si>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</si>
  <si>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</si>
  <si>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</si>
  <si>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</si>
  <si>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</si>
  <si>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</si>
  <si>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</si>
  <si>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</si>
  <si>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</si>
  <si>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</si>
  <si>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</si>
  <si>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</si>
  <si>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</si>
  <si>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</si>
  <si>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</si>
  <si>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</si>
  <si>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</si>
  <si>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</si>
  <si>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</si>
  <si>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</si>
  <si>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</si>
  <si>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</si>
  <si>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</si>
  <si>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</si>
  <si>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</si>
  <si>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</si>
  <si>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</si>
  <si>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</si>
  <si>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</si>
  <si>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</si>
  <si>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</si>
  <si>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</si>
  <si>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</si>
  <si>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</si>
  <si>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</si>
  <si>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</si>
  <si>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</si>
  <si>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</si>
  <si>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</si>
  <si>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</si>
  <si>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</si>
  <si>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</si>
  <si>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</si>
  <si>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</si>
  <si>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</si>
  <si>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</si>
  <si>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</si>
  <si>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</si>
  <si>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</si>
  <si>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</si>
  <si>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</si>
  <si>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</si>
  <si>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</si>
  <si>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</si>
  <si>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</si>
  <si>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</si>
  <si>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</si>
  <si>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</si>
  <si>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</si>
  <si>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</si>
  <si>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</si>
  <si>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</si>
  <si>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</si>
  <si>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</si>
  <si>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</si>
  <si>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</si>
  <si>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</si>
  <si>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</si>
  <si>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</si>
  <si>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</si>
  <si>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</si>
  <si>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</si>
  <si>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</si>
  <si>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</si>
  <si>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</si>
  <si>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</si>
  <si>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</si>
  <si>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</si>
  <si>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</si>
  <si>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</si>
  <si>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</si>
  <si>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</si>
  <si>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</si>
  <si>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</si>
  <si>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</si>
  <si>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</si>
  <si>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</si>
  <si>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</si>
  <si>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</si>
  <si>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</si>
  <si>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</si>
  <si>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</si>
  <si>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</si>
  <si>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</si>
  <si>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</si>
  <si>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</si>
  <si>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</si>
  <si>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</si>
  <si>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</si>
  <si>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</si>
  <si>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</si>
  <si>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</si>
  <si>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</si>
  <si>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</si>
  <si>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</si>
  <si>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</si>
  <si>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</si>
  <si>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</si>
  <si>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</si>
  <si>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</si>
  <si>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</si>
  <si>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</si>
  <si>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</si>
  <si>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</si>
  <si>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</si>
  <si>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</si>
  <si>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</si>
  <si>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</si>
  <si>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</si>
  <si>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</si>
  <si>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</si>
  <si>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</si>
  <si>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</si>
  <si>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</si>
  <si>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</si>
  <si>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</si>
  <si>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</si>
  <si>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</si>
  <si>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</si>
  <si>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</si>
  <si>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</si>
  <si>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</si>
  <si>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</si>
  <si>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</si>
  <si>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</si>
  <si>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</si>
  <si>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</si>
  <si>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</si>
  <si>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</si>
  <si>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</si>
  <si>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</si>
  <si>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</si>
  <si>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</si>
  <si>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</si>
  <si>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</si>
  <si>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</si>
  <si>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</si>
  <si>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</si>
  <si>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</si>
  <si>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</si>
  <si>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</si>
  <si>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</si>
  <si>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</si>
  <si>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</si>
  <si>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</si>
  <si>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</si>
  <si>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</si>
  <si>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</si>
  <si>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</si>
  <si>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</si>
  <si>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</si>
  <si>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</si>
  <si>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</si>
  <si>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</si>
  <si>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</si>
  <si>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</si>
  <si>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</si>
  <si>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</si>
  <si>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</si>
  <si>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</si>
  <si>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</si>
  <si>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</si>
  <si>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</si>
  <si>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</si>
  <si>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</si>
  <si>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</si>
  <si>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</si>
  <si>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</si>
  <si>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</si>
  <si>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</si>
  <si>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</si>
  <si>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</si>
  <si>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</si>
  <si>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</si>
  <si>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</si>
  <si>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</si>
  <si>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</si>
  <si>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</si>
  <si>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</si>
  <si>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</si>
  <si>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</si>
  <si>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</si>
  <si>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</si>
  <si>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</si>
  <si>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</si>
  <si>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</si>
  <si>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</si>
  <si>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</si>
  <si>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</si>
  <si>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</si>
  <si>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</si>
  <si>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</si>
  <si>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</si>
  <si>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</si>
  <si>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</si>
  <si>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</si>
  <si>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</si>
  <si>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</si>
  <si>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</si>
  <si>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</si>
  <si>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</si>
  <si>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</si>
  <si>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</si>
  <si>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</si>
  <si>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</si>
  <si>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</si>
  <si>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</si>
  <si>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</si>
  <si>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</si>
  <si>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</si>
  <si>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</si>
  <si>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</si>
  <si>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</si>
  <si>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</si>
  <si>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</si>
  <si>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</si>
  <si>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</si>
  <si>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</si>
  <si>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</si>
  <si>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</si>
  <si>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</si>
  <si>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</si>
  <si>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</si>
  <si>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</si>
  <si>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</si>
  <si>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</si>
  <si>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</si>
  <si>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</si>
  <si>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</si>
  <si>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</si>
  <si>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</si>
  <si>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</si>
  <si>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</si>
  <si>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</si>
  <si>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</si>
  <si>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</si>
  <si>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</si>
  <si>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</si>
  <si>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</si>
  <si>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</si>
  <si>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</si>
  <si>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</si>
  <si>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</si>
  <si>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</si>
  <si>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</si>
  <si>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</si>
  <si>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</si>
  <si>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</si>
  <si>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</si>
  <si>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</si>
  <si>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</si>
  <si>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</si>
  <si>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</si>
  <si>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</si>
  <si>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</si>
  <si>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</si>
  <si>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</si>
  <si>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</si>
  <si>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</si>
  <si>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</si>
  <si>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</si>
  <si>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</si>
  <si>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</si>
  <si>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</si>
  <si>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</si>
  <si>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</si>
  <si>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</si>
  <si>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</si>
  <si>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</si>
  <si>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</si>
  <si>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</si>
  <si>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</si>
  <si>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</si>
  <si>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</si>
  <si>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</si>
  <si>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</si>
  <si>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</si>
  <si>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</si>
  <si>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</si>
  <si>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</si>
  <si>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</si>
  <si>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</si>
  <si>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</si>
  <si>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</si>
  <si>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</si>
  <si>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</si>
  <si>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</si>
  <si>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</si>
  <si>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</si>
  <si>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</si>
  <si>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</si>
  <si>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</si>
  <si>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</si>
  <si>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</si>
  <si>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</si>
  <si>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</si>
  <si>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</si>
  <si>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</si>
  <si>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</si>
  <si>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</si>
  <si>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</si>
  <si>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</si>
  <si>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</si>
  <si>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</si>
  <si>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</si>
  <si>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</si>
  <si>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</si>
  <si>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</si>
  <si>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</si>
  <si>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</si>
  <si>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</si>
  <si>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</si>
  <si>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</si>
  <si>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</si>
  <si>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</si>
  <si>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</si>
  <si>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</si>
  <si>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</si>
  <si>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</si>
  <si>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</si>
  <si>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</si>
  <si>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</si>
  <si>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</si>
  <si>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</si>
  <si>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</si>
  <si>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</si>
  <si>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</si>
  <si>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</si>
  <si>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</si>
  <si>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</si>
  <si>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</si>
  <si>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</si>
  <si>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</si>
  <si>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</si>
  <si>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</si>
  <si>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</si>
  <si>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</si>
  <si>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</si>
  <si>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</si>
  <si>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</si>
  <si>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</si>
  <si>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</si>
  <si>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</si>
  <si>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</si>
  <si>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</si>
  <si>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</si>
  <si>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</si>
  <si>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</si>
  <si>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</si>
  <si>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</si>
  <si>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</si>
  <si>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</si>
  <si>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</si>
  <si>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</si>
  <si>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</si>
  <si>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</si>
  <si>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</si>
  <si>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</si>
  <si>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</si>
  <si>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</si>
  <si>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</si>
  <si>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</si>
  <si>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</si>
  <si>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</si>
  <si>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</si>
  <si>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</si>
  <si>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</si>
  <si>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</si>
  <si>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</si>
  <si>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</si>
  <si>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</si>
  <si>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</si>
  <si>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</si>
  <si>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</si>
  <si>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</si>
  <si>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</si>
  <si>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</si>
  <si>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</si>
  <si>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</si>
  <si>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</si>
  <si>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</si>
  <si>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</si>
  <si>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</si>
  <si>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</si>
  <si>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</si>
  <si>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</si>
  <si>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</si>
  <si>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</si>
  <si>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</si>
  <si>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</si>
  <si>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</si>
  <si>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</si>
  <si>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</si>
  <si>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</si>
  <si>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</si>
  <si>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</si>
  <si>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</si>
  <si>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</si>
  <si>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</si>
  <si>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</si>
  <si>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</si>
  <si>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</si>
  <si>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</si>
  <si>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</si>
  <si>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</si>
  <si>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</si>
  <si>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</si>
  <si>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</si>
  <si>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</si>
  <si>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</si>
  <si>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</si>
  <si>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</si>
  <si>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</si>
  <si>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</si>
  <si>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</si>
  <si>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</si>
  <si>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</si>
  <si>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</si>
  <si>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</si>
  <si>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</si>
  <si>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</si>
  <si>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</si>
  <si>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</si>
  <si>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</si>
  <si>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</si>
  <si>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</si>
  <si>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</si>
  <si>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</si>
  <si>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</si>
  <si>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</si>
  <si>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</si>
  <si>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</si>
  <si>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</si>
  <si>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</si>
  <si>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</si>
  <si>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</si>
  <si>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</si>
  <si>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</si>
  <si>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</si>
  <si>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</si>
  <si>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</si>
  <si>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</si>
  <si>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</si>
  <si>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</si>
  <si>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</si>
  <si>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</si>
  <si>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</si>
  <si>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</si>
  <si>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</si>
  <si>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</si>
  <si>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</si>
  <si>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</si>
  <si>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</si>
  <si>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</si>
  <si>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</si>
  <si>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</si>
  <si>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</si>
  <si>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</si>
  <si>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</si>
  <si>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</si>
  <si>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</si>
  <si>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</si>
  <si>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</si>
  <si>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</si>
  <si>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</si>
  <si>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</si>
  <si>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</si>
  <si>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</si>
  <si>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</si>
  <si>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</si>
  <si>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</si>
  <si>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</si>
  <si>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</si>
  <si>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</si>
  <si>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</si>
  <si>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</si>
  <si>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</si>
  <si>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</si>
  <si>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</si>
  <si>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</si>
  <si>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</si>
  <si>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</si>
  <si>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</si>
  <si>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</si>
  <si>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</si>
  <si>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</si>
  <si>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</si>
  <si>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</si>
  <si>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</si>
  <si>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</si>
  <si>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</si>
  <si>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</si>
  <si>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</si>
  <si>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</si>
  <si>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</si>
  <si>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</si>
  <si>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</si>
  <si>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</si>
  <si>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</si>
  <si>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</si>
  <si>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</si>
  <si>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</si>
  <si>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</si>
  <si>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</si>
  <si>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</si>
  <si>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</si>
  <si>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</si>
  <si>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</si>
  <si>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</si>
  <si>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</si>
  <si>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</si>
  <si>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</si>
  <si>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</si>
  <si>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</si>
  <si>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</si>
  <si>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</si>
  <si>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</si>
  <si>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</si>
  <si>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</si>
  <si>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</si>
  <si>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</si>
  <si>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</si>
  <si>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</si>
  <si>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</si>
  <si>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</si>
  <si>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</si>
  <si>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</si>
  <si>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</si>
  <si>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</si>
  <si>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</si>
  <si>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</si>
  <si>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</si>
  <si>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</si>
  <si>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</si>
  <si>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</si>
  <si>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</si>
  <si>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</si>
  <si>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</si>
  <si>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</si>
  <si>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</si>
  <si>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</si>
  <si>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</si>
  <si>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</si>
  <si>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</si>
  <si>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</si>
  <si>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</si>
  <si>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</si>
  <si>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</si>
  <si>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</si>
  <si>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</si>
  <si>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</si>
  <si>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</si>
  <si>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</si>
  <si>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</si>
  <si>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</si>
  <si>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</si>
  <si>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</si>
  <si>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</si>
  <si>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</si>
  <si>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</si>
  <si>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</si>
  <si>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</si>
  <si>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</si>
  <si>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</si>
  <si>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</si>
  <si>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</si>
  <si>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</si>
  <si>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</si>
  <si>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</si>
  <si>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</si>
  <si>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</si>
  <si>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</si>
  <si>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</si>
  <si>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</si>
  <si>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</si>
  <si>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</si>
  <si>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</si>
  <si>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</si>
  <si>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</si>
  <si>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</si>
  <si>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</si>
  <si>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</si>
  <si>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</si>
  <si>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</si>
  <si>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</si>
  <si>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</si>
  <si>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</si>
  <si>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</si>
  <si>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</si>
  <si>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</si>
  <si>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</si>
  <si>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</si>
  <si>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</si>
  <si>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</si>
  <si>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</si>
  <si>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</si>
  <si>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</si>
  <si>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</si>
  <si>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</si>
  <si>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</si>
  <si>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</si>
  <si>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</si>
  <si>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</si>
  <si>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</si>
  <si>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</si>
  <si>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</si>
  <si>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</si>
  <si>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</si>
  <si>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</si>
  <si>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</si>
  <si>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</si>
  <si>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</si>
  <si>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</si>
  <si>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</si>
  <si>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</si>
  <si>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</si>
  <si>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</si>
  <si>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</si>
  <si>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</si>
  <si>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</si>
  <si>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</si>
  <si>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</si>
  <si>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</si>
  <si>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</si>
  <si>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</si>
  <si>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</si>
  <si>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</si>
  <si>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</si>
  <si>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</si>
  <si>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</si>
  <si>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</si>
  <si>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</si>
  <si>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</si>
  <si>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</si>
  <si>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</si>
  <si>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</si>
  <si>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</si>
  <si>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</si>
  <si>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</si>
  <si>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</si>
  <si>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</si>
  <si>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</si>
  <si>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</si>
  <si>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</si>
  <si>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</si>
  <si>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</si>
  <si>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</si>
  <si>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</si>
  <si>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</si>
  <si>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</si>
  <si>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</si>
  <si>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</si>
  <si>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</si>
  <si>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</si>
  <si>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</si>
  <si>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</si>
  <si>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</si>
  <si>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</si>
  <si>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</si>
  <si>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</si>
  <si>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</si>
  <si>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</si>
  <si>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</si>
  <si>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</si>
  <si>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</si>
  <si>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</si>
  <si>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</si>
  <si>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</si>
  <si>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</si>
  <si>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</si>
  <si>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</si>
  <si>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</si>
  <si>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</si>
  <si>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</si>
  <si>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</si>
  <si>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</si>
  <si>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</si>
  <si>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</si>
  <si>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</si>
  <si>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</si>
  <si>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</si>
  <si>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</si>
  <si>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</si>
  <si>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</si>
  <si>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</si>
  <si>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</si>
  <si>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</si>
  <si>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</si>
  <si>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</si>
  <si>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</si>
  <si>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</si>
  <si>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</si>
  <si>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</si>
  <si>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</si>
  <si>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</si>
  <si>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</si>
  <si>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</si>
  <si>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</si>
  <si>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</si>
  <si>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</si>
  <si>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</si>
  <si>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</si>
  <si>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</si>
  <si>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</si>
  <si>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</si>
  <si>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</si>
  <si>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</si>
  <si>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</si>
  <si>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</si>
  <si>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</si>
  <si>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</si>
  <si>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</si>
  <si>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</si>
  <si>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</si>
  <si>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</si>
  <si>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</si>
  <si>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</si>
  <si>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</si>
  <si>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</si>
  <si>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</si>
  <si>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</si>
  <si>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</si>
  <si>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</si>
  <si>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</si>
  <si>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</si>
  <si>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</si>
  <si>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</si>
  <si>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</si>
  <si>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</si>
  <si>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</si>
  <si>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</si>
  <si>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</si>
  <si>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</si>
  <si>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</si>
  <si>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</si>
  <si>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</si>
  <si>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</si>
  <si>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</si>
  <si>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</si>
  <si>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</si>
  <si>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</si>
  <si>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</si>
  <si>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</si>
  <si>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</si>
  <si>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</si>
  <si>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</si>
  <si>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</si>
  <si>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</si>
  <si>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</si>
  <si>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</si>
  <si>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</si>
  <si>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</si>
  <si>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</si>
  <si>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</si>
  <si>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</si>
  <si>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</si>
  <si>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</si>
  <si>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</si>
  <si>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</si>
  <si>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</si>
  <si>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</si>
  <si>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</si>
  <si>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</si>
  <si>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</si>
  <si>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</si>
  <si>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</si>
  <si>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</si>
  <si>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</si>
  <si>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</si>
  <si>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</si>
  <si>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</si>
  <si>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</si>
  <si>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</si>
  <si>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</si>
  <si>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</si>
  <si>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</si>
  <si>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</si>
  <si>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</si>
  <si>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</si>
  <si>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</si>
  <si>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</si>
  <si>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</si>
  <si>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</si>
  <si>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</si>
  <si>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</si>
  <si>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</si>
  <si>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</si>
  <si>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</si>
  <si>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</si>
  <si>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</si>
  <si>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</si>
  <si>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</si>
  <si>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</si>
  <si>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</si>
  <si>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</si>
  <si>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</si>
  <si>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</si>
  <si>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</si>
  <si>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</si>
  <si>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</si>
  <si>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</si>
  <si>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</si>
  <si>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</si>
  <si>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</si>
  <si>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</si>
  <si>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</si>
  <si>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</si>
  <si>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</si>
  <si>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</si>
  <si>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</si>
  <si>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</si>
  <si>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</si>
  <si>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</si>
  <si>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</si>
  <si>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</si>
  <si>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</si>
  <si>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</si>
  <si>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</si>
  <si>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</si>
  <si>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</si>
  <si>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</si>
  <si>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</si>
  <si>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</si>
  <si>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</si>
  <si>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</si>
  <si>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</si>
  <si>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</si>
  <si>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</si>
  <si>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</si>
  <si>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</si>
  <si>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</si>
  <si>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</si>
  <si>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</si>
  <si>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</si>
  <si>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</si>
  <si>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</si>
  <si>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</si>
  <si>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</si>
  <si>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</si>
  <si>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</si>
  <si>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</si>
  <si>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</si>
  <si>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</si>
  <si>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</si>
  <si>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</si>
  <si>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</si>
  <si>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</si>
  <si>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</si>
  <si>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</si>
  <si>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</si>
  <si>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</si>
  <si>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</si>
  <si>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</si>
  <si>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</si>
  <si>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</si>
  <si>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</si>
  <si>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</si>
  <si>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</si>
  <si>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</si>
  <si>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</si>
  <si>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</si>
  <si>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</si>
  <si>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</si>
  <si>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</si>
  <si>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</si>
  <si>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</si>
  <si>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</si>
  <si>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</si>
  <si>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</si>
  <si>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</si>
  <si>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</si>
  <si>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</si>
  <si>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</si>
  <si>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</si>
  <si>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</si>
  <si>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</si>
  <si>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</si>
  <si>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</si>
  <si>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</si>
  <si>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</si>
  <si>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</si>
  <si>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</si>
  <si>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</si>
  <si>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</si>
  <si>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</si>
  <si>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</si>
  <si>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</si>
  <si>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</si>
  <si>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</si>
  <si>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</si>
  <si>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</si>
  <si>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</si>
  <si>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</si>
  <si>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</si>
  <si>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</si>
  <si>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</si>
  <si>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</si>
  <si>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</si>
  <si>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</si>
  <si>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</si>
  <si>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</si>
  <si>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</si>
  <si>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</si>
  <si>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</si>
  <si>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</si>
  <si>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</si>
  <si>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</si>
  <si>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</si>
  <si>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</si>
  <si>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</si>
  <si>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</si>
  <si>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</si>
  <si>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</si>
  <si>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</si>
  <si>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</si>
  <si>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</si>
  <si>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</si>
  <si>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</si>
  <si>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</si>
  <si>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</si>
  <si>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</si>
  <si>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</si>
  <si>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</si>
  <si>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</si>
  <si>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</si>
  <si>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</si>
  <si>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</si>
  <si>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</si>
  <si>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</si>
  <si>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</si>
  <si>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</si>
  <si>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</si>
  <si>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</si>
  <si>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</si>
  <si>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</si>
  <si>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</si>
  <si>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</si>
  <si>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</si>
  <si>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</si>
  <si>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</si>
  <si>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</si>
  <si>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</si>
  <si>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</si>
  <si>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</si>
  <si>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</si>
  <si>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</si>
  <si>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</si>
  <si>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</si>
  <si>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</si>
  <si>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</si>
  <si>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</si>
  <si>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</si>
  <si>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</si>
  <si>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</si>
  <si>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</si>
  <si>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</si>
  <si>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</si>
  <si>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</si>
  <si>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</si>
  <si>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</si>
  <si>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</si>
  <si>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</si>
  <si>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</si>
  <si>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</si>
  <si>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</si>
  <si>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</si>
  <si>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</si>
  <si>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</si>
  <si>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</si>
  <si>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</si>
  <si>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</si>
  <si>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</si>
  <si>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</si>
  <si>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</si>
  <si>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</si>
  <si>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</si>
  <si>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</si>
  <si>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</si>
  <si>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</si>
  <si>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</si>
  <si>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</si>
  <si>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</si>
  <si>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</si>
  <si>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</si>
  <si>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</si>
  <si>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</si>
  <si>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</si>
  <si>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</si>
  <si>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</si>
  <si>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</si>
  <si>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</si>
  <si>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</si>
  <si>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</si>
  <si>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</si>
  <si>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</si>
  <si>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</si>
  <si>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</si>
  <si>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</si>
  <si>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</si>
  <si>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</si>
  <si>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</si>
  <si>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</si>
  <si>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</si>
  <si>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</si>
  <si>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</si>
  <si>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</si>
  <si>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</si>
  <si>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</si>
  <si>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</si>
  <si>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</si>
  <si>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</si>
  <si>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</si>
  <si>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</si>
  <si>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</si>
  <si>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</si>
  <si>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</si>
  <si>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</si>
  <si>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</si>
  <si>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</si>
  <si>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</si>
  <si>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</si>
  <si>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</si>
  <si>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</si>
  <si>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</si>
  <si>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</si>
  <si>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</si>
  <si>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</si>
  <si>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</si>
  <si>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</si>
  <si>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</si>
  <si>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</si>
  <si>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</si>
  <si>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</si>
  <si>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</si>
  <si>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</si>
  <si>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</si>
  <si>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</si>
  <si>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</si>
  <si>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</si>
  <si>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</si>
  <si>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</si>
  <si>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</si>
  <si>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</si>
  <si>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</si>
  <si>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</si>
  <si>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</si>
  <si>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</si>
  <si>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</si>
  <si>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</si>
  <si>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</si>
  <si>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</si>
  <si>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</si>
  <si>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</si>
  <si>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</si>
  <si>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</si>
  <si>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</si>
  <si>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</si>
  <si>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</si>
  <si>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</si>
  <si>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</si>
  <si>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</si>
  <si>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</si>
  <si>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</si>
  <si>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</si>
  <si>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</si>
  <si>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</si>
  <si>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</si>
  <si>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</si>
  <si>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</si>
  <si>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</si>
  <si>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</si>
  <si>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</si>
  <si>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</si>
  <si>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</si>
  <si>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</si>
  <si>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</si>
  <si>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</si>
  <si>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</si>
  <si>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</si>
  <si>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</si>
  <si>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</si>
  <si>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</si>
  <si>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</si>
  <si>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</si>
  <si>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</si>
  <si>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</si>
  <si>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</si>
  <si>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</si>
  <si>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</si>
  <si>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</si>
  <si>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</si>
  <si>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</si>
  <si>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</si>
  <si>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</si>
  <si>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</si>
  <si>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</si>
  <si>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</si>
  <si>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</si>
  <si>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</si>
  <si>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</si>
  <si>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</si>
  <si>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</si>
  <si>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</si>
  <si>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</si>
  <si>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</si>
  <si>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</si>
  <si>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</si>
  <si>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</si>
  <si>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</si>
  <si>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</si>
  <si>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</si>
  <si>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</si>
  <si>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</si>
  <si>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</si>
  <si>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</si>
  <si>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</si>
  <si>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</si>
  <si>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</si>
  <si>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</si>
  <si>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</si>
  <si>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</si>
  <si>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</si>
  <si>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</si>
  <si>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</si>
  <si>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</si>
  <si>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</si>
  <si>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</si>
  <si>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</si>
  <si>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</si>
  <si>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</si>
  <si>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</si>
  <si>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</si>
  <si>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</si>
  <si>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</si>
  <si>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</si>
  <si>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</si>
  <si>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</si>
  <si>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</si>
  <si>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</si>
  <si>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</si>
  <si>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</si>
  <si>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</si>
  <si>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</si>
  <si>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</si>
  <si>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</si>
  <si>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</si>
  <si>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</si>
  <si>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</si>
  <si>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</si>
  <si>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</si>
  <si>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</si>
  <si>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</si>
  <si>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</si>
  <si>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</si>
  <si>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</si>
  <si>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</si>
  <si>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</si>
  <si>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</si>
  <si>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</si>
  <si>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</si>
  <si>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</si>
  <si>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</si>
  <si>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</si>
  <si>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</si>
  <si>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</si>
  <si>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</si>
  <si>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</si>
  <si>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</si>
  <si>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</si>
  <si>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</si>
  <si>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</si>
  <si>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</si>
  <si>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</si>
  <si>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</si>
  <si>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</si>
  <si>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</si>
  <si>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</si>
  <si>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</si>
  <si>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</si>
  <si>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</si>
  <si>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</si>
  <si>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</si>
  <si>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</si>
  <si>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</si>
  <si>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</si>
  <si>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</si>
  <si>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</si>
  <si>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</si>
  <si>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</si>
  <si>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</si>
  <si>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</si>
  <si>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</si>
  <si>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</si>
  <si>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</si>
  <si>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</si>
  <si>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</si>
  <si>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</si>
  <si>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</si>
  <si>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</si>
  <si>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</si>
  <si>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</si>
  <si>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</si>
  <si>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</si>
  <si>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</si>
  <si>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</si>
  <si>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</si>
  <si>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</si>
  <si>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</si>
  <si>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</si>
  <si>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</si>
  <si>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</si>
  <si>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</si>
  <si>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</si>
  <si>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</si>
  <si>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</si>
  <si>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</si>
  <si>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</si>
  <si>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</si>
  <si>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</si>
  <si>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</si>
  <si>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</si>
  <si>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</si>
  <si>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</si>
  <si>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</si>
  <si>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</si>
  <si>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</si>
  <si>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</si>
  <si>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</si>
  <si>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</si>
  <si>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</si>
  <si>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</si>
  <si>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</si>
  <si>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</si>
  <si>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</si>
  <si>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</si>
  <si>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</si>
  <si>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</si>
  <si>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</si>
  <si>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</si>
  <si>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</si>
  <si>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</si>
  <si>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</si>
  <si>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</si>
  <si>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</si>
  <si>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</si>
  <si>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</si>
  <si>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</si>
  <si>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</si>
  <si>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</si>
  <si>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</si>
  <si>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</si>
  <si>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</si>
  <si>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</si>
  <si>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</si>
  <si>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</si>
  <si>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</si>
  <si>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</si>
  <si>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</si>
  <si>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</si>
  <si>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</si>
  <si>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</si>
  <si>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</si>
  <si>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</si>
  <si>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</si>
  <si>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</si>
  <si>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</si>
  <si>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</si>
  <si>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</si>
  <si>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</si>
  <si>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</si>
  <si>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</si>
  <si>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</si>
  <si>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</si>
  <si>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</si>
  <si>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</si>
  <si>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</si>
  <si>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</si>
  <si>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</si>
  <si>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</si>
  <si>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</si>
  <si>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</si>
  <si>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</si>
  <si>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</si>
  <si>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</si>
  <si>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</si>
  <si>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</si>
  <si>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</si>
  <si>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</si>
  <si>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</si>
  <si>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</si>
  <si>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</si>
  <si>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</si>
  <si>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</si>
  <si>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</si>
  <si>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</si>
  <si>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</si>
  <si>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</si>
  <si>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</si>
  <si>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</si>
  <si>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</si>
  <si>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</si>
  <si>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</si>
  <si>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</si>
  <si>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</si>
  <si>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</si>
  <si>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</si>
  <si>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</si>
  <si>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</si>
  <si>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</si>
  <si>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</si>
  <si>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</si>
  <si>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</si>
  <si>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</si>
  <si>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</si>
  <si>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</si>
  <si>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</si>
  <si>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</si>
  <si>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</si>
  <si>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</si>
  <si>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</si>
  <si>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</si>
  <si>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</si>
  <si>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</si>
  <si>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</si>
  <si>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</si>
  <si>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</si>
  <si>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</si>
  <si>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</si>
  <si>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</si>
  <si>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</si>
  <si>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</si>
  <si>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</si>
  <si>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</si>
  <si>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</si>
  <si>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</si>
  <si>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</si>
  <si>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</si>
  <si>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</si>
  <si>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</si>
  <si>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</si>
  <si>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</si>
  <si>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</si>
  <si>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</si>
  <si>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</si>
  <si>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</si>
  <si>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</si>
  <si>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</si>
  <si>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</si>
  <si>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</si>
  <si>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</si>
  <si>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</si>
  <si>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</si>
  <si>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</si>
  <si>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</si>
  <si>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</si>
  <si>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</si>
  <si>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</si>
  <si>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</si>
  <si>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</si>
  <si>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</si>
  <si>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</si>
  <si>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</si>
  <si>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</si>
  <si>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</si>
  <si>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</si>
  <si>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</si>
  <si>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</si>
  <si>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</si>
  <si>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</si>
  <si>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</si>
  <si>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</si>
  <si>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</si>
  <si>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</si>
  <si>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</si>
  <si>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</si>
  <si>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</si>
  <si>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</si>
  <si>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</si>
  <si>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</si>
  <si>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</si>
  <si>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</si>
  <si>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</si>
  <si>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</si>
  <si>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ALGANT MD PAHIT</t>
  </si>
  <si>
    <t>ALGANT MD MURNI</t>
  </si>
  <si>
    <t>8997012032261</t>
  </si>
  <si>
    <t>8992753721580</t>
  </si>
  <si>
    <t>8993007003919</t>
  </si>
  <si>
    <t>8999988778976</t>
  </si>
  <si>
    <t>9555376800071</t>
  </si>
  <si>
    <t>9556398990023</t>
  </si>
  <si>
    <t>8991998119985</t>
  </si>
  <si>
    <t>8991998117585</t>
  </si>
  <si>
    <t>8997214884958</t>
  </si>
  <si>
    <t>711844150003</t>
  </si>
  <si>
    <t>8999988906133</t>
  </si>
  <si>
    <t>8999988906126</t>
  </si>
  <si>
    <t>8991998119886</t>
  </si>
  <si>
    <t>8999988906140</t>
  </si>
  <si>
    <t>8997220410974</t>
  </si>
  <si>
    <t>8997220410851</t>
  </si>
  <si>
    <t>8888443112694</t>
  </si>
  <si>
    <t>8888443112700</t>
  </si>
  <si>
    <t>8998009040368</t>
  </si>
  <si>
    <t>8998009040375</t>
  </si>
  <si>
    <t>8993175562515</t>
  </si>
  <si>
    <t>8997240930070</t>
  </si>
  <si>
    <t>8997001990305</t>
  </si>
  <si>
    <t>8992717900440</t>
  </si>
  <si>
    <t>8992717900457</t>
  </si>
  <si>
    <t>8992717900433</t>
  </si>
  <si>
    <t>8992717900426</t>
  </si>
  <si>
    <t>8997240930063</t>
  </si>
  <si>
    <t>8997001990077</t>
  </si>
  <si>
    <t>8997004302594</t>
  </si>
  <si>
    <t>8888166989399</t>
  </si>
  <si>
    <t>8997004302587</t>
  </si>
  <si>
    <t>8997211252033</t>
  </si>
  <si>
    <t>8997211251951</t>
  </si>
  <si>
    <t>9555017209898</t>
  </si>
  <si>
    <t>9555017209881</t>
  </si>
  <si>
    <t>8996001316009</t>
  </si>
  <si>
    <t>0661706061285</t>
  </si>
  <si>
    <t>013256510414</t>
  </si>
  <si>
    <t>9556439890961</t>
  </si>
  <si>
    <t>9556439890770</t>
  </si>
  <si>
    <t>8998866203920</t>
  </si>
  <si>
    <t>089686723021</t>
  </si>
  <si>
    <t>8999178650235</t>
  </si>
  <si>
    <t>089686598599</t>
  </si>
  <si>
    <t>8999178840339</t>
  </si>
  <si>
    <t>8999178654332</t>
  </si>
  <si>
    <t>8991102987738</t>
  </si>
  <si>
    <t>8997232971302</t>
  </si>
  <si>
    <t>7622202217630</t>
  </si>
  <si>
    <t>89686060027</t>
  </si>
  <si>
    <t>8992718853561</t>
  </si>
  <si>
    <t>089686043020</t>
  </si>
  <si>
    <t>89686910308</t>
  </si>
  <si>
    <t>8993118731077</t>
  </si>
  <si>
    <t>089686023770</t>
  </si>
  <si>
    <t>89686017748</t>
  </si>
  <si>
    <t>8888900610114</t>
  </si>
  <si>
    <t>8994907001326</t>
  </si>
  <si>
    <t>8997024460359</t>
  </si>
  <si>
    <t>8992770096128</t>
  </si>
  <si>
    <t>8992770096135</t>
  </si>
  <si>
    <t>8992736113418</t>
  </si>
  <si>
    <t>8994907000626</t>
  </si>
  <si>
    <t>8997011930612</t>
  </si>
  <si>
    <t>8997007521619</t>
  </si>
  <si>
    <t>8997011931107</t>
  </si>
  <si>
    <t>8992770094216</t>
  </si>
  <si>
    <t>8992770094117</t>
  </si>
  <si>
    <t>8997214270072</t>
  </si>
  <si>
    <t>8995102704111</t>
  </si>
  <si>
    <t>8992736925134</t>
  </si>
  <si>
    <t>8992736225401</t>
  </si>
  <si>
    <t>8992770084064</t>
  </si>
  <si>
    <t>089686386462</t>
  </si>
  <si>
    <t>089686386394</t>
  </si>
  <si>
    <t>8997235180275</t>
  </si>
  <si>
    <t>89686386318</t>
  </si>
  <si>
    <t>8993226568473</t>
  </si>
  <si>
    <t>661706061261</t>
  </si>
  <si>
    <t>8997225840004</t>
  </si>
  <si>
    <t>BAWANG TOPLES</t>
  </si>
  <si>
    <t>997221811374</t>
  </si>
  <si>
    <t>8'991102220729</t>
  </si>
  <si>
    <t>6914973002326</t>
  </si>
  <si>
    <t>9555017209904</t>
  </si>
  <si>
    <t>9555192510208</t>
  </si>
  <si>
    <t>9555192510222</t>
  </si>
  <si>
    <t>9555192510185</t>
  </si>
  <si>
    <t>KIMBO REDDI</t>
  </si>
  <si>
    <t>8992775100615</t>
  </si>
  <si>
    <t>8992775004494</t>
  </si>
  <si>
    <t>CHAMP SOSIS</t>
  </si>
  <si>
    <t>YAMMI KRP KENTANG</t>
  </si>
  <si>
    <t>GREGET</t>
  </si>
  <si>
    <t>LANGGENG</t>
  </si>
  <si>
    <t>RDN BESAR</t>
  </si>
  <si>
    <t>MERACIKLATTE CARAMEL</t>
  </si>
  <si>
    <t>MERACIKLATTE MATCHA</t>
  </si>
  <si>
    <t>8888166996083</t>
  </si>
  <si>
    <t>8992907000806</t>
  </si>
  <si>
    <t>8992907000820</t>
  </si>
  <si>
    <t>8994834003370</t>
  </si>
  <si>
    <t>8994834006111</t>
  </si>
  <si>
    <t>8997204670646</t>
  </si>
  <si>
    <t>8997033003639</t>
  </si>
  <si>
    <t>8993175562768</t>
  </si>
  <si>
    <t>8993175564823</t>
  </si>
  <si>
    <t>KACANG BDG SUCI F</t>
  </si>
  <si>
    <t>RDN KECIL</t>
  </si>
  <si>
    <t>8996196015404</t>
  </si>
  <si>
    <t>8994834008900</t>
  </si>
  <si>
    <t>8997004301184</t>
  </si>
  <si>
    <t>089686732078</t>
  </si>
  <si>
    <t>8997004302600</t>
  </si>
  <si>
    <t>089686598186</t>
  </si>
  <si>
    <t>8993175563031</t>
  </si>
  <si>
    <t>KRP BAWANG KECIL</t>
  </si>
  <si>
    <t>KRP BAWANG BESAR</t>
  </si>
  <si>
    <t>8997240600454</t>
  </si>
  <si>
    <t>9556156001190</t>
  </si>
  <si>
    <t>8991999117140</t>
  </si>
  <si>
    <t>8997240600409</t>
  </si>
  <si>
    <t>8991999117041</t>
  </si>
  <si>
    <t>8997240600935</t>
  </si>
  <si>
    <t>89686590005</t>
  </si>
  <si>
    <t>8991999116945</t>
  </si>
  <si>
    <t>8991998117684</t>
  </si>
  <si>
    <t>8994947000242</t>
  </si>
  <si>
    <t>8991749000043</t>
  </si>
  <si>
    <t>HANAANG</t>
  </si>
  <si>
    <t>8993058309701</t>
  </si>
  <si>
    <t>8998866632249</t>
  </si>
  <si>
    <t>8996006861924</t>
  </si>
  <si>
    <t>89686821086</t>
  </si>
  <si>
    <t>ROBUSTA 100GR</t>
  </si>
  <si>
    <t>ROBUSTA 80GR</t>
  </si>
  <si>
    <t>BROWNIES BUMI</t>
  </si>
  <si>
    <t>MAKARONI DLL</t>
  </si>
  <si>
    <t>BAPER</t>
  </si>
  <si>
    <t>KURMA SUCIFOODS</t>
  </si>
  <si>
    <t>BODREX</t>
  </si>
  <si>
    <t>8997013070491</t>
  </si>
  <si>
    <t>3086120600044</t>
  </si>
  <si>
    <t>8993079831779</t>
  </si>
  <si>
    <t>8992858524307</t>
  </si>
  <si>
    <t>8999908284907</t>
  </si>
  <si>
    <t>8998898812206</t>
  </si>
  <si>
    <t>8992003782460</t>
  </si>
  <si>
    <t>8992858564006</t>
  </si>
  <si>
    <t>8993058310301</t>
  </si>
  <si>
    <t>8992870712102</t>
  </si>
  <si>
    <t>8997021870540</t>
  </si>
  <si>
    <t>8994449220001</t>
  </si>
  <si>
    <t>8998667300972</t>
  </si>
  <si>
    <t>8997013070019</t>
  </si>
  <si>
    <t>8997012030052</t>
  </si>
  <si>
    <t>8997012033367</t>
  </si>
  <si>
    <t>MADU ENAK STIK</t>
  </si>
  <si>
    <t>BATERAI ABC R6P</t>
  </si>
  <si>
    <t>STANDARD HITAM</t>
  </si>
  <si>
    <t>PARACETAMOL</t>
  </si>
  <si>
    <t>LASERIN 30ML</t>
  </si>
  <si>
    <t>HANSAPLAS</t>
  </si>
  <si>
    <t>GUNTING KUKU</t>
  </si>
  <si>
    <t>KOREK GAS CLAS MILD</t>
  </si>
  <si>
    <t>8996001526156</t>
  </si>
  <si>
    <t>8996001526149</t>
  </si>
  <si>
    <t>8999909012875</t>
  </si>
  <si>
    <t>8991002101951</t>
  </si>
  <si>
    <t>8991002115149</t>
  </si>
  <si>
    <t>8991002135017</t>
  </si>
  <si>
    <t>8997217710070</t>
  </si>
  <si>
    <t>8992696419162</t>
  </si>
  <si>
    <t>8997001990022</t>
  </si>
  <si>
    <t>000111111</t>
  </si>
  <si>
    <t>01234561</t>
  </si>
  <si>
    <t>011100015</t>
  </si>
  <si>
    <t>8993496110075</t>
  </si>
  <si>
    <t>8992946533969</t>
  </si>
  <si>
    <t>92959850039</t>
  </si>
  <si>
    <t>92745325437</t>
  </si>
  <si>
    <t>8992745480426</t>
  </si>
  <si>
    <t>992745120476</t>
  </si>
  <si>
    <t>8992745610311</t>
  </si>
  <si>
    <t>8993163510160</t>
  </si>
  <si>
    <t>8993053141702</t>
  </si>
  <si>
    <t>8992759254006</t>
  </si>
  <si>
    <t>8992759535457</t>
  </si>
  <si>
    <t>92727003087</t>
  </si>
  <si>
    <t>8993189270260</t>
  </si>
  <si>
    <t>8993189701856</t>
  </si>
  <si>
    <t>8998866600095</t>
  </si>
  <si>
    <t>8993417105517</t>
  </si>
  <si>
    <t>8993417105524</t>
  </si>
  <si>
    <t>8998866107693</t>
  </si>
  <si>
    <t>8999999534042</t>
  </si>
  <si>
    <t>8998866100229</t>
  </si>
  <si>
    <t>8991038110514</t>
  </si>
  <si>
    <t>99999573072</t>
  </si>
  <si>
    <t>4902430401159</t>
  </si>
  <si>
    <t>8999999593865</t>
  </si>
  <si>
    <t>8997050801553</t>
  </si>
  <si>
    <t>8998866500463</t>
  </si>
  <si>
    <t>8992727004480</t>
  </si>
  <si>
    <t>994448250351</t>
  </si>
  <si>
    <t>8994448250344</t>
  </si>
  <si>
    <t>8994448250368</t>
  </si>
  <si>
    <t>994448250269</t>
  </si>
  <si>
    <t>8994448250252</t>
  </si>
  <si>
    <t>8994448250276</t>
  </si>
  <si>
    <t>8993379286507</t>
  </si>
  <si>
    <t>8993379286491</t>
  </si>
  <si>
    <t>8993379286514</t>
  </si>
  <si>
    <t>8992727009058</t>
  </si>
  <si>
    <t>8999999583163</t>
  </si>
  <si>
    <t>8998866609746</t>
  </si>
  <si>
    <t>8998866609739</t>
  </si>
  <si>
    <t>8998866608329</t>
  </si>
  <si>
    <t>8993560026004</t>
  </si>
  <si>
    <t>94051997384</t>
  </si>
  <si>
    <t>8994051997414</t>
  </si>
  <si>
    <t>8994051997407</t>
  </si>
  <si>
    <t>8994051997391</t>
  </si>
  <si>
    <t>99999581992</t>
  </si>
  <si>
    <t>8998866614122</t>
  </si>
  <si>
    <t>8999999584771</t>
  </si>
  <si>
    <t>2727007986</t>
  </si>
  <si>
    <t>8998103011707</t>
  </si>
  <si>
    <t>8886030019920</t>
  </si>
  <si>
    <t>055500130221</t>
  </si>
  <si>
    <t>8999908678003</t>
  </si>
  <si>
    <t>99999406912</t>
  </si>
  <si>
    <t>8999999558079</t>
  </si>
  <si>
    <t>99999601492</t>
  </si>
  <si>
    <t>8997204306118</t>
  </si>
  <si>
    <t>8992727008938</t>
  </si>
  <si>
    <t>999999401238</t>
  </si>
  <si>
    <t>8999999584733</t>
  </si>
  <si>
    <t>992745320067</t>
  </si>
  <si>
    <t>8992745000174</t>
  </si>
  <si>
    <t>8992779055904</t>
  </si>
  <si>
    <t>8992779451904</t>
  </si>
  <si>
    <t>4902505159831</t>
  </si>
  <si>
    <t>98866626262</t>
  </si>
  <si>
    <t>8886030223860</t>
  </si>
  <si>
    <t>8886030223846</t>
  </si>
  <si>
    <t>8886030223815</t>
  </si>
  <si>
    <t>8886030119910</t>
  </si>
  <si>
    <t>8886030323904</t>
  </si>
  <si>
    <t>8886030322907</t>
  </si>
  <si>
    <t>8998899013046</t>
  </si>
  <si>
    <t>8886030633904</t>
  </si>
  <si>
    <t>8886030633805</t>
  </si>
  <si>
    <t>992742370683</t>
  </si>
  <si>
    <t>8992806168904</t>
  </si>
  <si>
    <t>8998866622394</t>
  </si>
  <si>
    <t>8998866627405</t>
  </si>
  <si>
    <t>8999999588182</t>
  </si>
  <si>
    <t>99999059781</t>
  </si>
  <si>
    <t>8992779251306</t>
  </si>
  <si>
    <t>8992779252303</t>
  </si>
  <si>
    <t>8992779025204</t>
  </si>
  <si>
    <t>8992779023200</t>
  </si>
  <si>
    <t>8992779022203</t>
  </si>
  <si>
    <t>8886030529214</t>
  </si>
  <si>
    <t>8886030529221</t>
  </si>
  <si>
    <t>8886030782800</t>
  </si>
  <si>
    <t>992772195089</t>
  </si>
  <si>
    <t>8998866608862</t>
  </si>
  <si>
    <t>8998866611114</t>
  </si>
  <si>
    <t>8999908082800</t>
  </si>
  <si>
    <t>8999908060907</t>
  </si>
  <si>
    <t>8994448250245</t>
  </si>
  <si>
    <t>8994448250221</t>
  </si>
  <si>
    <t>8994448250238</t>
  </si>
  <si>
    <t>93379200855</t>
  </si>
  <si>
    <t>93560025496</t>
  </si>
  <si>
    <t>98899940557</t>
  </si>
  <si>
    <t>8991102008785</t>
  </si>
  <si>
    <t>8991102012904</t>
  </si>
  <si>
    <t>99999049461</t>
  </si>
  <si>
    <t>8999999580759</t>
  </si>
  <si>
    <t>8999999534677</t>
  </si>
  <si>
    <t>8999999580766</t>
  </si>
  <si>
    <t>8999999049492</t>
  </si>
  <si>
    <t>993560033477</t>
  </si>
  <si>
    <t>93417200021</t>
  </si>
  <si>
    <t>8993417200014</t>
  </si>
  <si>
    <t>8993417200052</t>
  </si>
  <si>
    <t>8993417200038</t>
  </si>
  <si>
    <t>8993417200045</t>
  </si>
  <si>
    <t>07928104113</t>
  </si>
  <si>
    <t>8999777018351</t>
  </si>
  <si>
    <t>99999554897</t>
  </si>
  <si>
    <t>8999999554910</t>
  </si>
  <si>
    <t>999999554972</t>
  </si>
  <si>
    <t>4902430563864</t>
  </si>
  <si>
    <t>4902430563871</t>
  </si>
  <si>
    <t>7499221229919</t>
  </si>
  <si>
    <t>749921011701</t>
  </si>
  <si>
    <t>749921011725</t>
  </si>
  <si>
    <t>9921010711</t>
  </si>
  <si>
    <t>749921031211</t>
  </si>
  <si>
    <t>749921031228</t>
  </si>
  <si>
    <t>996001440049</t>
  </si>
  <si>
    <t>998666001900</t>
  </si>
  <si>
    <t>8998866204026</t>
  </si>
  <si>
    <t>991002101951</t>
  </si>
  <si>
    <t>991002133648</t>
  </si>
  <si>
    <t>8991002133631</t>
  </si>
  <si>
    <t>8991002135376</t>
  </si>
  <si>
    <t>9555093300205</t>
  </si>
  <si>
    <t>8996001321508</t>
  </si>
  <si>
    <t>8996001321539</t>
  </si>
  <si>
    <t>995177109996</t>
  </si>
  <si>
    <t>8991002105089</t>
  </si>
  <si>
    <t>8998888710505</t>
  </si>
  <si>
    <t>711844130319</t>
  </si>
  <si>
    <t>8992957355987</t>
  </si>
  <si>
    <t>8995952008230</t>
  </si>
  <si>
    <t>8992804000459</t>
  </si>
  <si>
    <t>7622210193957</t>
  </si>
  <si>
    <t>8998888712295</t>
  </si>
  <si>
    <t>8995952003228</t>
  </si>
  <si>
    <t>301533330153</t>
  </si>
  <si>
    <t>8995952004232</t>
  </si>
  <si>
    <t>8997021220253</t>
  </si>
  <si>
    <t>8994420100025</t>
  </si>
  <si>
    <t>8993523101205</t>
  </si>
  <si>
    <t>8995077602375</t>
  </si>
  <si>
    <t>8998694420049</t>
  </si>
  <si>
    <t>8998694420056</t>
  </si>
  <si>
    <t>8995077602559</t>
  </si>
  <si>
    <t>8997033003080</t>
  </si>
  <si>
    <t>8992775005873</t>
  </si>
  <si>
    <t>8992775005919</t>
  </si>
  <si>
    <t>8992775100295</t>
  </si>
  <si>
    <t>8992933329117</t>
  </si>
  <si>
    <t>8992855888105</t>
  </si>
  <si>
    <t>8997220180136</t>
  </si>
  <si>
    <t>997225860002</t>
  </si>
  <si>
    <t>8997206772348</t>
  </si>
  <si>
    <t>8997005721578</t>
  </si>
  <si>
    <t>95154802490</t>
  </si>
  <si>
    <t>8997004301290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</si>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</sst>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0" fontId="2" fillId="0" borderId="1" xfId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3" fillId="0" borderId="1" xfId="1" quotePrefix="1" applyFont="1" applyBorder="1" applyAlignment="1" applyProtection="1">
      <alignment wrapText="1"/>
      <protection locked="0"/>
    </xf>
    <xf numFmtId="0" fontId="2" fillId="0" borderId="1" xfId="1" quotePrefix="1" applyBorder="1" applyAlignment="1">
      <alignment wrapText="1"/>
    </xf>
    <xf numFmtId="0" fontId="3" fillId="0" borderId="1" xfId="1" applyFont="1" applyBorder="1" applyAlignment="1" applyProtection="1">
      <alignment wrapText="1"/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B7" sqref="B7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12040</v>
      </c>
      <c r="C2" s="2" t="s">
        <v>11279</v>
      </c>
    </row>
    <row r="3" spans="1:3" x14ac:dyDescent="0.35">
      <c r="A3" s="10" t="s">
        <v>7861</v>
      </c>
      <c r="B3" s="5">
        <v>1</v>
      </c>
      <c r="C3" t="str">
        <f>VLOOKUP(A3,'Data Barang'!B2:C4815,2,0)</f>
        <v>CAP KAKI TIGA GUAVA 320ML</v>
      </c>
    </row>
    <row r="4" spans="1:3" x14ac:dyDescent="0.35">
      <c r="A4" s="4" t="s">
        <v>7895</v>
      </c>
      <c r="B4" s="5">
        <v>3</v>
      </c>
      <c r="C4" t="str">
        <f>VLOOKUP(A4,'Data Barang'!B3:C4816,2,0)</f>
        <v>CAP KAKI TIGA RASA JERUK NIPIS 320ML</v>
      </c>
    </row>
    <row r="5" spans="1:3" x14ac:dyDescent="0.35">
      <c r="A5" s="4" t="s">
        <v>7868</v>
      </c>
      <c r="B5" s="5">
        <v>3</v>
      </c>
      <c r="C5" t="str">
        <f>VLOOKUP(A5,'Data Barang'!B4:C4817,2,0)</f>
        <v>CAP KAKI TIGA LECI 320ML</v>
      </c>
    </row>
    <row r="6" spans="1:3" x14ac:dyDescent="0.35">
      <c r="A6" s="10" t="s">
        <v>7870</v>
      </c>
      <c r="B6" s="5">
        <v>3</v>
      </c>
      <c r="C6" t="str">
        <f>VLOOKUP(A6,'Data Barang'!B5:C4818,2,0)</f>
        <v>CAP KAKI TIGA RASA MELON 320ML</v>
      </c>
    </row>
    <row r="7" spans="1:3" x14ac:dyDescent="0.35">
      <c r="A7" s="4" t="s">
        <v>7872</v>
      </c>
      <c r="B7" s="5">
        <v>3</v>
      </c>
      <c r="C7" t="str">
        <f>VLOOKUP(A7,'Data Barang'!B6:C4819,2,0)</f>
        <v>CAP KAKI TIGA ORANGE 320ML</v>
      </c>
    </row>
    <row r="8" spans="1:3" x14ac:dyDescent="0.35">
      <c r="A8" s="4" t="s">
        <v>7887</v>
      </c>
      <c r="B8" s="5">
        <v>1</v>
      </c>
      <c r="C8" t="str">
        <f>VLOOKUP(A8,'Data Barang'!B7:C4820,2,0)</f>
        <v>CAP KAKI TIGA RASA MARKISA 320ML</v>
      </c>
    </row>
    <row r="9" spans="1:3" x14ac:dyDescent="0.35">
      <c r="A9" s="4" t="s">
        <v>10512</v>
      </c>
      <c r="B9" s="5">
        <v>3</v>
      </c>
      <c r="C9" t="str">
        <f>VLOOKUP(A9,'Data Barang'!B8:C4821,2,0)</f>
        <v>LARUTAN CAP BADAK LECI 320ML</v>
      </c>
    </row>
    <row r="10" spans="1:3" x14ac:dyDescent="0.35">
      <c r="A10" s="4" t="s">
        <v>4934</v>
      </c>
      <c r="B10" s="5">
        <v>3</v>
      </c>
      <c r="C10" t="str">
        <f>VLOOKUP(A10,'Data Barang'!B9:C4822,2,0)</f>
        <v>FF OMELA SKMP 370G</v>
      </c>
    </row>
    <row r="11" spans="1:3" x14ac:dyDescent="0.35">
      <c r="A11" s="4" t="s">
        <v>4931</v>
      </c>
      <c r="B11" s="5">
        <v>1</v>
      </c>
      <c r="C11" t="str">
        <f>VLOOKUP(A11,'Data Barang'!B10:C4823,2,0)</f>
        <v>FF SKMC 370G</v>
      </c>
    </row>
    <row r="12" spans="1:3" x14ac:dyDescent="0.35">
      <c r="A12" s="4" t="s">
        <v>4340</v>
      </c>
      <c r="B12" s="5">
        <v>1</v>
      </c>
      <c r="C12" t="str">
        <f>VLOOKUP(A12,'Data Barang'!B11:C4824,2,0)</f>
        <v>CARNATION SBC 365 GR</v>
      </c>
    </row>
    <row r="13" spans="1:3" x14ac:dyDescent="0.35">
      <c r="A13" s="4" t="s">
        <v>7029</v>
      </c>
      <c r="B13" s="5">
        <v>13</v>
      </c>
      <c r="C13" t="str">
        <f>VLOOKUP(A13,'Data Barang'!B12:C4825,2,0)</f>
        <v>MADU TJ MURNI 500G</v>
      </c>
    </row>
    <row r="14" spans="1:3" x14ac:dyDescent="0.35">
      <c r="A14" s="4" t="s">
        <v>11694</v>
      </c>
      <c r="B14" s="5">
        <v>1</v>
      </c>
      <c r="C14" t="e">
        <f>VLOOKUP(A14,'Data Barang'!B13:C4826,2,0)</f>
        <v>#N/A</v>
      </c>
    </row>
    <row r="15" spans="1:3" x14ac:dyDescent="0.35">
      <c r="A15" s="4" t="s">
        <v>8297</v>
      </c>
      <c r="B15" s="5">
        <v>12</v>
      </c>
      <c r="C15" t="str">
        <f>VLOOKUP(A15,'Data Barang'!B14:C4827,2,0)</f>
        <v>TEH BOTOL 350ML</v>
      </c>
    </row>
    <row r="16" spans="1:3" x14ac:dyDescent="0.35">
      <c r="A16" s="4" t="s">
        <v>8315</v>
      </c>
      <c r="B16" s="5">
        <v>1</v>
      </c>
      <c r="C16" t="str">
        <f>VLOOKUP(A16,'Data Barang'!B15:C4828,2,0)</f>
        <v>FRUITEA LEMON 350ML</v>
      </c>
    </row>
    <row r="17" spans="1:3" x14ac:dyDescent="0.35">
      <c r="A17" s="4" t="s">
        <v>8307</v>
      </c>
      <c r="B17" s="5">
        <v>5</v>
      </c>
      <c r="C17" t="str">
        <f>VLOOKUP(A17,'Data Barang'!B16:C4829,2,0)</f>
        <v>FRUITTEA BLACKCURRANT 350ML</v>
      </c>
    </row>
    <row r="18" spans="1:3" x14ac:dyDescent="0.35">
      <c r="A18" s="4" t="s">
        <v>8299</v>
      </c>
      <c r="B18" s="5">
        <v>18</v>
      </c>
      <c r="C18" t="str">
        <f>VLOOKUP(A18,'Data Barang'!B17:C4830,2,0)</f>
        <v>FRUITEA APEL 350ML</v>
      </c>
    </row>
    <row r="19" spans="1:3" x14ac:dyDescent="0.35">
      <c r="A19" s="4" t="s">
        <v>4216</v>
      </c>
      <c r="B19" s="5">
        <v>25</v>
      </c>
      <c r="C19" t="str">
        <f>VLOOKUP(A19,'Data Barang'!B18:C4831,2,0)</f>
        <v>NU GREEN TEA HONEY 330ML</v>
      </c>
    </row>
    <row r="20" spans="1:3" x14ac:dyDescent="0.35">
      <c r="A20" s="4" t="s">
        <v>4253</v>
      </c>
      <c r="B20" s="5">
        <v>12</v>
      </c>
      <c r="C20" t="str">
        <f>VLOOKUP(A20,'Data Barang'!B19:C4832,2,0)</f>
        <v>NU GREEN TEA YOGURT 450 ML</v>
      </c>
    </row>
    <row r="21" spans="1:3" x14ac:dyDescent="0.35">
      <c r="A21" s="4" t="s">
        <v>11695</v>
      </c>
      <c r="B21" s="5">
        <v>5</v>
      </c>
      <c r="C21" t="e">
        <f>VLOOKUP(A21,'Data Barang'!B20:C4833,2,0)</f>
        <v>#N/A</v>
      </c>
    </row>
    <row r="22" spans="1:3" x14ac:dyDescent="0.35">
      <c r="A22" s="4" t="s">
        <v>11696</v>
      </c>
      <c r="B22" s="5">
        <v>2</v>
      </c>
      <c r="C22" t="e">
        <f>VLOOKUP(A22,'Data Barang'!B21:C4834,2,0)</f>
        <v>#N/A</v>
      </c>
    </row>
    <row r="23" spans="1:3" x14ac:dyDescent="0.35">
      <c r="A23" s="4" t="s">
        <v>11697</v>
      </c>
      <c r="B23" s="5">
        <v>12</v>
      </c>
      <c r="C23" t="e">
        <f>VLOOKUP(A23,'Data Barang'!B22:C4835,2,0)</f>
        <v>#N/A</v>
      </c>
    </row>
    <row r="24" spans="1:3" x14ac:dyDescent="0.35">
      <c r="A24" s="4" t="s">
        <v>10514</v>
      </c>
      <c r="B24" s="5">
        <v>10</v>
      </c>
      <c r="C24" t="str">
        <f>VLOOKUP(A24,'Data Barang'!B23:C4836,2,0)</f>
        <v>LARUTAN CAP BADAK 500ML</v>
      </c>
    </row>
    <row r="25" spans="1:3" x14ac:dyDescent="0.35">
      <c r="A25" s="4" t="s">
        <v>7865</v>
      </c>
      <c r="B25" s="5">
        <v>3</v>
      </c>
      <c r="C25" t="str">
        <f>VLOOKUP(A25,'Data Barang'!B24:C4837,2,0)</f>
        <v>KAKI TIGA 500ML</v>
      </c>
    </row>
    <row r="26" spans="1:3" x14ac:dyDescent="0.35">
      <c r="A26" s="4" t="s">
        <v>7856</v>
      </c>
      <c r="B26" s="5">
        <v>3</v>
      </c>
      <c r="C26" t="str">
        <f>VLOOKUP(A26,'Data Barang'!B25:C4838,2,0)</f>
        <v>KAKI TIGA 200ML</v>
      </c>
    </row>
    <row r="27" spans="1:3" x14ac:dyDescent="0.35">
      <c r="A27" s="4" t="s">
        <v>7660</v>
      </c>
      <c r="B27" s="5">
        <v>1</v>
      </c>
      <c r="C27" t="str">
        <f>VLOOKUP(A27,'Data Barang'!B26:C4839,2,0)</f>
        <v>POKKA JASMINE 450 ML</v>
      </c>
    </row>
    <row r="28" spans="1:3" x14ac:dyDescent="0.35">
      <c r="A28" s="4" t="s">
        <v>7666</v>
      </c>
      <c r="B28" s="5">
        <v>5</v>
      </c>
      <c r="C28" t="str">
        <f>VLOOKUP(A28,'Data Barang'!B27:C4840,2,0)</f>
        <v>POKKA LYCHEE 450 ML</v>
      </c>
    </row>
    <row r="29" spans="1:3" x14ac:dyDescent="0.35">
      <c r="A29" s="4" t="s">
        <v>4295</v>
      </c>
      <c r="B29" s="5">
        <v>7</v>
      </c>
      <c r="C29" t="str">
        <f>VLOOKUP(A29,'Data Barang'!B28:C4841,2,0)</f>
        <v>BEAR BRAND 189ML</v>
      </c>
    </row>
    <row r="30" spans="1:3" x14ac:dyDescent="0.35">
      <c r="A30" s="4" t="s">
        <v>7877</v>
      </c>
      <c r="B30" s="5">
        <v>6</v>
      </c>
      <c r="C30" t="str">
        <f>VLOOKUP(A30,'Data Barang'!B29:C4842,2,0)</f>
        <v>CAP PANDA GRASS JELLY 310ML</v>
      </c>
    </row>
    <row r="31" spans="1:3" x14ac:dyDescent="0.35">
      <c r="A31" s="4" t="s">
        <v>10512</v>
      </c>
      <c r="B31" s="5">
        <v>5</v>
      </c>
      <c r="C31" t="str">
        <f>VLOOKUP(A31,'Data Barang'!B30:C4843,2,0)</f>
        <v>LARUTAN CAP BADAK LECI 320ML</v>
      </c>
    </row>
    <row r="32" spans="1:3" x14ac:dyDescent="0.35">
      <c r="A32" s="4" t="s">
        <v>8917</v>
      </c>
      <c r="B32" s="5">
        <v>8</v>
      </c>
      <c r="C32" t="str">
        <f>VLOOKUP(A32,'Data Barang'!B31:C4844,2,0)</f>
        <v>POCARI SWEAT 350ML</v>
      </c>
    </row>
    <row r="33" spans="1:3" x14ac:dyDescent="0.35">
      <c r="A33" s="4" t="s">
        <v>7911</v>
      </c>
      <c r="B33" s="5">
        <v>7</v>
      </c>
      <c r="C33" t="str">
        <f>VLOOKUP(A33,'Data Barang'!B32:C4845,2,0)</f>
        <v>CAP PANDA CINCAU SELASIH 310ML</v>
      </c>
    </row>
    <row r="34" spans="1:3" x14ac:dyDescent="0.35">
      <c r="A34" s="4" t="s">
        <v>7879</v>
      </c>
      <c r="B34" s="5">
        <v>8</v>
      </c>
      <c r="C34" t="str">
        <f>VLOOKUP(A34,'Data Barang'!B33:C4846,2,0)</f>
        <v>CAP PANDA SARANG BURUNG 310ML</v>
      </c>
    </row>
    <row r="35" spans="1:3" x14ac:dyDescent="0.35">
      <c r="A35" s="4" t="s">
        <v>11698</v>
      </c>
      <c r="B35" s="5">
        <v>9</v>
      </c>
      <c r="C35" t="e">
        <f>VLOOKUP(A35,'Data Barang'!B34:C4847,2,0)</f>
        <v>#N/A</v>
      </c>
    </row>
    <row r="36" spans="1:3" x14ac:dyDescent="0.35">
      <c r="A36" s="4" t="s">
        <v>11699</v>
      </c>
      <c r="B36" s="5">
        <v>14</v>
      </c>
      <c r="C36" t="e">
        <f>VLOOKUP(A36,'Data Barang'!B35:C4848,2,0)</f>
        <v>#N/A</v>
      </c>
    </row>
    <row r="37" spans="1:3" x14ac:dyDescent="0.35">
      <c r="A37" s="4" t="s">
        <v>7874</v>
      </c>
      <c r="B37" s="5">
        <v>8</v>
      </c>
      <c r="C37" t="str">
        <f>VLOOKUP(A37,'Data Barang'!B36:C4849,2,0)</f>
        <v>CAP PANDA LIANG TEA 310ML</v>
      </c>
    </row>
    <row r="38" spans="1:3" x14ac:dyDescent="0.35">
      <c r="A38" s="4" t="s">
        <v>11700</v>
      </c>
      <c r="B38" s="5">
        <v>4</v>
      </c>
      <c r="C38" t="e">
        <f>VLOOKUP(A38,'Data Barang'!B37:C4850,2,0)</f>
        <v>#N/A</v>
      </c>
    </row>
    <row r="39" spans="1:3" x14ac:dyDescent="0.35">
      <c r="A39" s="4" t="s">
        <v>11701</v>
      </c>
      <c r="B39" s="5">
        <v>5</v>
      </c>
      <c r="C39" t="e">
        <f>VLOOKUP(A39,'Data Barang'!B38:C4851,2,0)</f>
        <v>#N/A</v>
      </c>
    </row>
    <row r="40" spans="1:3" x14ac:dyDescent="0.35">
      <c r="A40" s="4" t="s">
        <v>11702</v>
      </c>
      <c r="B40" s="5">
        <v>18</v>
      </c>
      <c r="C40" t="e">
        <f>VLOOKUP(A40,'Data Barang'!B39:C4852,2,0)</f>
        <v>#N/A</v>
      </c>
    </row>
    <row r="41" spans="1:3" x14ac:dyDescent="0.35">
      <c r="A41" s="4" t="s">
        <v>6173</v>
      </c>
      <c r="B41" s="5">
        <v>12</v>
      </c>
      <c r="C41" t="str">
        <f>VLOOKUP(A41,'Data Barang'!B40:C4853,2,0)</f>
        <v>NESTLE PURE LIFE 1500ML</v>
      </c>
    </row>
    <row r="42" spans="1:3" x14ac:dyDescent="0.35">
      <c r="A42" s="4" t="s">
        <v>3781</v>
      </c>
      <c r="B42" s="5">
        <v>11</v>
      </c>
      <c r="C42" t="str">
        <f>VLOOKUP(A42,'Data Barang'!B41:C4854,2,0)</f>
        <v>CRYSTALIN 1500 ML</v>
      </c>
    </row>
    <row r="43" spans="1:3" x14ac:dyDescent="0.35">
      <c r="A43" s="4" t="s">
        <v>10305</v>
      </c>
      <c r="B43" s="5">
        <v>8</v>
      </c>
      <c r="C43" t="str">
        <f>VLOOKUP(A43,'Data Barang'!B42:C4855,2,0)</f>
        <v>PRISTINE 1500ML</v>
      </c>
    </row>
    <row r="44" spans="1:3" x14ac:dyDescent="0.35">
      <c r="A44" s="4" t="s">
        <v>7209</v>
      </c>
      <c r="B44" s="5">
        <v>1</v>
      </c>
      <c r="C44" t="str">
        <f>VLOOKUP(A44,'Data Barang'!B43:C4856,2,0)</f>
        <v>MINRAL 1500ML</v>
      </c>
    </row>
    <row r="45" spans="1:3" x14ac:dyDescent="0.35">
      <c r="A45" s="4" t="s">
        <v>6810</v>
      </c>
      <c r="B45" s="5">
        <v>11</v>
      </c>
      <c r="C45" t="str">
        <f>VLOOKUP(A45,'Data Barang'!B44:C4857,2,0)</f>
        <v>AMIDIS 600ML</v>
      </c>
    </row>
    <row r="46" spans="1:3" x14ac:dyDescent="0.35">
      <c r="A46" s="4" t="s">
        <v>3777</v>
      </c>
      <c r="B46" s="5">
        <v>17</v>
      </c>
      <c r="C46" t="str">
        <f>VLOOKUP(A46,'Data Barang'!B45:C4858,2,0)</f>
        <v>CRYSTALIN 600 ML</v>
      </c>
    </row>
    <row r="47" spans="1:3" x14ac:dyDescent="0.35">
      <c r="A47" s="12" t="s">
        <v>8332</v>
      </c>
      <c r="B47" s="5">
        <v>13</v>
      </c>
      <c r="C47" t="str">
        <f>VLOOKUP(A47,'Data Barang'!B46:C4859,2,0)</f>
        <v>CLEO 600ML</v>
      </c>
    </row>
    <row r="48" spans="1:3" x14ac:dyDescent="0.35">
      <c r="A48" s="4" t="s">
        <v>7204</v>
      </c>
      <c r="B48" s="5">
        <v>4</v>
      </c>
      <c r="C48" t="str">
        <f>VLOOKUP(A48,'Data Barang'!B47:C4860,2,0)</f>
        <v>RON 88 600ML</v>
      </c>
    </row>
    <row r="49" spans="1:3" x14ac:dyDescent="0.35">
      <c r="A49" s="4" t="s">
        <v>8477</v>
      </c>
      <c r="B49" s="5">
        <v>13</v>
      </c>
      <c r="C49" t="str">
        <f>VLOOKUP(A49,'Data Barang'!B48:C4861,2,0)</f>
        <v>LEMON WATER 500ML</v>
      </c>
    </row>
    <row r="50" spans="1:3" x14ac:dyDescent="0.35">
      <c r="A50" s="4" t="s">
        <v>8480</v>
      </c>
      <c r="B50" s="5">
        <v>8</v>
      </c>
      <c r="C50" t="str">
        <f>VLOOKUP(A50,'Data Barang'!B49:C4862,2,0)</f>
        <v>ORANGE WATER 500ML</v>
      </c>
    </row>
    <row r="51" spans="1:3" x14ac:dyDescent="0.35">
      <c r="A51" s="4" t="s">
        <v>3808</v>
      </c>
      <c r="B51" s="5">
        <v>24</v>
      </c>
      <c r="C51" t="str">
        <f>VLOOKUP(A51,'Data Barang'!B50:C4863,2,0)</f>
        <v>TEH GELAS BTL 350 ML</v>
      </c>
    </row>
    <row r="52" spans="1:3" x14ac:dyDescent="0.35">
      <c r="A52" s="4" t="s">
        <v>9981</v>
      </c>
      <c r="B52" s="5">
        <v>28</v>
      </c>
      <c r="C52" t="str">
        <f>VLOOKUP(A52,'Data Barang'!B51:C4864,2,0)</f>
        <v>FLORIDINA ORANGE 350ML</v>
      </c>
    </row>
    <row r="53" spans="1:3" x14ac:dyDescent="0.35">
      <c r="A53" s="4" t="s">
        <v>11687</v>
      </c>
      <c r="B53" s="5">
        <v>9</v>
      </c>
      <c r="C53" t="str">
        <f>VLOOKUP(A53,'Data Barang'!B52:C4865,2,0)</f>
        <v>WONGCOCO SKMMILGEN 235 GR CUP</v>
      </c>
    </row>
    <row r="54" spans="1:3" x14ac:dyDescent="0.35">
      <c r="A54" s="4" t="s">
        <v>9525</v>
      </c>
      <c r="B54" s="5">
        <v>6</v>
      </c>
      <c r="C54" t="str">
        <f>VLOOKUP(A54,'Data Barang'!B53:C4866,2,0)</f>
        <v>WONG COCO PERISA COCOPANDAN 120G</v>
      </c>
    </row>
    <row r="55" spans="1:3" x14ac:dyDescent="0.35">
      <c r="A55" s="4" t="s">
        <v>11703</v>
      </c>
      <c r="B55" s="5">
        <v>3</v>
      </c>
      <c r="C55" t="e">
        <f>VLOOKUP(A55,'Data Barang'!B54:C4867,2,0)</f>
        <v>#N/A</v>
      </c>
    </row>
    <row r="56" spans="1:3" x14ac:dyDescent="0.35">
      <c r="A56" s="4" t="s">
        <v>9404</v>
      </c>
      <c r="B56" s="5">
        <v>8</v>
      </c>
      <c r="C56" t="str">
        <f>VLOOKUP(A56,'Data Barang'!B55:C4868,2,0)</f>
        <v>ULTRA FULL CREAM 1000ML</v>
      </c>
    </row>
    <row r="57" spans="1:3" x14ac:dyDescent="0.35">
      <c r="A57" s="4" t="s">
        <v>9407</v>
      </c>
      <c r="B57" s="5">
        <v>5</v>
      </c>
      <c r="C57" t="str">
        <f>VLOOKUP(A57,'Data Barang'!B56:C4869,2,0)</f>
        <v>ULTRA COKELAT 1000ML</v>
      </c>
    </row>
    <row r="58" spans="1:3" x14ac:dyDescent="0.35">
      <c r="A58" s="4" t="s">
        <v>8205</v>
      </c>
      <c r="B58" s="5">
        <v>7</v>
      </c>
      <c r="C58" t="str">
        <f>VLOOKUP(A58,'Data Barang'!B57:C4870,2,0)</f>
        <v>TEH PUCUK HARUM 350ML</v>
      </c>
    </row>
    <row r="59" spans="1:3" x14ac:dyDescent="0.35">
      <c r="A59" s="4" t="s">
        <v>4995</v>
      </c>
      <c r="B59" s="5">
        <v>6</v>
      </c>
      <c r="C59" t="str">
        <f>VLOOKUP(A59,'Data Barang'!B58:C4871,2,0)</f>
        <v>FANTA 390ML</v>
      </c>
    </row>
    <row r="60" spans="1:3" x14ac:dyDescent="0.35">
      <c r="A60" s="4" t="s">
        <v>4213</v>
      </c>
      <c r="B60" s="5">
        <v>17</v>
      </c>
      <c r="C60" t="str">
        <f>VLOOKUP(A60,'Data Barang'!B59:C4872,2,0)</f>
        <v>NU GREEN TEA 330ML</v>
      </c>
    </row>
    <row r="61" spans="1:3" x14ac:dyDescent="0.35">
      <c r="A61" s="4" t="s">
        <v>3808</v>
      </c>
      <c r="B61" s="5">
        <v>6</v>
      </c>
      <c r="C61" t="str">
        <f>VLOOKUP(A61,'Data Barang'!B60:C4873,2,0)</f>
        <v>TEH GELAS BTL 350 ML</v>
      </c>
    </row>
    <row r="62" spans="1:3" x14ac:dyDescent="0.35">
      <c r="A62" s="4" t="s">
        <v>4240</v>
      </c>
      <c r="B62" s="5">
        <v>10</v>
      </c>
      <c r="C62" t="str">
        <f>VLOOKUP(A62,'Data Barang'!B61:C4874,2,0)</f>
        <v>NU MILK TEA 330ML</v>
      </c>
    </row>
    <row r="63" spans="1:3" x14ac:dyDescent="0.35">
      <c r="A63" s="4" t="s">
        <v>4246</v>
      </c>
      <c r="B63" s="5">
        <v>24</v>
      </c>
      <c r="C63" t="str">
        <f>VLOOKUP(A63,'Data Barang'!B62:C4875,2,0)</f>
        <v>NU TEH TARIK</v>
      </c>
    </row>
    <row r="64" spans="1:3" x14ac:dyDescent="0.35">
      <c r="A64" s="4" t="s">
        <v>7480</v>
      </c>
      <c r="B64" s="5">
        <v>9</v>
      </c>
      <c r="C64" t="str">
        <f>VLOOKUP(A64,'Data Barang'!B63:C4876,2,0)</f>
        <v>LUWAK WHITE KOFFIE 240ML</v>
      </c>
    </row>
    <row r="65" spans="1:3" x14ac:dyDescent="0.35">
      <c r="A65" s="4" t="s">
        <v>7480</v>
      </c>
      <c r="B65" s="5">
        <v>11</v>
      </c>
      <c r="C65" t="str">
        <f>VLOOKUP(A65,'Data Barang'!B64:C4877,2,0)</f>
        <v>LUWAK WHITE KOFFIE 240ML</v>
      </c>
    </row>
    <row r="66" spans="1:3" x14ac:dyDescent="0.35">
      <c r="A66" s="4" t="s">
        <v>11704</v>
      </c>
      <c r="B66" s="5">
        <v>3</v>
      </c>
      <c r="C66" t="e">
        <f>VLOOKUP(A66,'Data Barang'!B65:C4878,2,0)</f>
        <v>#N/A</v>
      </c>
    </row>
    <row r="67" spans="1:3" x14ac:dyDescent="0.35">
      <c r="A67" s="4" t="s">
        <v>11705</v>
      </c>
      <c r="B67" s="5">
        <v>5</v>
      </c>
      <c r="C67" t="e">
        <f>VLOOKUP(A67,'Data Barang'!B66:C4879,2,0)</f>
        <v>#N/A</v>
      </c>
    </row>
    <row r="68" spans="1:3" x14ac:dyDescent="0.35">
      <c r="A68" s="4" t="s">
        <v>8536</v>
      </c>
      <c r="B68" s="5">
        <v>4</v>
      </c>
      <c r="C68" t="str">
        <f>VLOOKUP(A68,'Data Barang'!B67:C4880,2,0)</f>
        <v>HYDRO VIT-D 330ML</v>
      </c>
    </row>
    <row r="69" spans="1:3" x14ac:dyDescent="0.35">
      <c r="A69" s="4" t="s">
        <v>11706</v>
      </c>
      <c r="B69" s="5">
        <v>3</v>
      </c>
      <c r="C69" t="e">
        <f>VLOOKUP(A69,'Data Barang'!B68:C4881,2,0)</f>
        <v>#N/A</v>
      </c>
    </row>
    <row r="70" spans="1:3" x14ac:dyDescent="0.35">
      <c r="A70" s="4" t="s">
        <v>7660</v>
      </c>
      <c r="B70" s="5">
        <v>1</v>
      </c>
      <c r="C70" t="str">
        <f>VLOOKUP(A70,'Data Barang'!B69:C4882,2,0)</f>
        <v>POKKA JASMINE 450 ML</v>
      </c>
    </row>
    <row r="71" spans="1:3" x14ac:dyDescent="0.35">
      <c r="A71" s="12" t="s">
        <v>11735</v>
      </c>
      <c r="B71" s="5">
        <v>6</v>
      </c>
      <c r="C71" t="e">
        <f>VLOOKUP(A71,'Data Barang'!B70:C4883,2,0)</f>
        <v>#N/A</v>
      </c>
    </row>
    <row r="72" spans="1:3" x14ac:dyDescent="0.35">
      <c r="A72" s="12" t="s">
        <v>9942</v>
      </c>
      <c r="B72" s="5">
        <v>6</v>
      </c>
      <c r="C72" t="str">
        <f>VLOOKUP(A72,'Data Barang'!B71:C4884,2,0)</f>
        <v>MILKU STRAWBERRY 200ML</v>
      </c>
    </row>
    <row r="73" spans="1:3" x14ac:dyDescent="0.35">
      <c r="A73" s="4" t="s">
        <v>9103</v>
      </c>
      <c r="B73" s="5">
        <v>2</v>
      </c>
      <c r="C73" t="str">
        <f>VLOOKUP(A73,'Data Barang'!B72:C4885,2,0)</f>
        <v>ICHITAN THAI MILKTEA 310 ML</v>
      </c>
    </row>
    <row r="74" spans="1:3" x14ac:dyDescent="0.35">
      <c r="A74" s="4" t="s">
        <v>9940</v>
      </c>
      <c r="B74" s="5">
        <v>3</v>
      </c>
      <c r="C74" t="str">
        <f>VLOOKUP(A74,'Data Barang'!B73:C4886,2,0)</f>
        <v>MILKU COKELAT 200ML</v>
      </c>
    </row>
    <row r="75" spans="1:3" x14ac:dyDescent="0.35">
      <c r="A75" s="4" t="s">
        <v>3871</v>
      </c>
      <c r="B75" s="5">
        <v>2</v>
      </c>
      <c r="C75" t="str">
        <f>VLOOKUP(A75,'Data Barang'!B74:C4887,2,0)</f>
        <v>KIRANTI DATANG BULAN RASA ORIGINAL</v>
      </c>
    </row>
    <row r="76" spans="1:3" x14ac:dyDescent="0.35">
      <c r="A76" s="12" t="s">
        <v>5171</v>
      </c>
      <c r="B76" s="5">
        <v>2</v>
      </c>
      <c r="C76" t="e">
        <f>VLOOKUP(A76,'Data Barang'!B75:C4888,2,0)</f>
        <v>#N/A</v>
      </c>
    </row>
    <row r="77" spans="1:3" x14ac:dyDescent="0.35">
      <c r="A77" s="4" t="s">
        <v>11707</v>
      </c>
      <c r="B77" s="5">
        <v>6</v>
      </c>
      <c r="C77" t="e">
        <f>VLOOKUP(A77,'Data Barang'!B76:C4889,2,0)</f>
        <v>#N/A</v>
      </c>
    </row>
    <row r="78" spans="1:3" x14ac:dyDescent="0.35">
      <c r="A78" s="12" t="s">
        <v>9108</v>
      </c>
      <c r="B78" s="5">
        <v>3</v>
      </c>
      <c r="C78" t="str">
        <f>VLOOKUP(A78,'Data Barang'!B77:C4890,2,0)</f>
        <v>ICHITAN THAI GREENTEA 310 ML</v>
      </c>
    </row>
    <row r="79" spans="1:3" x14ac:dyDescent="0.35">
      <c r="A79" s="4" t="s">
        <v>7861</v>
      </c>
      <c r="B79" s="5">
        <v>1</v>
      </c>
      <c r="C79" t="str">
        <f>VLOOKUP(A79,'Data Barang'!B78:C4891,2,0)</f>
        <v>CAP KAKI TIGA GUAVA 320ML</v>
      </c>
    </row>
    <row r="80" spans="1:3" x14ac:dyDescent="0.35">
      <c r="A80" s="4" t="s">
        <v>9110</v>
      </c>
      <c r="B80" s="5">
        <v>2</v>
      </c>
      <c r="C80" t="str">
        <f>VLOOKUP(A80,'Data Barang'!B79:C4892,2,0)</f>
        <v>ICHITAN MANGO COCONUT 310ML</v>
      </c>
    </row>
    <row r="81" spans="1:3" x14ac:dyDescent="0.35">
      <c r="A81" s="4" t="s">
        <v>9392</v>
      </c>
      <c r="B81" s="5">
        <v>15</v>
      </c>
      <c r="C81" t="str">
        <f>VLOOKUP(A81,'Data Barang'!B80:C4893,2,0)</f>
        <v>ULTRA STROBERI 250ML</v>
      </c>
    </row>
    <row r="82" spans="1:3" x14ac:dyDescent="0.35">
      <c r="A82" s="4" t="s">
        <v>8472</v>
      </c>
      <c r="B82" s="5">
        <v>18</v>
      </c>
      <c r="C82" t="str">
        <f>VLOOKUP(A82,'Data Barang'!B81:C4894,2,0)</f>
        <v>YOU C1000 LEMON 140ML</v>
      </c>
    </row>
    <row r="83" spans="1:3" x14ac:dyDescent="0.35">
      <c r="A83" s="4" t="s">
        <v>8485</v>
      </c>
      <c r="B83" s="5">
        <v>20</v>
      </c>
      <c r="C83" t="str">
        <f>VLOOKUP(A83,'Data Barang'!B82:C4895,2,0)</f>
        <v>YOU C 1000 MANGO</v>
      </c>
    </row>
    <row r="84" spans="1:3" x14ac:dyDescent="0.35">
      <c r="A84" s="4" t="s">
        <v>8475</v>
      </c>
      <c r="B84" s="5">
        <v>13</v>
      </c>
      <c r="C84" t="str">
        <f>VLOOKUP(A84,'Data Barang'!B83:C4896,2,0)</f>
        <v>YOU C1000 ORANGE 140ML</v>
      </c>
    </row>
    <row r="85" spans="1:3" x14ac:dyDescent="0.35">
      <c r="A85" s="4" t="s">
        <v>9390</v>
      </c>
      <c r="B85" s="5">
        <v>4</v>
      </c>
      <c r="C85" t="str">
        <f>VLOOKUP(A85,'Data Barang'!B84:C4897,2,0)</f>
        <v>ULTRA COKLAT 250ML</v>
      </c>
    </row>
    <row r="86" spans="1:3" x14ac:dyDescent="0.35">
      <c r="A86" s="4" t="s">
        <v>9394</v>
      </c>
      <c r="B86" s="5">
        <v>12</v>
      </c>
      <c r="C86" t="str">
        <f>VLOOKUP(A86,'Data Barang'!B85:C4898,2,0)</f>
        <v>ULTRA MOKA 250ML</v>
      </c>
    </row>
    <row r="87" spans="1:3" x14ac:dyDescent="0.35">
      <c r="A87" s="4" t="s">
        <v>9435</v>
      </c>
      <c r="B87" s="5">
        <v>4</v>
      </c>
      <c r="C87" t="str">
        <f>VLOOKUP(A87,'Data Barang'!B86:C4899,2,0)</f>
        <v>ULTRA MILK TARO 200ML</v>
      </c>
    </row>
    <row r="88" spans="1:3" x14ac:dyDescent="0.35">
      <c r="A88" s="4" t="s">
        <v>9387</v>
      </c>
      <c r="B88" s="5">
        <v>6</v>
      </c>
      <c r="C88" t="str">
        <f>VLOOKUP(A88,'Data Barang'!B87:C4900,2,0)</f>
        <v>ULTRA FC 250ML</v>
      </c>
    </row>
    <row r="89" spans="1:3" x14ac:dyDescent="0.35">
      <c r="A89" s="4" t="s">
        <v>9465</v>
      </c>
      <c r="B89" s="5">
        <v>18</v>
      </c>
      <c r="C89" t="str">
        <f>VLOOKUP(A89,'Data Barang'!B88:C4901,2,0)</f>
        <v>SARI KACANG IJO 250ML</v>
      </c>
    </row>
    <row r="90" spans="1:3" x14ac:dyDescent="0.35">
      <c r="A90" s="4" t="s">
        <v>3171</v>
      </c>
      <c r="B90" s="5">
        <v>4</v>
      </c>
      <c r="C90" t="str">
        <f>VLOOKUP(A90,'Data Barang'!B89:C4902,2,0)</f>
        <v>KRATINGDAENG 150ML</v>
      </c>
    </row>
    <row r="91" spans="1:3" x14ac:dyDescent="0.35">
      <c r="A91" s="4" t="s">
        <v>9150</v>
      </c>
      <c r="B91" s="5">
        <v>5</v>
      </c>
      <c r="C91" t="str">
        <f>VLOOKUP(A91,'Data Barang'!B90:C4903,2,0)</f>
        <v>KIN YOGURT STRAWBERRY 200ML</v>
      </c>
    </row>
    <row r="92" spans="1:3" x14ac:dyDescent="0.35">
      <c r="A92" s="4" t="s">
        <v>11708</v>
      </c>
      <c r="B92" s="5">
        <v>6</v>
      </c>
      <c r="C92" t="e">
        <f>VLOOKUP(A92,'Data Barang'!B91:C4904,2,0)</f>
        <v>#N/A</v>
      </c>
    </row>
    <row r="93" spans="1:3" x14ac:dyDescent="0.35">
      <c r="A93" s="4" t="s">
        <v>9148</v>
      </c>
      <c r="B93" s="5">
        <v>5</v>
      </c>
      <c r="C93" t="str">
        <f>VLOOKUP(A93,'Data Barang'!B92:C4905,2,0)</f>
        <v>KIN YOGURT ORIGINAL 200ML</v>
      </c>
    </row>
    <row r="94" spans="1:3" x14ac:dyDescent="0.35">
      <c r="A94" s="4" t="s">
        <v>11709</v>
      </c>
      <c r="B94" s="5">
        <v>5</v>
      </c>
      <c r="C94" t="e">
        <f>VLOOKUP(A94,'Data Barang'!B93:C4906,2,0)</f>
        <v>#N/A</v>
      </c>
    </row>
    <row r="95" spans="1:3" x14ac:dyDescent="0.35">
      <c r="A95" s="4" t="s">
        <v>11710</v>
      </c>
      <c r="B95" s="5">
        <v>1</v>
      </c>
      <c r="C95" t="e">
        <f>VLOOKUP(A95,'Data Barang'!B94:C4907,2,0)</f>
        <v>#N/A</v>
      </c>
    </row>
    <row r="96" spans="1:3" x14ac:dyDescent="0.35">
      <c r="A96" s="4" t="s">
        <v>11711</v>
      </c>
      <c r="B96" s="5">
        <v>5</v>
      </c>
      <c r="C96" t="e">
        <f>VLOOKUP(A96,'Data Barang'!B95:C4908,2,0)</f>
        <v>#N/A</v>
      </c>
    </row>
    <row r="97" spans="1:3" x14ac:dyDescent="0.35">
      <c r="A97" s="4" t="s">
        <v>2535</v>
      </c>
      <c r="B97" s="5">
        <v>15</v>
      </c>
      <c r="C97" t="e">
        <f>VLOOKUP(A97,'Data Barang'!B96:C4909,2,0)</f>
        <v>#N/A</v>
      </c>
    </row>
    <row r="98" spans="1:3" x14ac:dyDescent="0.35">
      <c r="A98" s="4" t="s">
        <v>2522</v>
      </c>
      <c r="B98" s="5">
        <v>1</v>
      </c>
      <c r="C98" t="e">
        <f>VLOOKUP(A98,'Data Barang'!B97:C4910,2,0)</f>
        <v>#N/A</v>
      </c>
    </row>
    <row r="99" spans="1:3" x14ac:dyDescent="0.35">
      <c r="A99" s="4" t="s">
        <v>2524</v>
      </c>
      <c r="B99" s="5">
        <v>2</v>
      </c>
      <c r="C99" t="e">
        <f>VLOOKUP(A99,'Data Barang'!B98:C4911,2,0)</f>
        <v>#N/A</v>
      </c>
    </row>
    <row r="100" spans="1:3" x14ac:dyDescent="0.35">
      <c r="A100" s="4" t="s">
        <v>2526</v>
      </c>
      <c r="B100" s="5">
        <v>2</v>
      </c>
      <c r="C100" t="e">
        <f>VLOOKUP(A100,'Data Barang'!B99:C4912,2,0)</f>
        <v>#N/A</v>
      </c>
    </row>
    <row r="101" spans="1:3" x14ac:dyDescent="0.35">
      <c r="A101" s="4" t="s">
        <v>2532</v>
      </c>
      <c r="B101" s="5">
        <v>13</v>
      </c>
      <c r="C101" t="e">
        <f>VLOOKUP(A101,'Data Barang'!B100:C4913,2,0)</f>
        <v>#N/A</v>
      </c>
    </row>
    <row r="102" spans="1:3" x14ac:dyDescent="0.35">
      <c r="A102" s="4" t="s">
        <v>9456</v>
      </c>
      <c r="B102" s="5">
        <v>10</v>
      </c>
      <c r="C102" t="str">
        <f>VLOOKUP(A102,'Data Barang'!B101:C4914,2,0)</f>
        <v>TEH KOTAK 200ML+100ML</v>
      </c>
    </row>
    <row r="103" spans="1:3" x14ac:dyDescent="0.35">
      <c r="A103" s="4" t="s">
        <v>9461</v>
      </c>
      <c r="B103" s="5">
        <v>14</v>
      </c>
      <c r="C103" t="str">
        <f>VLOOKUP(A103,'Data Barang'!B102:C4915,2,0)</f>
        <v>TEH KOTAK RASA APEL 200+100ML</v>
      </c>
    </row>
    <row r="104" spans="1:3" x14ac:dyDescent="0.35">
      <c r="A104" s="4" t="s">
        <v>11712</v>
      </c>
      <c r="B104" s="5">
        <v>16</v>
      </c>
      <c r="C104" t="e">
        <f>VLOOKUP(A104,'Data Barang'!B103:C4916,2,0)</f>
        <v>#N/A</v>
      </c>
    </row>
    <row r="105" spans="1:3" x14ac:dyDescent="0.35">
      <c r="A105" s="4" t="s">
        <v>11713</v>
      </c>
      <c r="B105" s="5">
        <v>15</v>
      </c>
      <c r="C105" t="e">
        <f>VLOOKUP(A105,'Data Barang'!B104:C4917,2,0)</f>
        <v>#N/A</v>
      </c>
    </row>
    <row r="106" spans="1:3" x14ac:dyDescent="0.35">
      <c r="A106" s="4" t="s">
        <v>11714</v>
      </c>
      <c r="B106" s="5">
        <v>2</v>
      </c>
      <c r="C106" t="e">
        <f>VLOOKUP(A106,'Data Barang'!B105:C4918,2,0)</f>
        <v>#N/A</v>
      </c>
    </row>
    <row r="107" spans="1:3" x14ac:dyDescent="0.35">
      <c r="A107" s="4" t="s">
        <v>8394</v>
      </c>
      <c r="B107" s="5">
        <v>1</v>
      </c>
      <c r="C107" t="str">
        <f>VLOOKUP(A107,'Data Barang'!B106:C4919,2,0)</f>
        <v>C9 CRUNCHY COK 10 S</v>
      </c>
    </row>
    <row r="108" spans="1:3" x14ac:dyDescent="0.35">
      <c r="A108" s="4" t="s">
        <v>6513</v>
      </c>
      <c r="B108" s="5">
        <v>2</v>
      </c>
      <c r="C108" t="str">
        <f>VLOOKUP(A108,'Data Barang'!B107:C4920,2,0)</f>
        <v>NABATI CHOCOLATE WAFER 115G</v>
      </c>
    </row>
    <row r="109" spans="1:3" x14ac:dyDescent="0.35">
      <c r="A109" s="4" t="s">
        <v>5048</v>
      </c>
      <c r="B109" s="5">
        <v>8</v>
      </c>
      <c r="C109" t="e">
        <f>VLOOKUP(A109,'Data Barang'!B108:C4921,2,0)</f>
        <v>#N/A</v>
      </c>
    </row>
    <row r="110" spans="1:3" x14ac:dyDescent="0.35">
      <c r="A110" s="4" t="s">
        <v>11715</v>
      </c>
      <c r="B110" s="5">
        <v>27</v>
      </c>
      <c r="C110" t="e">
        <f>VLOOKUP(A110,'Data Barang'!B109:C4922,2,0)</f>
        <v>#N/A</v>
      </c>
    </row>
    <row r="111" spans="1:3" x14ac:dyDescent="0.35">
      <c r="A111" s="4" t="s">
        <v>11716</v>
      </c>
      <c r="B111" s="5">
        <v>5</v>
      </c>
      <c r="C111" t="e">
        <f>VLOOKUP(A111,'Data Barang'!B110:C4923,2,0)</f>
        <v>#N/A</v>
      </c>
    </row>
    <row r="112" spans="1:3" x14ac:dyDescent="0.35">
      <c r="A112" s="4" t="s">
        <v>11556</v>
      </c>
      <c r="B112" s="5">
        <v>4</v>
      </c>
      <c r="C112" t="str">
        <f>VLOOKUP(A112,'Data Barang'!B111:C4924,2,0)</f>
        <v>NQUA MINERAL 600 ML</v>
      </c>
    </row>
    <row r="113" spans="1:3" x14ac:dyDescent="0.35">
      <c r="A113" s="4" t="s">
        <v>7214</v>
      </c>
      <c r="B113" s="5">
        <v>5</v>
      </c>
      <c r="C113" t="str">
        <f>VLOOKUP(A113,'Data Barang'!B112:C4925,2,0)</f>
        <v>MINRAL 600ML</v>
      </c>
    </row>
    <row r="114" spans="1:3" x14ac:dyDescent="0.35">
      <c r="A114" s="4" t="s">
        <v>8224</v>
      </c>
      <c r="B114" s="5">
        <v>2</v>
      </c>
      <c r="C114" t="str">
        <f>VLOOKUP(A114,'Data Barang'!B113:C4926,2,0)</f>
        <v>LE MINERALE 330ML</v>
      </c>
    </row>
    <row r="115" spans="1:3" x14ac:dyDescent="0.35">
      <c r="A115" s="4" t="s">
        <v>11717</v>
      </c>
      <c r="B115" s="5">
        <v>12</v>
      </c>
      <c r="C115" t="e">
        <f>VLOOKUP(A115,'Data Barang'!B114:C4927,2,0)</f>
        <v>#N/A</v>
      </c>
    </row>
    <row r="116" spans="1:3" x14ac:dyDescent="0.35">
      <c r="A116" s="4" t="s">
        <v>11718</v>
      </c>
      <c r="B116" s="5">
        <v>12</v>
      </c>
      <c r="C116" t="e">
        <f>VLOOKUP(A116,'Data Barang'!B115:C4928,2,0)</f>
        <v>#N/A</v>
      </c>
    </row>
    <row r="117" spans="1:3" x14ac:dyDescent="0.35">
      <c r="A117" s="4" t="s">
        <v>11719</v>
      </c>
      <c r="B117" s="5">
        <v>12</v>
      </c>
      <c r="C117" t="e">
        <f>VLOOKUP(A117,'Data Barang'!B116:C4929,2,0)</f>
        <v>#N/A</v>
      </c>
    </row>
    <row r="118" spans="1:3" x14ac:dyDescent="0.35">
      <c r="A118" s="4" t="s">
        <v>11720</v>
      </c>
      <c r="B118" s="5">
        <v>12</v>
      </c>
      <c r="C118" t="e">
        <f>VLOOKUP(A118,'Data Barang'!B117:C4930,2,0)</f>
        <v>#N/A</v>
      </c>
    </row>
    <row r="119" spans="1:3" x14ac:dyDescent="0.35">
      <c r="A119" s="4" t="s">
        <v>11721</v>
      </c>
      <c r="B119" s="5">
        <v>23</v>
      </c>
      <c r="C119" t="e">
        <f>VLOOKUP(A119,'Data Barang'!B118:C4931,2,0)</f>
        <v>#N/A</v>
      </c>
    </row>
    <row r="120" spans="1:3" x14ac:dyDescent="0.35">
      <c r="A120" s="4" t="s">
        <v>7227</v>
      </c>
      <c r="B120" s="5">
        <v>14</v>
      </c>
      <c r="C120" t="str">
        <f>VLOOKUP(A120,'Data Barang'!B119:C4932,2,0)</f>
        <v>MINRAL 380ML</v>
      </c>
    </row>
    <row r="121" spans="1:3" x14ac:dyDescent="0.35">
      <c r="A121" s="4" t="s">
        <v>2905</v>
      </c>
      <c r="B121" s="5">
        <v>12</v>
      </c>
      <c r="C121" t="str">
        <f>VLOOKUP(A121,'Data Barang'!B120:C4933,2,0)</f>
        <v>MOGU-MOGU STOBERI 320ML</v>
      </c>
    </row>
    <row r="122" spans="1:3" x14ac:dyDescent="0.35">
      <c r="A122" s="4" t="s">
        <v>2902</v>
      </c>
      <c r="B122" s="5">
        <v>13</v>
      </c>
      <c r="C122" t="str">
        <f>VLOOKUP(A122,'Data Barang'!B121:C4934,2,0)</f>
        <v>MOGU-MOGU MANGO 320ML</v>
      </c>
    </row>
    <row r="123" spans="1:3" x14ac:dyDescent="0.35">
      <c r="A123" s="4" t="s">
        <v>6179</v>
      </c>
      <c r="B123" s="5">
        <v>4</v>
      </c>
      <c r="C123" t="str">
        <f>VLOOKUP(A123,'Data Barang'!B122:C4935,2,0)</f>
        <v>NESTLE PURE LIFE 600ML</v>
      </c>
    </row>
    <row r="124" spans="1:3" x14ac:dyDescent="0.35">
      <c r="A124" s="4" t="s">
        <v>11722</v>
      </c>
      <c r="B124" s="5">
        <v>11</v>
      </c>
      <c r="C124" t="e">
        <f>VLOOKUP(A124,'Data Barang'!B123:C4936,2,0)</f>
        <v>#N/A</v>
      </c>
    </row>
    <row r="125" spans="1:3" x14ac:dyDescent="0.35">
      <c r="A125" s="4" t="s">
        <v>10308</v>
      </c>
      <c r="B125" s="5">
        <v>25</v>
      </c>
      <c r="C125" t="str">
        <f>VLOOKUP(A125,'Data Barang'!B124:C4937,2,0)</f>
        <v>PRISTINE 400ML</v>
      </c>
    </row>
    <row r="126" spans="1:3" x14ac:dyDescent="0.35">
      <c r="A126" s="4" t="s">
        <v>11723</v>
      </c>
      <c r="B126" s="5">
        <v>3</v>
      </c>
      <c r="C126" t="e">
        <f>VLOOKUP(A126,'Data Barang'!B125:C4938,2,0)</f>
        <v>#N/A</v>
      </c>
    </row>
    <row r="127" spans="1:3" x14ac:dyDescent="0.35">
      <c r="A127" s="4" t="s">
        <v>11724</v>
      </c>
      <c r="B127" s="5">
        <v>2</v>
      </c>
      <c r="C127" t="e">
        <f>VLOOKUP(A127,'Data Barang'!B126:C4939,2,0)</f>
        <v>#N/A</v>
      </c>
    </row>
    <row r="128" spans="1:3" x14ac:dyDescent="0.35">
      <c r="A128" s="13" t="s">
        <v>11725</v>
      </c>
      <c r="B128" s="5">
        <v>1</v>
      </c>
      <c r="C128" t="e">
        <f>VLOOKUP(A128,'Data Barang'!B127:C4940,2,0)</f>
        <v>#N/A</v>
      </c>
    </row>
    <row r="129" spans="1:3" x14ac:dyDescent="0.35">
      <c r="A129" s="13" t="s">
        <v>3244</v>
      </c>
      <c r="B129" s="5">
        <v>6</v>
      </c>
      <c r="C129" t="str">
        <f>VLOOKUP(A129,'Data Barang'!B128:C4941,2,0)</f>
        <v>MONDE BUTTER COOKIES 150G</v>
      </c>
    </row>
    <row r="130" spans="1:3" x14ac:dyDescent="0.35">
      <c r="A130" s="4" t="s">
        <v>8199</v>
      </c>
      <c r="B130" s="5">
        <v>6</v>
      </c>
      <c r="C130" t="str">
        <f>VLOOKUP(A130,'Data Barang'!B129:C4942,2,0)</f>
        <v>SUPER BUBUR RASA AYAM</v>
      </c>
    </row>
    <row r="131" spans="1:3" x14ac:dyDescent="0.35">
      <c r="A131" s="13" t="s">
        <v>9183</v>
      </c>
      <c r="B131" s="5">
        <v>1</v>
      </c>
      <c r="C131" t="str">
        <f>VLOOKUP(A131,'Data Barang'!B130:C4943,2,0)</f>
        <v>INKO RUMPANG 1,5 GR</v>
      </c>
    </row>
    <row r="132" spans="1:3" x14ac:dyDescent="0.35">
      <c r="A132" s="13" t="s">
        <v>8129</v>
      </c>
      <c r="B132" s="5">
        <v>17</v>
      </c>
      <c r="C132" t="str">
        <f>VLOOKUP(A132,'Data Barang'!B131:C4944,2,0)</f>
        <v>BENG-BENG 22GR</v>
      </c>
    </row>
    <row r="133" spans="1:3" x14ac:dyDescent="0.35">
      <c r="A133" s="13" t="s">
        <v>6508</v>
      </c>
      <c r="B133" s="5">
        <v>9</v>
      </c>
      <c r="C133" t="str">
        <f>VLOOKUP(A133,'Data Barang'!B132:C4945,2,0)</f>
        <v>NEXTAR PINEAPPLE 42G</v>
      </c>
    </row>
    <row r="134" spans="1:3" x14ac:dyDescent="0.35">
      <c r="A134" s="13" t="s">
        <v>6531</v>
      </c>
      <c r="B134" s="5">
        <v>3</v>
      </c>
      <c r="C134" t="str">
        <f>VLOOKUP(A134,'Data Barang'!B133:C4946,2,0)</f>
        <v>NEXTAR BROWNIES 42GR</v>
      </c>
    </row>
    <row r="135" spans="1:3" x14ac:dyDescent="0.35">
      <c r="A135" s="13" t="s">
        <v>3835</v>
      </c>
      <c r="B135" s="5">
        <v>3</v>
      </c>
      <c r="C135" t="str">
        <f>VLOOKUP(A135,'Data Barang'!B134:C4947,2,0)</f>
        <v>TANGO WAFFLE COOKIEZ 25 G</v>
      </c>
    </row>
    <row r="136" spans="1:3" x14ac:dyDescent="0.35">
      <c r="A136" s="4" t="s">
        <v>5354</v>
      </c>
      <c r="B136" s="5">
        <v>11</v>
      </c>
      <c r="C136" t="str">
        <f>VLOOKUP(A136,'Data Barang'!B135:C4948,2,0)</f>
        <v>CHOCOLATOS COK 16 G</v>
      </c>
    </row>
    <row r="137" spans="1:3" x14ac:dyDescent="0.35">
      <c r="A137" s="4" t="s">
        <v>2724</v>
      </c>
      <c r="B137" s="5">
        <v>4</v>
      </c>
      <c r="C137" t="str">
        <f>VLOOKUP(A137,'Data Barang'!B136:C4949,2,0)</f>
        <v>OREO ICE CREAM 38GR</v>
      </c>
    </row>
    <row r="138" spans="1:3" x14ac:dyDescent="0.35">
      <c r="A138" s="4" t="s">
        <v>4416</v>
      </c>
      <c r="B138" s="5">
        <v>3</v>
      </c>
      <c r="C138" t="str">
        <f>VLOOKUP(A138,'Data Barang'!B137:C4950,2,0)</f>
        <v>BISKUAT ORIGINAL 50.4GR</v>
      </c>
    </row>
    <row r="139" spans="1:3" x14ac:dyDescent="0.35">
      <c r="A139" s="4" t="s">
        <v>11467</v>
      </c>
      <c r="B139" s="5">
        <v>5</v>
      </c>
      <c r="C139" t="str">
        <f>VLOOKUP(A139,'Data Barang'!B138:C4951,2,0)</f>
        <v>IMPERIAL CREME RASPBERRY 27GR</v>
      </c>
    </row>
    <row r="140" spans="1:3" x14ac:dyDescent="0.35">
      <c r="A140" s="4" t="s">
        <v>11726</v>
      </c>
      <c r="B140" s="5">
        <v>3</v>
      </c>
      <c r="C140" t="e">
        <f>VLOOKUP(A140,'Data Barang'!B139:C4952,2,0)</f>
        <v>#N/A</v>
      </c>
    </row>
    <row r="141" spans="1:3" x14ac:dyDescent="0.35">
      <c r="A141" s="4" t="s">
        <v>11727</v>
      </c>
      <c r="B141" s="5">
        <v>1</v>
      </c>
      <c r="C141" t="e">
        <f>VLOOKUP(A141,'Data Barang'!B140:C4953,2,0)</f>
        <v>#N/A</v>
      </c>
    </row>
    <row r="142" spans="1:3" x14ac:dyDescent="0.35">
      <c r="A142" s="4" t="s">
        <v>11728</v>
      </c>
      <c r="B142" s="5">
        <v>3</v>
      </c>
      <c r="C142" t="e">
        <f>VLOOKUP(A142,'Data Barang'!B141:C4954,2,0)</f>
        <v>#N/A</v>
      </c>
    </row>
    <row r="143" spans="1:3" x14ac:dyDescent="0.35">
      <c r="A143" s="4" t="s">
        <v>5235</v>
      </c>
      <c r="B143" s="5">
        <v>1</v>
      </c>
      <c r="C143" t="str">
        <f>VLOOKUP(A143,'Data Barang'!B142:C4955,2,0)</f>
        <v>DILAN CRUNCHY CARAMEL 24G</v>
      </c>
    </row>
    <row r="144" spans="1:3" x14ac:dyDescent="0.35">
      <c r="A144" s="4" t="s">
        <v>11729</v>
      </c>
      <c r="B144" s="5">
        <v>16</v>
      </c>
      <c r="C144" t="e">
        <f>VLOOKUP(A144,'Data Barang'!B143:C4956,2,0)</f>
        <v>#N/A</v>
      </c>
    </row>
    <row r="145" spans="1:3" x14ac:dyDescent="0.35">
      <c r="A145" s="4" t="s">
        <v>11730</v>
      </c>
      <c r="B145" s="5">
        <v>1</v>
      </c>
      <c r="C145" t="e">
        <f>VLOOKUP(A145,'Data Barang'!B144:C4957,2,0)</f>
        <v>#N/A</v>
      </c>
    </row>
    <row r="146" spans="1:3" x14ac:dyDescent="0.35">
      <c r="A146" s="4" t="s">
        <v>8008</v>
      </c>
      <c r="B146" s="5">
        <v>9</v>
      </c>
      <c r="C146" t="str">
        <f>VLOOKUP(A146,'Data Barang'!B145:C4958,2,0)</f>
        <v>ROMA ARDEN CHOCOSPLENDID 30G</v>
      </c>
    </row>
    <row r="147" spans="1:3" x14ac:dyDescent="0.35">
      <c r="A147" s="4" t="s">
        <v>8017</v>
      </c>
      <c r="B147" s="5">
        <v>6</v>
      </c>
      <c r="C147" t="str">
        <f>VLOOKUP(A147,'Data Barang'!B146:C4959,2,0)</f>
        <v>ROMA ARDEN YOGURT STRAWBERRY 30GR</v>
      </c>
    </row>
    <row r="148" spans="1:3" x14ac:dyDescent="0.35">
      <c r="A148" s="4" t="s">
        <v>3423</v>
      </c>
      <c r="B148" s="5">
        <v>1</v>
      </c>
      <c r="C148" t="str">
        <f>VLOOKUP(A148,'Data Barang'!B147:C4960,2,0)</f>
        <v>POCKY STRAWBERRY STIK 21G</v>
      </c>
    </row>
    <row r="149" spans="1:3" x14ac:dyDescent="0.35">
      <c r="A149" s="4" t="s">
        <v>11731</v>
      </c>
      <c r="B149" s="5">
        <v>14</v>
      </c>
      <c r="C149" t="e">
        <f>VLOOKUP(A149,'Data Barang'!B148:C4961,2,0)</f>
        <v>#N/A</v>
      </c>
    </row>
    <row r="150" spans="1:3" x14ac:dyDescent="0.35">
      <c r="A150" s="4" t="s">
        <v>1904</v>
      </c>
      <c r="B150" s="5">
        <v>4</v>
      </c>
      <c r="C150" t="str">
        <f>VLOOKUP(A150,'Data Barang'!B149:C4962,2,0)</f>
        <v>PROMINA PUFFS PISANG 15G</v>
      </c>
    </row>
    <row r="151" spans="1:3" x14ac:dyDescent="0.35">
      <c r="A151" s="4" t="s">
        <v>1907</v>
      </c>
      <c r="B151" s="5">
        <v>1</v>
      </c>
      <c r="C151" t="str">
        <f>VLOOKUP(A151,'Data Barang'!B150:C4963,2,0)</f>
        <v>PROMINA PUFFS BLUEBERRY 15G</v>
      </c>
    </row>
    <row r="152" spans="1:3" x14ac:dyDescent="0.35">
      <c r="A152" s="4" t="s">
        <v>11732</v>
      </c>
      <c r="B152" s="5">
        <v>5</v>
      </c>
      <c r="C152" t="e">
        <f>VLOOKUP(A152,'Data Barang'!B151:C4964,2,0)</f>
        <v>#N/A</v>
      </c>
    </row>
    <row r="153" spans="1:3" x14ac:dyDescent="0.35">
      <c r="A153" s="4" t="s">
        <v>3421</v>
      </c>
      <c r="B153" s="5">
        <v>4</v>
      </c>
      <c r="C153" t="str">
        <f>VLOOKUP(A153,'Data Barang'!B152:C4965,2,0)</f>
        <v>POCKY CHOCOLATE STIK 22G</v>
      </c>
    </row>
    <row r="154" spans="1:3" x14ac:dyDescent="0.35">
      <c r="A154" s="4" t="s">
        <v>6497</v>
      </c>
      <c r="B154" s="5">
        <v>6</v>
      </c>
      <c r="C154" t="str">
        <f>VLOOKUP(A154,'Data Barang'!B153:C4966,2,0)</f>
        <v>NABATI CHOCOLATE WAFER 50G</v>
      </c>
    </row>
    <row r="155" spans="1:3" x14ac:dyDescent="0.35">
      <c r="A155" s="4" t="s">
        <v>6545</v>
      </c>
      <c r="B155" s="5">
        <v>3</v>
      </c>
      <c r="C155" t="str">
        <f>VLOOKUP(A155,'Data Barang'!B154:C4967,2,0)</f>
        <v>NABATI PINKLAVA 50GR</v>
      </c>
    </row>
    <row r="156" spans="1:3" x14ac:dyDescent="0.35">
      <c r="A156" s="4" t="s">
        <v>6535</v>
      </c>
      <c r="B156" s="5">
        <v>6</v>
      </c>
      <c r="C156" t="str">
        <f>VLOOKUP(A156,'Data Barang'!B155:C4968,2,0)</f>
        <v>NABATI WAFER WHITE 50G</v>
      </c>
    </row>
    <row r="157" spans="1:3" x14ac:dyDescent="0.35">
      <c r="A157" s="4" t="s">
        <v>9179</v>
      </c>
      <c r="B157" s="5">
        <v>5</v>
      </c>
      <c r="C157" t="str">
        <f>VLOOKUP(A157,'Data Barang'!B156:C4969,2,0)</f>
        <v>INKO GIM SNACK PEDAS 6G</v>
      </c>
    </row>
    <row r="158" spans="1:3" x14ac:dyDescent="0.35">
      <c r="A158" s="4" t="s">
        <v>11733</v>
      </c>
      <c r="B158" s="5">
        <v>3</v>
      </c>
      <c r="C158" t="e">
        <f>VLOOKUP(A158,'Data Barang'!B157:C4970,2,0)</f>
        <v>#N/A</v>
      </c>
    </row>
    <row r="159" spans="1:3" x14ac:dyDescent="0.35">
      <c r="A159" s="4" t="s">
        <v>11734</v>
      </c>
      <c r="B159" s="5">
        <v>3</v>
      </c>
      <c r="C159" t="e">
        <f>VLOOKUP(A159,'Data Barang'!B158:C4971,2,0)</f>
        <v>#N/A</v>
      </c>
    </row>
    <row r="160" spans="1:3" x14ac:dyDescent="0.35">
      <c r="A160" s="4" t="s">
        <v>6486</v>
      </c>
      <c r="B160" s="5">
        <v>5</v>
      </c>
      <c r="C160" t="str">
        <f>VLOOKUP(A160,'Data Barang'!B159:C4972,2,0)</f>
        <v>NABATI CHEESE WAFER</v>
      </c>
    </row>
    <row r="161" spans="1:3" x14ac:dyDescent="0.35">
      <c r="A161" s="4" t="s">
        <v>6494</v>
      </c>
      <c r="B161" s="5">
        <v>5</v>
      </c>
      <c r="C161" t="str">
        <f>VLOOKUP(A161,'Data Barang'!B160:C4973,2,0)</f>
        <v>NABATI WAFER CHEESE 50G</v>
      </c>
    </row>
    <row r="162" spans="1:3" x14ac:dyDescent="0.35">
      <c r="A162" s="4" t="s">
        <v>6492</v>
      </c>
      <c r="B162" s="5">
        <v>7</v>
      </c>
      <c r="C162" t="str">
        <f>VLOOKUP(A162,'Data Barang'!B161:C4974,2,0)</f>
        <v>NABATI CHOCOLATE WAFER 75G</v>
      </c>
    </row>
    <row r="163" spans="1:3" x14ac:dyDescent="0.35">
      <c r="A163" s="13" t="s">
        <v>9516</v>
      </c>
      <c r="B163" s="5">
        <v>5</v>
      </c>
      <c r="C163" t="str">
        <f>VLOOKUP(A163,'Data Barang'!B162:C4975,2,0)</f>
        <v>WONG COCO MY PUDDING 168G</v>
      </c>
    </row>
    <row r="164" spans="1:3" x14ac:dyDescent="0.35">
      <c r="A164" s="4" t="s">
        <v>11736</v>
      </c>
      <c r="B164" s="5">
        <v>1</v>
      </c>
      <c r="C164" t="e">
        <f>VLOOKUP(A164,'Data Barang'!B163:C4976,2,0)</f>
        <v>#N/A</v>
      </c>
    </row>
    <row r="165" spans="1:3" x14ac:dyDescent="0.35">
      <c r="A165" s="4" t="s">
        <v>1852</v>
      </c>
      <c r="B165" s="5">
        <v>1</v>
      </c>
      <c r="C165" t="str">
        <f>VLOOKUP(A165,'Data Barang'!B164:C4977,2,0)</f>
        <v>CHIKI BALLS RASA AYAM 55G</v>
      </c>
    </row>
    <row r="166" spans="1:3" x14ac:dyDescent="0.35">
      <c r="A166" s="4" t="s">
        <v>6224</v>
      </c>
      <c r="B166" s="5">
        <v>4</v>
      </c>
      <c r="C166" t="str">
        <f>VLOOKUP(A166,'Data Barang'!B165:C4978,2,0)</f>
        <v>SMAX BALLS COK 40G</v>
      </c>
    </row>
    <row r="167" spans="1:3" x14ac:dyDescent="0.35">
      <c r="A167" s="4" t="s">
        <v>11737</v>
      </c>
      <c r="B167" s="5">
        <v>1</v>
      </c>
      <c r="C167" t="e">
        <f>VLOOKUP(A167,'Data Barang'!B166:C4979,2,0)</f>
        <v>#N/A</v>
      </c>
    </row>
    <row r="168" spans="1:3" x14ac:dyDescent="0.35">
      <c r="A168" s="4" t="s">
        <v>6218</v>
      </c>
      <c r="B168" s="5">
        <v>5</v>
      </c>
      <c r="C168" t="str">
        <f>VLOOKUP(A168,'Data Barang'!B167:C4980,2,0)</f>
        <v>SMAX BALLS CHEESE 70G</v>
      </c>
    </row>
    <row r="169" spans="1:3" x14ac:dyDescent="0.35">
      <c r="A169" s="4" t="s">
        <v>6229</v>
      </c>
      <c r="B169" s="5">
        <v>2</v>
      </c>
      <c r="C169" t="str">
        <f>VLOOKUP(A169,'Data Barang'!B168:C4981,2,0)</f>
        <v>CORNTOZ JAGUNG BKR 75GR</v>
      </c>
    </row>
    <row r="170" spans="1:3" x14ac:dyDescent="0.35">
      <c r="A170" s="4" t="s">
        <v>6231</v>
      </c>
      <c r="B170" s="5">
        <v>2</v>
      </c>
      <c r="C170" t="str">
        <f>VLOOKUP(A170,'Data Barang'!B169:C4982,2,0)</f>
        <v>CORNTOZ SAPI PANGGANG 75GR</v>
      </c>
    </row>
    <row r="171" spans="1:3" x14ac:dyDescent="0.35">
      <c r="A171" s="4" t="s">
        <v>11738</v>
      </c>
      <c r="B171" s="5">
        <v>5</v>
      </c>
      <c r="C171" t="e">
        <f>VLOOKUP(A171,'Data Barang'!B170:C4983,2,0)</f>
        <v>#N/A</v>
      </c>
    </row>
    <row r="172" spans="1:3" x14ac:dyDescent="0.35">
      <c r="A172" s="4" t="s">
        <v>11739</v>
      </c>
      <c r="B172" s="5">
        <v>3</v>
      </c>
      <c r="C172" t="e">
        <f>VLOOKUP(A172,'Data Barang'!B171:C4984,2,0)</f>
        <v>#N/A</v>
      </c>
    </row>
    <row r="173" spans="1:3" x14ac:dyDescent="0.35">
      <c r="A173" s="4" t="s">
        <v>11740</v>
      </c>
      <c r="B173" s="5">
        <v>1</v>
      </c>
      <c r="C173" t="e">
        <f>VLOOKUP(A173,'Data Barang'!B172:C4985,2,0)</f>
        <v>#N/A</v>
      </c>
    </row>
    <row r="174" spans="1:3" x14ac:dyDescent="0.35">
      <c r="A174" s="4" t="s">
        <v>8100</v>
      </c>
      <c r="B174" s="5">
        <v>2</v>
      </c>
      <c r="C174" t="str">
        <f>VLOOKUP(A174,'Data Barang'!B173:C4986,2,0)</f>
        <v>ROMA WAFELLO WAFER COKLAT 48G</v>
      </c>
    </row>
    <row r="175" spans="1:3" x14ac:dyDescent="0.35">
      <c r="A175" s="4" t="s">
        <v>11576</v>
      </c>
      <c r="B175" s="5">
        <v>2</v>
      </c>
      <c r="C175" t="str">
        <f>VLOOKUP(A175,'Data Barang'!B174:C4987,2,0)</f>
        <v>PIA 100 PANDAN 75G</v>
      </c>
    </row>
    <row r="176" spans="1:3" x14ac:dyDescent="0.35">
      <c r="A176" s="4" t="s">
        <v>8111</v>
      </c>
      <c r="B176" s="5">
        <v>13</v>
      </c>
      <c r="C176" t="str">
        <f>VLOOKUP(A176,'Data Barang'!B175:C4988,2,0)</f>
        <v>ROMA WAFELLO WAFER CARAMEL 48G</v>
      </c>
    </row>
    <row r="177" spans="1:3" x14ac:dyDescent="0.35">
      <c r="A177" s="4" t="s">
        <v>11741</v>
      </c>
      <c r="B177" s="5">
        <v>4</v>
      </c>
      <c r="C177" t="e">
        <f>VLOOKUP(A177,'Data Barang'!B176:C4989,2,0)</f>
        <v>#N/A</v>
      </c>
    </row>
    <row r="178" spans="1:3" x14ac:dyDescent="0.35">
      <c r="A178" s="4" t="s">
        <v>7570</v>
      </c>
      <c r="B178" s="5">
        <v>1</v>
      </c>
      <c r="C178" t="str">
        <f>VLOOKUP(A178,'Data Barang'!B177:C4990,2,0)</f>
        <v>GOOD TIME RAINBOW 72G</v>
      </c>
    </row>
    <row r="179" spans="1:3" x14ac:dyDescent="0.35">
      <c r="A179" s="4" t="s">
        <v>7565</v>
      </c>
      <c r="B179" s="5">
        <v>1</v>
      </c>
      <c r="C179" t="str">
        <f>VLOOKUP(A179,'Data Barang'!B178:C4991,2,0)</f>
        <v>GOOD TIME COFFEE 72G</v>
      </c>
    </row>
    <row r="180" spans="1:3" x14ac:dyDescent="0.35">
      <c r="A180" s="4" t="s">
        <v>4979</v>
      </c>
      <c r="B180" s="5">
        <v>3</v>
      </c>
      <c r="C180" t="str">
        <f>VLOOKUP(A180,'Data Barang'!B179:C4992,2,0)</f>
        <v>RITZ CRACKERS 100G</v>
      </c>
    </row>
    <row r="181" spans="1:3" x14ac:dyDescent="0.35">
      <c r="A181" s="11" t="s">
        <v>11743</v>
      </c>
      <c r="B181" s="5">
        <v>11</v>
      </c>
      <c r="C181" t="e">
        <f>VLOOKUP(A181,'Data Barang'!B180:C4993,2,0)</f>
        <v>#N/A</v>
      </c>
    </row>
    <row r="182" spans="1:3" x14ac:dyDescent="0.35">
      <c r="A182" s="4" t="s">
        <v>7590</v>
      </c>
      <c r="B182" s="5">
        <v>1</v>
      </c>
      <c r="C182" t="str">
        <f>VLOOKUP(A182,'Data Barang'!B181:C4994,2,0)</f>
        <v>GOOD TIME CHOCO DIP 72GR</v>
      </c>
    </row>
    <row r="183" spans="1:3" x14ac:dyDescent="0.35">
      <c r="A183" s="4" t="s">
        <v>11742</v>
      </c>
      <c r="B183" s="5">
        <v>1</v>
      </c>
      <c r="C183" t="e">
        <f>VLOOKUP(A183,'Data Barang'!B182:C4995,2,0)</f>
        <v>#N/A</v>
      </c>
    </row>
    <row r="184" spans="1:3" x14ac:dyDescent="0.35">
      <c r="A184" s="13" t="s">
        <v>11744</v>
      </c>
      <c r="B184" s="5">
        <v>7</v>
      </c>
      <c r="C184" t="e">
        <f>VLOOKUP(A184,'Data Barang'!B183:C4996,2,0)</f>
        <v>#N/A</v>
      </c>
    </row>
    <row r="185" spans="1:3" x14ac:dyDescent="0.35">
      <c r="A185" s="4" t="s">
        <v>1747</v>
      </c>
      <c r="B185" s="5">
        <v>6</v>
      </c>
      <c r="C185" t="str">
        <f>VLOOKUP(A185,'Data Barang'!B184:C4997,2,0)</f>
        <v>POP MIE KARI AYAM</v>
      </c>
    </row>
    <row r="186" spans="1:3" x14ac:dyDescent="0.35">
      <c r="A186" s="4" t="s">
        <v>1737</v>
      </c>
      <c r="B186" s="5">
        <v>6</v>
      </c>
      <c r="C186" t="str">
        <f>VLOOKUP(A186,'Data Barang'!B185:C4998,2,0)</f>
        <v>POP MIE BASO</v>
      </c>
    </row>
    <row r="187" spans="1:3" x14ac:dyDescent="0.35">
      <c r="A187" s="4" t="s">
        <v>1749</v>
      </c>
      <c r="B187" s="5">
        <v>10</v>
      </c>
      <c r="C187" t="str">
        <f>VLOOKUP(A187,'Data Barang'!B186:C4999,2,0)</f>
        <v>POP MIE GORENG SPESIAL 80G</v>
      </c>
    </row>
    <row r="188" spans="1:3" x14ac:dyDescent="0.35">
      <c r="A188" s="4" t="s">
        <v>1734</v>
      </c>
      <c r="B188" s="5">
        <v>5</v>
      </c>
      <c r="C188" t="str">
        <f>VLOOKUP(A188,'Data Barang'!B187:C5000,2,0)</f>
        <v>POP MIE GORENG PEDAS GLEDEK</v>
      </c>
    </row>
    <row r="189" spans="1:3" x14ac:dyDescent="0.35">
      <c r="A189" s="4" t="s">
        <v>11588</v>
      </c>
      <c r="B189" s="5">
        <v>4</v>
      </c>
      <c r="C189" t="str">
        <f>VLOOKUP(A189,'Data Barang'!B188:C5001,2,0)</f>
        <v>POP MIE TORI KARA 70GR</v>
      </c>
    </row>
    <row r="190" spans="1:3" x14ac:dyDescent="0.35">
      <c r="A190" s="4" t="s">
        <v>3286</v>
      </c>
      <c r="B190" s="5">
        <v>5</v>
      </c>
      <c r="C190" t="str">
        <f>VLOOKUP(A190,'Data Barang'!B189:C5002,2,0)</f>
        <v>MIE GAGA 100 CUP SOTO KUAH</v>
      </c>
    </row>
    <row r="191" spans="1:3" x14ac:dyDescent="0.35">
      <c r="A191" s="4" t="s">
        <v>3284</v>
      </c>
      <c r="B191" s="5">
        <v>4</v>
      </c>
      <c r="C191" t="str">
        <f>VLOOKUP(A191,'Data Barang'!B190:C5003,2,0)</f>
        <v>MIE GAGA 100 CUP  XTRA PEDAS GORENG JALAPENO</v>
      </c>
    </row>
    <row r="192" spans="1:3" x14ac:dyDescent="0.35">
      <c r="A192" s="4" t="s">
        <v>11745</v>
      </c>
      <c r="B192" s="5">
        <v>1</v>
      </c>
      <c r="C192" t="e">
        <f>VLOOKUP(A192,'Data Barang'!B191:C5004,2,0)</f>
        <v>#N/A</v>
      </c>
    </row>
    <row r="193" spans="1:3" x14ac:dyDescent="0.35">
      <c r="A193" s="4" t="s">
        <v>1667</v>
      </c>
      <c r="B193" s="5">
        <v>22</v>
      </c>
      <c r="C193" t="str">
        <f>VLOOKUP(A193,'Data Barang'!B192:C5005,2,0)</f>
        <v>INDOMIE RASA KALDU AYAM</v>
      </c>
    </row>
    <row r="194" spans="1:3" x14ac:dyDescent="0.35">
      <c r="A194" s="4" t="s">
        <v>1685</v>
      </c>
      <c r="B194" s="5">
        <v>40</v>
      </c>
      <c r="C194" t="str">
        <f>VLOOKUP(A194,'Data Barang'!B193:C5006,2,0)</f>
        <v>INDOMIE KOCOK BANDUNG</v>
      </c>
    </row>
    <row r="195" spans="1:3" x14ac:dyDescent="0.35">
      <c r="A195" s="4" t="s">
        <v>1679</v>
      </c>
      <c r="B195" s="5">
        <v>16</v>
      </c>
      <c r="C195" t="str">
        <f>VLOOKUP(A195,'Data Barang'!B194:C5007,2,0)</f>
        <v>INDOMIE GORENG</v>
      </c>
    </row>
    <row r="196" spans="1:3" x14ac:dyDescent="0.35">
      <c r="A196" s="4" t="s">
        <v>1704</v>
      </c>
      <c r="B196" s="5">
        <v>18</v>
      </c>
      <c r="C196" t="str">
        <f>VLOOKUP(A196,'Data Barang'!B195:C5008,2,0)</f>
        <v>INDOMIE GORENG ACEH</v>
      </c>
    </row>
    <row r="197" spans="1:3" x14ac:dyDescent="0.35">
      <c r="A197" s="4" t="s">
        <v>11746</v>
      </c>
      <c r="B197" s="5">
        <v>21</v>
      </c>
      <c r="C197" t="e">
        <f>VLOOKUP(A197,'Data Barang'!B196:C5009,2,0)</f>
        <v>#N/A</v>
      </c>
    </row>
    <row r="198" spans="1:3" x14ac:dyDescent="0.35">
      <c r="A198" s="4" t="s">
        <v>1662</v>
      </c>
      <c r="B198" s="5">
        <v>33</v>
      </c>
      <c r="C198" t="str">
        <f>VLOOKUP(A198,'Data Barang'!B197:C5010,2,0)</f>
        <v>INDOMIE AYAM BAWANG</v>
      </c>
    </row>
    <row r="199" spans="1:3" x14ac:dyDescent="0.35">
      <c r="A199" s="4" t="s">
        <v>1970</v>
      </c>
      <c r="B199" s="5">
        <v>4</v>
      </c>
      <c r="C199" t="str">
        <f>VLOOKUP(A199,'Data Barang'!B198:C5011,2,0)</f>
        <v>INDOMIE SOTO SPESIAL</v>
      </c>
    </row>
    <row r="200" spans="1:3" x14ac:dyDescent="0.35">
      <c r="A200" s="4" t="s">
        <v>1698</v>
      </c>
      <c r="B200" s="5">
        <v>4</v>
      </c>
      <c r="C200" t="str">
        <f>VLOOKUP(A200,'Data Barang'!B199:C5012,2,0)</f>
        <v>INDOMIE GORENG JUMBO</v>
      </c>
    </row>
    <row r="201" spans="1:3" x14ac:dyDescent="0.35">
      <c r="A201" s="4" t="s">
        <v>1670</v>
      </c>
      <c r="B201" s="5">
        <v>8</v>
      </c>
      <c r="C201" t="str">
        <f>VLOOKUP(A201,'Data Barang'!B200:C5013,2,0)</f>
        <v>INDOMIE SOTO</v>
      </c>
    </row>
    <row r="202" spans="1:3" x14ac:dyDescent="0.35">
      <c r="A202" s="4" t="s">
        <v>1673</v>
      </c>
      <c r="B202" s="5">
        <v>7</v>
      </c>
      <c r="C202" t="str">
        <f>VLOOKUP(A202,'Data Barang'!B201:C5014,2,0)</f>
        <v>INDOMIE KARI AYAM</v>
      </c>
    </row>
    <row r="203" spans="1:3" x14ac:dyDescent="0.35">
      <c r="A203" s="4" t="s">
        <v>1665</v>
      </c>
      <c r="B203" s="5">
        <v>10</v>
      </c>
      <c r="C203" t="str">
        <f>VLOOKUP(A203,'Data Barang'!B202:C5015,2,0)</f>
        <v>INDOMIE AYAM SPESIAL</v>
      </c>
    </row>
    <row r="204" spans="1:3" x14ac:dyDescent="0.35">
      <c r="A204" s="13" t="s">
        <v>11747</v>
      </c>
      <c r="B204" s="5">
        <v>29</v>
      </c>
      <c r="C204" t="e">
        <f>VLOOKUP(A204,'Data Barang'!B203:C5016,2,0)</f>
        <v>#N/A</v>
      </c>
    </row>
    <row r="205" spans="1:3" x14ac:dyDescent="0.35">
      <c r="A205" s="13" t="s">
        <v>9862</v>
      </c>
      <c r="B205" s="5">
        <v>5</v>
      </c>
      <c r="C205" t="str">
        <f>VLOOKUP(A205,'Data Barang'!B204:C5017,2,0)</f>
        <v>MIE SEDAAP RASA SOTO</v>
      </c>
    </row>
    <row r="206" spans="1:3" x14ac:dyDescent="0.35">
      <c r="A206" s="13" t="s">
        <v>9958</v>
      </c>
      <c r="B206" s="5">
        <v>3</v>
      </c>
      <c r="C206" t="str">
        <f>VLOOKUP(A206,'Data Barang'!B205:C5018,2,0)</f>
        <v>MIE SEDAAP SINGAPORE SPICY LAKSA</v>
      </c>
    </row>
    <row r="207" spans="1:3" x14ac:dyDescent="0.35">
      <c r="A207" s="4" t="s">
        <v>11341</v>
      </c>
      <c r="B207" s="5">
        <v>34</v>
      </c>
      <c r="C207" t="str">
        <f>VLOOKUP(A207,'Data Barang'!B206:C5019,2,0)</f>
        <v>BIHUNKU AYAM BAWANG 55 GR</v>
      </c>
    </row>
    <row r="208" spans="1:3" x14ac:dyDescent="0.35">
      <c r="A208" s="4" t="s">
        <v>11748</v>
      </c>
      <c r="B208" s="5">
        <v>1</v>
      </c>
      <c r="C208" t="e">
        <f>VLOOKUP(A208,'Data Barang'!B207:C5020,2,0)</f>
        <v>#N/A</v>
      </c>
    </row>
    <row r="209" spans="1:3" x14ac:dyDescent="0.35">
      <c r="A209" s="4" t="s">
        <v>11749</v>
      </c>
      <c r="B209" s="5">
        <v>45</v>
      </c>
      <c r="C209" t="e">
        <f>VLOOKUP(A209,'Data Barang'!B208:C5021,2,0)</f>
        <v>#N/A</v>
      </c>
    </row>
    <row r="210" spans="1:3" x14ac:dyDescent="0.35">
      <c r="A210" s="13" t="s">
        <v>11344</v>
      </c>
      <c r="B210" s="5">
        <v>7</v>
      </c>
      <c r="C210" t="str">
        <f>VLOOKUP(A210,'Data Barang'!B209:C5022,2,0)</f>
        <v>BIHUNKU GORENG 60 GR</v>
      </c>
    </row>
    <row r="211" spans="1:3" x14ac:dyDescent="0.35">
      <c r="A211" s="13" t="s">
        <v>11750</v>
      </c>
      <c r="B211" s="5">
        <v>16</v>
      </c>
      <c r="C211" t="e">
        <f>VLOOKUP(A211,'Data Barang'!B210:C5023,2,0)</f>
        <v>#N/A</v>
      </c>
    </row>
    <row r="212" spans="1:3" x14ac:dyDescent="0.35">
      <c r="A212" s="4" t="s">
        <v>11629</v>
      </c>
      <c r="B212" s="5">
        <v>14</v>
      </c>
      <c r="C212" t="str">
        <f>VLOOKUP(A212,'Data Barang'!B211:C5024,2,0)</f>
        <v>SARIMI ISI 2 GORENG AYAM KECAP</v>
      </c>
    </row>
    <row r="213" spans="1:3" x14ac:dyDescent="0.35">
      <c r="A213" s="4" t="s">
        <v>11751</v>
      </c>
      <c r="B213" s="5">
        <v>2</v>
      </c>
      <c r="C213" t="e">
        <f>VLOOKUP(A213,'Data Barang'!B212:C5025,2,0)</f>
        <v>#N/A</v>
      </c>
    </row>
    <row r="214" spans="1:3" x14ac:dyDescent="0.35">
      <c r="A214" s="4" t="s">
        <v>3946</v>
      </c>
      <c r="B214" s="5">
        <v>14</v>
      </c>
      <c r="C214" t="str">
        <f>VLOOKUP(A214,'Data Barang'!B213:C5026,2,0)</f>
        <v>MIE BURUNG DARA RENTENG 136G</v>
      </c>
    </row>
    <row r="215" spans="1:3" x14ac:dyDescent="0.35">
      <c r="A215" s="4" t="s">
        <v>3278</v>
      </c>
      <c r="B215" s="5">
        <v>10</v>
      </c>
      <c r="C215" t="str">
        <f>VLOOKUP(A215,'Data Barang'!B214:C5027,2,0)</f>
        <v>MIE GAGA TELOR 180G</v>
      </c>
    </row>
    <row r="216" spans="1:3" x14ac:dyDescent="0.35">
      <c r="A216" s="4" t="s">
        <v>7102</v>
      </c>
      <c r="B216" s="5">
        <v>10</v>
      </c>
      <c r="C216" t="str">
        <f>VLOOKUP(A216,'Data Barang'!B215:C5028,2,0)</f>
        <v>SUNCO 1L</v>
      </c>
    </row>
    <row r="217" spans="1:3" x14ac:dyDescent="0.35">
      <c r="A217" s="4" t="s">
        <v>7624</v>
      </c>
      <c r="B217" s="5">
        <v>1</v>
      </c>
      <c r="C217" t="str">
        <f>VLOOKUP(A217,'Data Barang'!B216:C5029,2,0)</f>
        <v>HEINZ INDONESIAN CHILI SOUCE 325G</v>
      </c>
    </row>
    <row r="218" spans="1:3" x14ac:dyDescent="0.35">
      <c r="A218" s="4" t="s">
        <v>11752</v>
      </c>
      <c r="B218" s="5">
        <v>1</v>
      </c>
      <c r="C218" t="e">
        <f>VLOOKUP(A218,'Data Barang'!B217:C5030,2,0)</f>
        <v>#N/A</v>
      </c>
    </row>
    <row r="219" spans="1:3" x14ac:dyDescent="0.35">
      <c r="A219" s="4" t="s">
        <v>11753</v>
      </c>
      <c r="B219" s="5">
        <v>2</v>
      </c>
      <c r="C219" t="e">
        <f>VLOOKUP(A219,'Data Barang'!B218:C5031,2,0)</f>
        <v>#N/A</v>
      </c>
    </row>
    <row r="220" spans="1:3" x14ac:dyDescent="0.35">
      <c r="A220" s="4" t="s">
        <v>1793</v>
      </c>
      <c r="B220" s="5">
        <v>3</v>
      </c>
      <c r="C220" t="str">
        <f>VLOOKUP(A220,'Data Barang'!B219:C5032,2,0)</f>
        <v>INDOFOOD SAMBAL PEDAS BR 275ML</v>
      </c>
    </row>
    <row r="221" spans="1:3" x14ac:dyDescent="0.35">
      <c r="A221" s="4" t="s">
        <v>1811</v>
      </c>
      <c r="B221" s="5">
        <v>2</v>
      </c>
      <c r="C221" t="str">
        <f>VLOOKUP(A221,'Data Barang'!B220:C5033,2,0)</f>
        <v>INDOFOOD SAMBAL EXTRA PEDAS 275ML</v>
      </c>
    </row>
    <row r="222" spans="1:3" x14ac:dyDescent="0.35">
      <c r="A222" s="13" t="s">
        <v>2500</v>
      </c>
      <c r="B222" s="5">
        <v>3</v>
      </c>
      <c r="C222" t="e">
        <f>VLOOKUP(A222,'Data Barang'!B221:C5034,2,0)</f>
        <v>#N/A</v>
      </c>
    </row>
    <row r="223" spans="1:3" x14ac:dyDescent="0.35">
      <c r="A223" s="4" t="s">
        <v>1815</v>
      </c>
      <c r="B223" s="5">
        <v>2</v>
      </c>
      <c r="C223" t="str">
        <f>VLOOKUP(A223,'Data Barang'!B222:C5035,2,0)</f>
        <v>INDOFOOD SAMBAL BANGKOK 135ML</v>
      </c>
    </row>
    <row r="224" spans="1:3" x14ac:dyDescent="0.35">
      <c r="A224" s="4" t="s">
        <v>2490</v>
      </c>
      <c r="B224" s="5">
        <v>1</v>
      </c>
      <c r="C224" t="e">
        <f>VLOOKUP(A224,'Data Barang'!B223:C5036,2,0)</f>
        <v>#N/A</v>
      </c>
    </row>
    <row r="225" spans="1:3" x14ac:dyDescent="0.35">
      <c r="A225" s="4" t="s">
        <v>11754</v>
      </c>
      <c r="B225" s="5">
        <v>2</v>
      </c>
      <c r="C225" t="e">
        <f>VLOOKUP(A225,'Data Barang'!B224:C5037,2,0)</f>
        <v>#N/A</v>
      </c>
    </row>
    <row r="226" spans="1:3" x14ac:dyDescent="0.35">
      <c r="A226" s="4" t="s">
        <v>11755</v>
      </c>
      <c r="B226" s="5">
        <v>1</v>
      </c>
      <c r="C226" t="e">
        <f>VLOOKUP(A226,'Data Barang'!B225:C5038,2,0)</f>
        <v>#N/A</v>
      </c>
    </row>
    <row r="227" spans="1:3" x14ac:dyDescent="0.35">
      <c r="A227" s="4" t="s">
        <v>11756</v>
      </c>
      <c r="B227" s="5">
        <v>4</v>
      </c>
      <c r="C227" t="e">
        <f>VLOOKUP(A227,'Data Barang'!B226:C5039,2,0)</f>
        <v>#N/A</v>
      </c>
    </row>
    <row r="228" spans="1:3" x14ac:dyDescent="0.35">
      <c r="A228" s="4" t="s">
        <v>2478</v>
      </c>
      <c r="B228" s="5">
        <v>3</v>
      </c>
      <c r="C228" t="e">
        <f>VLOOKUP(A228,'Data Barang'!B227:C5040,2,0)</f>
        <v>#N/A</v>
      </c>
    </row>
    <row r="229" spans="1:3" x14ac:dyDescent="0.35">
      <c r="A229" s="4" t="s">
        <v>2475</v>
      </c>
      <c r="B229" s="5">
        <v>1</v>
      </c>
      <c r="C229" t="e">
        <f>VLOOKUP(A229,'Data Barang'!B228:C5041,2,0)</f>
        <v>#N/A</v>
      </c>
    </row>
    <row r="230" spans="1:3" x14ac:dyDescent="0.35">
      <c r="A230" s="4" t="s">
        <v>5288</v>
      </c>
      <c r="B230" s="5">
        <v>2</v>
      </c>
      <c r="C230" t="str">
        <f>VLOOKUP(A230,'Data Barang'!B229:C5042,2,0)</f>
        <v>GARUDA KACANG KULIT 200G</v>
      </c>
    </row>
    <row r="231" spans="1:3" x14ac:dyDescent="0.35">
      <c r="A231" s="4" t="s">
        <v>7711</v>
      </c>
      <c r="B231" s="5">
        <v>1</v>
      </c>
      <c r="C231" t="str">
        <f>VLOOKUP(A231,'Data Barang'!B230:C5043,2,0)</f>
        <v>MAMA SUKA RUMPUT LAUT PANGGANG 9G</v>
      </c>
    </row>
    <row r="232" spans="1:3" x14ac:dyDescent="0.35">
      <c r="A232" s="4" t="s">
        <v>5300</v>
      </c>
      <c r="B232" s="5">
        <v>3</v>
      </c>
      <c r="C232" t="str">
        <f>VLOOKUP(A232,'Data Barang'!B231:C5044,2,0)</f>
        <v>GARUDA KACANG KULIT BAWANG 190GR</v>
      </c>
    </row>
    <row r="233" spans="1:3" x14ac:dyDescent="0.35">
      <c r="A233" s="4" t="s">
        <v>5315</v>
      </c>
      <c r="B233" s="5">
        <v>1</v>
      </c>
      <c r="C233" t="str">
        <f>VLOOKUP(A233,'Data Barang'!B232:C5045,2,0)</f>
        <v>GARUDA KACANG ATOM 130G</v>
      </c>
    </row>
    <row r="234" spans="1:3" x14ac:dyDescent="0.35">
      <c r="A234" s="4" t="s">
        <v>6299</v>
      </c>
      <c r="B234" s="5">
        <v>9</v>
      </c>
      <c r="C234" t="str">
        <f>VLOOKUP(A234,'Data Barang'!B233:C5046,2,0)</f>
        <v>KATOM IKAN DORANG 225G</v>
      </c>
    </row>
    <row r="235" spans="1:3" x14ac:dyDescent="0.35">
      <c r="A235" s="4" t="s">
        <v>6296</v>
      </c>
      <c r="B235" s="5">
        <v>15</v>
      </c>
      <c r="C235" t="str">
        <f>VLOOKUP(A235,'Data Barang'!B234:C5047,2,0)</f>
        <v>KATOM IKAN DORANG 140G</v>
      </c>
    </row>
    <row r="236" spans="1:3" x14ac:dyDescent="0.35">
      <c r="A236" s="4" t="s">
        <v>5296</v>
      </c>
      <c r="B236" s="5">
        <v>10</v>
      </c>
      <c r="C236" t="str">
        <f>VLOOKUP(A236,'Data Barang'!B235:C5048,2,0)</f>
        <v>GARUDA KACANG GARING 75G</v>
      </c>
    </row>
    <row r="237" spans="1:3" x14ac:dyDescent="0.35">
      <c r="A237" s="4" t="s">
        <v>9371</v>
      </c>
      <c r="B237" s="5">
        <v>4</v>
      </c>
      <c r="C237" t="str">
        <f>VLOOKUP(A237,'Data Barang'!B236:C5049,2,0)</f>
        <v>KATA OMA TELOR GABUS RASA BALADO PADANG 63G</v>
      </c>
    </row>
    <row r="238" spans="1:3" x14ac:dyDescent="0.35">
      <c r="A238" s="4" t="s">
        <v>5268</v>
      </c>
      <c r="B238" s="5">
        <v>1</v>
      </c>
      <c r="C238" t="str">
        <f>VLOOKUP(A238,'Data Barang'!B237:C5050,2,0)</f>
        <v>GARUDA PILUS RENDANG SAPI</v>
      </c>
    </row>
    <row r="239" spans="1:3" x14ac:dyDescent="0.35">
      <c r="A239" s="4" t="s">
        <v>5219</v>
      </c>
      <c r="B239" s="5">
        <v>2</v>
      </c>
      <c r="C239" t="str">
        <f>VLOOKUP(A239,'Data Barang'!B238:C5051,2,0)</f>
        <v>GARUDA KACANG ROSTA WAGYU 100G</v>
      </c>
    </row>
    <row r="240" spans="1:3" x14ac:dyDescent="0.35">
      <c r="A240" s="13" t="s">
        <v>5333</v>
      </c>
      <c r="B240" s="5">
        <v>3</v>
      </c>
      <c r="C240" t="str">
        <f>VLOOKUP(A240,'Data Barang'!B239:C5052,2,0)</f>
        <v>GARUDA KACANG TELUR 100G</v>
      </c>
    </row>
    <row r="241" spans="1:3" x14ac:dyDescent="0.35">
      <c r="A241" s="4" t="s">
        <v>5328</v>
      </c>
      <c r="B241" s="5">
        <v>4</v>
      </c>
      <c r="C241" t="str">
        <f>VLOOKUP(A241,'Data Barang'!B240:C5053,2,0)</f>
        <v>GARUDA PILUS RASA SAPI PANGGANG 95G</v>
      </c>
    </row>
    <row r="242" spans="1:3" x14ac:dyDescent="0.35">
      <c r="A242" s="13" t="s">
        <v>5326</v>
      </c>
      <c r="B242" s="5">
        <v>1</v>
      </c>
      <c r="C242" t="str">
        <f>VLOOKUP(A242,'Data Barang'!B241:C5054,2,0)</f>
        <v>GARUDA PILUS RASA PEDAS 95G</v>
      </c>
    </row>
    <row r="243" spans="1:3" x14ac:dyDescent="0.35">
      <c r="A243" s="4" t="s">
        <v>5324</v>
      </c>
      <c r="B243" s="5">
        <v>3</v>
      </c>
      <c r="C243" t="str">
        <f>VLOOKUP(A243,'Data Barang'!B242:C5055,2,0)</f>
        <v>GARUDA KACANG ATOM PEDAS 100G</v>
      </c>
    </row>
    <row r="244" spans="1:3" x14ac:dyDescent="0.35">
      <c r="A244" s="13" t="s">
        <v>9362</v>
      </c>
      <c r="B244" s="5">
        <v>1</v>
      </c>
      <c r="C244" t="str">
        <f>VLOOKUP(A244,'Data Barang'!B243:C5056,2,0)</f>
        <v>KATA OMA TELUR GABUS RASA GULA AREN 68G</v>
      </c>
    </row>
    <row r="245" spans="1:3" x14ac:dyDescent="0.35">
      <c r="A245" s="13" t="s">
        <v>11757</v>
      </c>
      <c r="B245" s="5">
        <v>17</v>
      </c>
      <c r="C245" t="e">
        <f>VLOOKUP(A245,'Data Barang'!B244:C5057,2,0)</f>
        <v>#N/A</v>
      </c>
    </row>
    <row r="246" spans="1:3" x14ac:dyDescent="0.35">
      <c r="A246" s="4" t="s">
        <v>11285</v>
      </c>
      <c r="B246" s="5">
        <v>1</v>
      </c>
      <c r="C246" t="e">
        <f>VLOOKUP(A246,'Data Barang'!B245:C5058,2,0)</f>
        <v>#N/A</v>
      </c>
    </row>
    <row r="247" spans="1:3" x14ac:dyDescent="0.35">
      <c r="A247" s="4" t="s">
        <v>11758</v>
      </c>
      <c r="B247" s="5">
        <v>14</v>
      </c>
      <c r="C247" t="e">
        <f>VLOOKUP(A247,'Data Barang'!B246:C5059,2,0)</f>
        <v>#N/A</v>
      </c>
    </row>
    <row r="248" spans="1:3" x14ac:dyDescent="0.35">
      <c r="A248" s="4" t="s">
        <v>1775</v>
      </c>
      <c r="B248" s="5">
        <v>4</v>
      </c>
      <c r="C248" t="str">
        <f>VLOOKUP(A248,'Data Barang'!B247:C5060,2,0)</f>
        <v>BUMBU RACIK SAYUR ASEM 33G</v>
      </c>
    </row>
    <row r="249" spans="1:3" x14ac:dyDescent="0.35">
      <c r="A249" s="4" t="s">
        <v>5125</v>
      </c>
      <c r="B249" s="5">
        <v>3</v>
      </c>
      <c r="C249" t="str">
        <f>VLOOKUP(A249,'Data Barang'!B248:C5061,2,0)</f>
        <v>MASAKO SAPI 10G</v>
      </c>
    </row>
    <row r="250" spans="1:3" x14ac:dyDescent="0.35">
      <c r="A250" s="4" t="s">
        <v>11759</v>
      </c>
      <c r="B250" s="5">
        <v>21</v>
      </c>
      <c r="C250" t="e">
        <f>VLOOKUP(A250,'Data Barang'!B249:C5062,2,0)</f>
        <v>#N/A</v>
      </c>
    </row>
    <row r="251" spans="1:3" x14ac:dyDescent="0.35">
      <c r="A251" s="4" t="s">
        <v>11760</v>
      </c>
      <c r="B251" s="5">
        <v>19</v>
      </c>
      <c r="C251" t="e">
        <f>VLOOKUP(A251,'Data Barang'!B250:C5063,2,0)</f>
        <v>#N/A</v>
      </c>
    </row>
    <row r="252" spans="1:3" x14ac:dyDescent="0.35">
      <c r="A252" s="4" t="s">
        <v>11761</v>
      </c>
      <c r="B252" s="5">
        <v>9</v>
      </c>
      <c r="C252" t="e">
        <f>VLOOKUP(A252,'Data Barang'!B251:C5064,2,0)</f>
        <v>#N/A</v>
      </c>
    </row>
    <row r="253" spans="1:3" x14ac:dyDescent="0.35">
      <c r="A253" s="4" t="s">
        <v>11762</v>
      </c>
      <c r="B253" s="5">
        <v>15</v>
      </c>
      <c r="C253" t="e">
        <f>VLOOKUP(A253,'Data Barang'!B252:C5065,2,0)</f>
        <v>#N/A</v>
      </c>
    </row>
    <row r="254" spans="1:3" x14ac:dyDescent="0.35">
      <c r="A254" s="4" t="s">
        <v>11763</v>
      </c>
      <c r="B254" s="5">
        <v>13</v>
      </c>
      <c r="C254" t="e">
        <f>VLOOKUP(A254,'Data Barang'!B253:C5066,2,0)</f>
        <v>#N/A</v>
      </c>
    </row>
    <row r="255" spans="1:3" x14ac:dyDescent="0.35">
      <c r="A255" s="4" t="s">
        <v>11764</v>
      </c>
      <c r="B255" s="5">
        <v>2</v>
      </c>
      <c r="C255" t="e">
        <f>VLOOKUP(A255,'Data Barang'!B254:C5067,2,0)</f>
        <v>#N/A</v>
      </c>
    </row>
    <row r="256" spans="1:3" x14ac:dyDescent="0.35">
      <c r="A256" s="4" t="s">
        <v>11765</v>
      </c>
      <c r="B256" s="5">
        <v>2</v>
      </c>
      <c r="C256" t="e">
        <f>VLOOKUP(A256,'Data Barang'!B255:C5068,2,0)</f>
        <v>#N/A</v>
      </c>
    </row>
    <row r="257" spans="1:3" x14ac:dyDescent="0.35">
      <c r="A257" s="4" t="s">
        <v>11766</v>
      </c>
      <c r="B257" s="5">
        <v>3</v>
      </c>
      <c r="C257" t="e">
        <f>VLOOKUP(A257,'Data Barang'!B256:C5069,2,0)</f>
        <v>#N/A</v>
      </c>
    </row>
    <row r="258" spans="1:3" x14ac:dyDescent="0.35">
      <c r="A258" s="4" t="s">
        <v>11767</v>
      </c>
      <c r="B258" s="5">
        <v>1</v>
      </c>
      <c r="C258" t="e">
        <f>VLOOKUP(A258,'Data Barang'!B257:C5070,2,0)</f>
        <v>#N/A</v>
      </c>
    </row>
    <row r="259" spans="1:3" x14ac:dyDescent="0.35">
      <c r="A259" s="4" t="s">
        <v>11768</v>
      </c>
      <c r="B259" s="5">
        <v>9</v>
      </c>
      <c r="C259" t="e">
        <f>VLOOKUP(A259,'Data Barang'!B258:C5071,2,0)</f>
        <v>#N/A</v>
      </c>
    </row>
    <row r="260" spans="1:3" x14ac:dyDescent="0.35">
      <c r="A260" s="4" t="s">
        <v>11769</v>
      </c>
      <c r="B260" s="5">
        <v>3</v>
      </c>
      <c r="C260" t="e">
        <f>VLOOKUP(A260,'Data Barang'!B259:C5072,2,0)</f>
        <v>#N/A</v>
      </c>
    </row>
    <row r="261" spans="1:3" x14ac:dyDescent="0.35">
      <c r="A261" s="4" t="s">
        <v>1840</v>
      </c>
      <c r="B261" s="5">
        <v>3</v>
      </c>
      <c r="C261" t="str">
        <f>VLOOKUP(A261,'Data Barang'!B260:C5073,2,0)</f>
        <v>INDOFOOD BUMBU RENDANG</v>
      </c>
    </row>
    <row r="262" spans="1:3" x14ac:dyDescent="0.35">
      <c r="A262" s="4" t="s">
        <v>11770</v>
      </c>
      <c r="B262" s="5">
        <v>9</v>
      </c>
      <c r="C262" t="e">
        <f>VLOOKUP(A262,'Data Barang'!B261:C5074,2,0)</f>
        <v>#N/A</v>
      </c>
    </row>
    <row r="263" spans="1:3" x14ac:dyDescent="0.35">
      <c r="A263" s="13" t="s">
        <v>11771</v>
      </c>
      <c r="B263" s="5">
        <v>5</v>
      </c>
      <c r="C263" t="e">
        <f>VLOOKUP(A263,'Data Barang'!B262:C5075,2,0)</f>
        <v>#N/A</v>
      </c>
    </row>
    <row r="264" spans="1:3" x14ac:dyDescent="0.35">
      <c r="A264" s="13" t="s">
        <v>11772</v>
      </c>
      <c r="B264" s="5">
        <v>30</v>
      </c>
      <c r="C264" t="e">
        <f>VLOOKUP(A264,'Data Barang'!B263:C5076,2,0)</f>
        <v>#N/A</v>
      </c>
    </row>
    <row r="265" spans="1:3" x14ac:dyDescent="0.35">
      <c r="A265" s="13" t="s">
        <v>7550</v>
      </c>
      <c r="B265" s="5">
        <v>2</v>
      </c>
      <c r="C265" t="str">
        <f>VLOOKUP(A265,'Data Barang'!B264:C5077,2,0)</f>
        <v>NYAM-NYAM BUBBLE PUFF STRAWBERRY</v>
      </c>
    </row>
    <row r="266" spans="1:3" x14ac:dyDescent="0.35">
      <c r="A266" s="13" t="s">
        <v>3104</v>
      </c>
      <c r="B266" s="5">
        <v>1</v>
      </c>
      <c r="C266" t="str">
        <f>VLOOKUP(A266,'Data Barang'!B265:C5078,2,0)</f>
        <v>NYAM-NYAM CHOCOLATE 25G</v>
      </c>
    </row>
    <row r="267" spans="1:3" x14ac:dyDescent="0.35">
      <c r="A267" s="13" t="s">
        <v>3110</v>
      </c>
      <c r="B267" s="5">
        <v>9</v>
      </c>
      <c r="C267" t="str">
        <f>VLOOKUP(A267,'Data Barang'!B266:C5079,2,0)</f>
        <v>NYAM-NYAM STRAWBERRY 25G</v>
      </c>
    </row>
    <row r="268" spans="1:3" x14ac:dyDescent="0.35">
      <c r="A268" s="13" t="s">
        <v>11773</v>
      </c>
      <c r="B268" s="5">
        <v>25</v>
      </c>
      <c r="C268" t="e">
        <f>VLOOKUP(A268,'Data Barang'!B267:C5080,2,0)</f>
        <v>#N/A</v>
      </c>
    </row>
    <row r="269" spans="1:3" x14ac:dyDescent="0.35">
      <c r="A269" s="13" t="s">
        <v>2721</v>
      </c>
      <c r="B269" s="5">
        <v>3</v>
      </c>
      <c r="C269" t="str">
        <f>VLOOKUP(A269,'Data Barang'!B268:C5081,2,0)</f>
        <v>OREO STRAW 38GR</v>
      </c>
    </row>
    <row r="270" spans="1:3" x14ac:dyDescent="0.35">
      <c r="A270" s="4" t="s">
        <v>3530</v>
      </c>
      <c r="B270" s="5">
        <v>2</v>
      </c>
      <c r="C270" t="str">
        <f>VLOOKUP(A270,'Data Barang'!B269:C5082,2,0)</f>
        <v>SILVERQUEEN BITES 40G</v>
      </c>
    </row>
    <row r="271" spans="1:3" x14ac:dyDescent="0.35">
      <c r="A271" s="4" t="s">
        <v>3627</v>
      </c>
      <c r="B271" s="5">
        <v>9</v>
      </c>
      <c r="C271" t="str">
        <f>VLOOKUP(A271,'Data Barang'!B270:C5083,2,0)</f>
        <v>MALTITOS CRUNCH 45G</v>
      </c>
    </row>
    <row r="272" spans="1:3" x14ac:dyDescent="0.35">
      <c r="A272" s="4" t="s">
        <v>11774</v>
      </c>
      <c r="B272" s="5">
        <v>2</v>
      </c>
      <c r="C272" t="e">
        <f>VLOOKUP(A272,'Data Barang'!B271:C5084,2,0)</f>
        <v>#N/A</v>
      </c>
    </row>
    <row r="273" spans="1:3" x14ac:dyDescent="0.35">
      <c r="A273" s="13" t="s">
        <v>9176</v>
      </c>
      <c r="B273" s="5">
        <v>1</v>
      </c>
      <c r="C273" t="str">
        <f>VLOOKUP(A273,'Data Barang'!B272:C5085,2,0)</f>
        <v>INKO GIM SNACK MADU 6G</v>
      </c>
    </row>
    <row r="274" spans="1:3" x14ac:dyDescent="0.35">
      <c r="A274" s="13" t="s">
        <v>11776</v>
      </c>
      <c r="B274" s="5">
        <v>4</v>
      </c>
      <c r="C274" t="e">
        <f>VLOOKUP(A274,'Data Barang'!B273:C5086,2,0)</f>
        <v>#N/A</v>
      </c>
    </row>
    <row r="275" spans="1:3" x14ac:dyDescent="0.35">
      <c r="A275" s="15" t="s">
        <v>11777</v>
      </c>
      <c r="B275" s="5">
        <v>1</v>
      </c>
      <c r="C275" t="e">
        <f>VLOOKUP(A275,'Data Barang'!B274:C5087,2,0)</f>
        <v>#N/A</v>
      </c>
    </row>
    <row r="276" spans="1:3" x14ac:dyDescent="0.35">
      <c r="A276" s="4" t="s">
        <v>3574</v>
      </c>
      <c r="B276" s="5">
        <v>1</v>
      </c>
      <c r="C276" t="str">
        <f>VLOOKUP(A276,'Data Barang'!B275:C5088,2,0)</f>
        <v>SILVERQUEEN 68G</v>
      </c>
    </row>
    <row r="277" spans="1:3" x14ac:dyDescent="0.35">
      <c r="A277" s="13" t="s">
        <v>11778</v>
      </c>
      <c r="B277" s="5">
        <v>8</v>
      </c>
      <c r="C277" t="e">
        <f>VLOOKUP(A277,'Data Barang'!B276:C5089,2,0)</f>
        <v>#N/A</v>
      </c>
    </row>
    <row r="278" spans="1:3" x14ac:dyDescent="0.35">
      <c r="A278" s="13" t="s">
        <v>2805</v>
      </c>
      <c r="B278" s="5">
        <v>1</v>
      </c>
      <c r="C278" t="str">
        <f>VLOOKUP(A278,'Data Barang'!B277:C5090,2,0)</f>
        <v>OREO KRAFT KEJU CAKE 16G</v>
      </c>
    </row>
    <row r="279" spans="1:3" x14ac:dyDescent="0.35">
      <c r="A279" s="4" t="s">
        <v>11779</v>
      </c>
      <c r="B279" s="5">
        <v>5</v>
      </c>
      <c r="C279" t="e">
        <f>VLOOKUP(A279,'Data Barang'!B278:C5091,2,0)</f>
        <v>#N/A</v>
      </c>
    </row>
    <row r="280" spans="1:3" x14ac:dyDescent="0.35">
      <c r="A280" s="4" t="s">
        <v>3555</v>
      </c>
      <c r="B280" s="5">
        <v>15</v>
      </c>
      <c r="C280" t="str">
        <f>VLOOKUP(A280,'Data Barang'!B279:C5092,2,0)</f>
        <v>SILVERQUEEN ROCKER MILK 22GR</v>
      </c>
    </row>
    <row r="281" spans="1:3" x14ac:dyDescent="0.35">
      <c r="A281" s="4" t="s">
        <v>6011</v>
      </c>
      <c r="B281" s="5">
        <v>1</v>
      </c>
      <c r="C281" t="str">
        <f>VLOOKUP(A281,'Data Barang'!B280:C5093,2,0)</f>
        <v>PEANUT PIE 30G</v>
      </c>
    </row>
    <row r="282" spans="1:3" x14ac:dyDescent="0.35">
      <c r="A282" s="4" t="s">
        <v>5987</v>
      </c>
      <c r="B282" s="5">
        <v>13</v>
      </c>
      <c r="C282" t="str">
        <f>VLOOKUP(A282,'Data Barang'!B281:C5094,2,0)</f>
        <v>LAGIE BADAK 30G</v>
      </c>
    </row>
    <row r="283" spans="1:3" x14ac:dyDescent="0.35">
      <c r="A283" s="4" t="s">
        <v>3837</v>
      </c>
      <c r="B283" s="5">
        <v>4</v>
      </c>
      <c r="C283" t="str">
        <f>VLOOKUP(A283,'Data Barang'!B282:C5095,2,0)</f>
        <v>BLASTOZ COK 24 G</v>
      </c>
    </row>
    <row r="284" spans="1:3" x14ac:dyDescent="0.35">
      <c r="A284" s="13" t="s">
        <v>11780</v>
      </c>
      <c r="B284" s="5">
        <v>24</v>
      </c>
      <c r="C284" t="e">
        <f>VLOOKUP('gaada barcode'!A98,'Data Barang'!B283:C5096,2,0)</f>
        <v>#N/A</v>
      </c>
    </row>
    <row r="285" spans="1:3" x14ac:dyDescent="0.35">
      <c r="A285" s="12" t="s">
        <v>11781</v>
      </c>
      <c r="B285" s="5">
        <v>24</v>
      </c>
      <c r="C285" t="e">
        <f>VLOOKUP(A285,'Data Barang'!B284:C5097,2,0)</f>
        <v>#N/A</v>
      </c>
    </row>
    <row r="286" spans="1:3" x14ac:dyDescent="0.35">
      <c r="A286" s="12" t="s">
        <v>11782</v>
      </c>
      <c r="B286" s="5">
        <v>24</v>
      </c>
      <c r="C286" t="e">
        <f>VLOOKUP(A286,'Data Barang'!B285:C5098,2,0)</f>
        <v>#N/A</v>
      </c>
    </row>
    <row r="287" spans="1:3" x14ac:dyDescent="0.35">
      <c r="A287" s="13" t="s">
        <v>5199</v>
      </c>
      <c r="B287" s="5">
        <v>5</v>
      </c>
      <c r="C287" t="str">
        <f>VLOOKUP(A287,'Data Barang'!B286:C5099,2,0)</f>
        <v>GERY SALUT WAFER KELAPA 21G</v>
      </c>
    </row>
    <row r="288" spans="1:3" x14ac:dyDescent="0.35">
      <c r="A288" s="13" t="s">
        <v>11784</v>
      </c>
      <c r="B288" s="5">
        <v>11</v>
      </c>
      <c r="C288" t="e">
        <f>VLOOKUP(A288,'Data Barang'!B287:C5100,2,0)</f>
        <v>#N/A</v>
      </c>
    </row>
    <row r="289" spans="1:3" x14ac:dyDescent="0.35">
      <c r="A289" s="13" t="s">
        <v>5214</v>
      </c>
      <c r="B289" s="5">
        <v>8</v>
      </c>
      <c r="C289" t="str">
        <f>VLOOKUP(A289,'Data Barang'!B288:C5101,2,0)</f>
        <v>CHOCOLATOS SWEET CHEESE 16G</v>
      </c>
    </row>
    <row r="290" spans="1:3" x14ac:dyDescent="0.35">
      <c r="A290" s="13" t="s">
        <v>5217</v>
      </c>
      <c r="B290" s="5">
        <v>9</v>
      </c>
      <c r="C290" t="str">
        <f>VLOOKUP(A290,'Data Barang'!B289:C5102,2,0)</f>
        <v>GERY SALUT WAFER TABUR KELAPA 20G</v>
      </c>
    </row>
    <row r="291" spans="1:3" x14ac:dyDescent="0.35">
      <c r="A291" s="13" t="s">
        <v>11785</v>
      </c>
      <c r="B291" s="5">
        <v>3</v>
      </c>
      <c r="C291" t="e">
        <f>VLOOKUP(A291,'Data Barang'!B290:C5103,2,0)</f>
        <v>#N/A</v>
      </c>
    </row>
    <row r="292" spans="1:3" x14ac:dyDescent="0.35">
      <c r="A292" s="13" t="s">
        <v>5362</v>
      </c>
      <c r="B292" s="5">
        <v>14</v>
      </c>
      <c r="C292" t="str">
        <f>VLOOKUP(A292,'Data Barang'!B291:C5104,2,0)</f>
        <v>CHOCOLATOS DARK 16G</v>
      </c>
    </row>
    <row r="293" spans="1:3" x14ac:dyDescent="0.35">
      <c r="A293" s="13" t="s">
        <v>6475</v>
      </c>
      <c r="B293" s="5">
        <v>3</v>
      </c>
      <c r="C293" t="str">
        <f>VLOOKUP(A299,'Data Barang'!B292:C5105,2,0)</f>
        <v>KUACI REBO ORIGINAL 70G</v>
      </c>
    </row>
    <row r="294" spans="1:3" x14ac:dyDescent="0.35">
      <c r="A294" s="13" t="s">
        <v>6458</v>
      </c>
      <c r="B294" s="5">
        <v>3</v>
      </c>
      <c r="C294" t="str">
        <f>VLOOKUP(A294,'Data Barang'!B293:C5106,2,0)</f>
        <v>SIMBA CHOCO STRAWBERY CUP 37 G</v>
      </c>
    </row>
    <row r="295" spans="1:3" x14ac:dyDescent="0.35">
      <c r="A295" s="4" t="s">
        <v>6482</v>
      </c>
      <c r="B295" s="5">
        <v>4</v>
      </c>
      <c r="C295" t="str">
        <f>VLOOKUP(A295,'Data Barang'!B294:C5107,2,0)</f>
        <v>SIMBA CHOCO CHIP CUP CHOCOLATE MILK 17G</v>
      </c>
    </row>
    <row r="296" spans="1:3" x14ac:dyDescent="0.35">
      <c r="A296" s="4" t="s">
        <v>7740</v>
      </c>
      <c r="B296" s="5">
        <v>3</v>
      </c>
      <c r="C296" t="str">
        <f>VLOOKUP(A296,'Data Barang'!B295:C5108,2,0)</f>
        <v>KUACI REBO GREEN TEA 70G</v>
      </c>
    </row>
    <row r="297" spans="1:3" x14ac:dyDescent="0.35">
      <c r="A297" s="4" t="s">
        <v>7742</v>
      </c>
      <c r="B297" s="5">
        <v>2</v>
      </c>
      <c r="C297" t="str">
        <f>VLOOKUP(A297,'Data Barang'!B296:C5109,2,0)</f>
        <v>KUACI REBO SALTED CARAMEL 70G</v>
      </c>
    </row>
    <row r="298" spans="1:3" x14ac:dyDescent="0.35">
      <c r="A298" s="4" t="s">
        <v>7738</v>
      </c>
      <c r="B298" s="5">
        <v>1</v>
      </c>
      <c r="C298" t="str">
        <f>VLOOKUP(A298,'Data Barang'!B297:C5110,2,0)</f>
        <v>KUACI REBO MILK FLAVOR 70G</v>
      </c>
    </row>
    <row r="299" spans="1:3" x14ac:dyDescent="0.35">
      <c r="A299" s="4" t="s">
        <v>7735</v>
      </c>
      <c r="B299" s="5">
        <v>2</v>
      </c>
      <c r="C299" t="e">
        <f>VLOOKUP(#REF!,'Data Barang'!B298:C5111,2,0)</f>
        <v>#REF!</v>
      </c>
    </row>
    <row r="300" spans="1:3" x14ac:dyDescent="0.35">
      <c r="A300" s="13" t="s">
        <v>7728</v>
      </c>
      <c r="B300" s="5">
        <v>1</v>
      </c>
      <c r="C300" t="str">
        <f>VLOOKUP(A300,'Data Barang'!B299:C5112,2,0)</f>
        <v>KUACI REBO ORIGINAL 150G</v>
      </c>
    </row>
    <row r="301" spans="1:3" x14ac:dyDescent="0.35">
      <c r="A301" s="13" t="s">
        <v>7744</v>
      </c>
      <c r="B301" s="5">
        <v>2</v>
      </c>
      <c r="C301" t="str">
        <f>VLOOKUP(A301,'Data Barang'!B300:C5113,2,0)</f>
        <v>KUACI REBO SALTED CARAMEL 150G</v>
      </c>
    </row>
    <row r="302" spans="1:3" x14ac:dyDescent="0.35">
      <c r="A302" s="13" t="s">
        <v>10490</v>
      </c>
      <c r="B302" s="5">
        <v>3</v>
      </c>
      <c r="C302" t="str">
        <f>VLOOKUP(A302,'Data Barang'!B301:C5114,2,0)</f>
        <v>BOGABIS GABIN ARMY KELAPA 125G</v>
      </c>
    </row>
    <row r="303" spans="1:3" x14ac:dyDescent="0.35">
      <c r="A303" s="13" t="s">
        <v>7968</v>
      </c>
      <c r="B303" s="5">
        <v>1</v>
      </c>
      <c r="C303" t="str">
        <f>VLOOKUP(A303,'Data Barang'!B302:C5115,2,0)</f>
        <v>ROMA MALKIST CRACKERS</v>
      </c>
    </row>
    <row r="304" spans="1:3" x14ac:dyDescent="0.35">
      <c r="A304" s="13" t="s">
        <v>10487</v>
      </c>
      <c r="B304" s="5">
        <v>8</v>
      </c>
      <c r="C304" t="str">
        <f>VLOOKUP(A304,'Data Barang'!B303:C5116,2,0)</f>
        <v>BOGABIS MALKIST RENYAH 100G</v>
      </c>
    </row>
    <row r="305" spans="1:3" x14ac:dyDescent="0.35">
      <c r="A305" s="13" t="s">
        <v>5366</v>
      </c>
      <c r="B305" s="5">
        <v>1</v>
      </c>
      <c r="C305" t="str">
        <f>VLOOKUP(A305,'Data Barang'!B304:C5117,2,0)</f>
        <v>GERY SALUT MALKIST SWEET CHEESE</v>
      </c>
    </row>
    <row r="306" spans="1:3" x14ac:dyDescent="0.35">
      <c r="A306" s="4" t="s">
        <v>5222</v>
      </c>
      <c r="B306" s="5">
        <v>7</v>
      </c>
      <c r="C306" t="str">
        <f>VLOOKUP(A306,'Data Barang'!B305:C5118,2,0)</f>
        <v>GERY SALUT MALKIST CHOCOLATE COCONUT</v>
      </c>
    </row>
    <row r="307" spans="1:3" x14ac:dyDescent="0.35">
      <c r="A307" s="4" t="s">
        <v>5347</v>
      </c>
      <c r="B307" s="5">
        <v>11</v>
      </c>
      <c r="C307" t="str">
        <f>VLOOKUP(A307,'Data Barang'!B306:C5119,2,0)</f>
        <v>GERY SALUT MALKIST COCONUT</v>
      </c>
    </row>
    <row r="308" spans="1:3" x14ac:dyDescent="0.35">
      <c r="A308" s="4" t="s">
        <v>10493</v>
      </c>
      <c r="B308" s="5">
        <v>8</v>
      </c>
      <c r="C308" t="str">
        <f>VLOOKUP(A308,'Data Barang'!B307:C5120,2,0)</f>
        <v>BOGABIS GABIN ARMY BUTTER 125G</v>
      </c>
    </row>
    <row r="309" spans="1:3" x14ac:dyDescent="0.35">
      <c r="A309" s="4" t="s">
        <v>7976</v>
      </c>
      <c r="B309" s="5">
        <v>12</v>
      </c>
      <c r="C309" t="str">
        <f>VLOOKUP(A309,'Data Barang'!B308:C5121,2,0)</f>
        <v>ROMA MALKIST ABON</v>
      </c>
    </row>
    <row r="310" spans="1:3" x14ac:dyDescent="0.35">
      <c r="A310" s="4" t="s">
        <v>5247</v>
      </c>
      <c r="B310" s="5">
        <v>2</v>
      </c>
      <c r="C310" t="str">
        <f>VLOOKUP(A310,'Data Barang'!B309:C5122,2,0)</f>
        <v>GERY SALUT ABON 105 GR</v>
      </c>
    </row>
    <row r="311" spans="1:3" x14ac:dyDescent="0.35">
      <c r="A311" s="4" t="s">
        <v>5349</v>
      </c>
      <c r="B311" s="5">
        <v>2</v>
      </c>
      <c r="C311" t="str">
        <f>VLOOKUP(A311,'Data Barang'!B310:C5123,2,0)</f>
        <v>GERY SALUT MALKIST MATCHA LATTE</v>
      </c>
    </row>
    <row r="312" spans="1:3" x14ac:dyDescent="0.35">
      <c r="A312" s="4" t="s">
        <v>5280</v>
      </c>
      <c r="B312" s="5">
        <v>6</v>
      </c>
      <c r="C312" t="str">
        <f>VLOOKUP(A312,'Data Barang'!B311:C5124,2,0)</f>
        <v>DILAN CHOCO SANDWICH 80 GR</v>
      </c>
    </row>
    <row r="313" spans="1:3" x14ac:dyDescent="0.35">
      <c r="A313" s="4" t="s">
        <v>7968</v>
      </c>
      <c r="B313" s="5">
        <v>9</v>
      </c>
      <c r="C313" t="str">
        <f>VLOOKUP(A313,'Data Barang'!B312:C5125,2,0)</f>
        <v>ROMA MALKIST CRACKERS</v>
      </c>
    </row>
    <row r="314" spans="1:3" x14ac:dyDescent="0.35">
      <c r="A314" s="4" t="s">
        <v>7970</v>
      </c>
      <c r="B314" s="5">
        <v>5</v>
      </c>
      <c r="C314" t="str">
        <f>VLOOKUP(A314,'Data Barang'!B313:C5126,2,0)</f>
        <v>ROMA CREAM CRACKERS</v>
      </c>
    </row>
    <row r="315" spans="1:3" x14ac:dyDescent="0.35">
      <c r="A315" s="4" t="s">
        <v>11793</v>
      </c>
      <c r="B315" s="5">
        <v>2</v>
      </c>
      <c r="C315" t="e">
        <f>VLOOKUP(A315,'Data Barang'!B314:C5127,2,0)</f>
        <v>#N/A</v>
      </c>
    </row>
    <row r="316" spans="1:3" x14ac:dyDescent="0.35">
      <c r="A316" s="4" t="s">
        <v>8010</v>
      </c>
      <c r="B316" s="5">
        <v>4</v>
      </c>
      <c r="C316" t="str">
        <f>VLOOKUP(A316,'Data Barang'!B315:C5128,2,0)</f>
        <v>ROMA KELAPA CREAM 180G</v>
      </c>
    </row>
    <row r="317" spans="1:3" x14ac:dyDescent="0.35">
      <c r="A317" s="4" t="s">
        <v>11794</v>
      </c>
      <c r="B317" s="5">
        <v>1</v>
      </c>
      <c r="C317" t="e">
        <f>VLOOKUP(A317,'Data Barang'!B316:C5129,2,0)</f>
        <v>#N/A</v>
      </c>
    </row>
    <row r="318" spans="1:3" x14ac:dyDescent="0.35">
      <c r="A318" s="4" t="s">
        <v>11795</v>
      </c>
      <c r="B318" s="5">
        <v>1</v>
      </c>
      <c r="C318" t="e">
        <f>VLOOKUP(A318,'Data Barang'!B317:C5130,2,0)</f>
        <v>#N/A</v>
      </c>
    </row>
    <row r="319" spans="1:3" x14ac:dyDescent="0.35">
      <c r="A319" s="13" t="s">
        <v>11819</v>
      </c>
      <c r="B319" s="5">
        <v>1</v>
      </c>
      <c r="C319" t="e">
        <f>VLOOKUP(A319,'Data Barang'!B318:C5131,2,0)</f>
        <v>#N/A</v>
      </c>
    </row>
    <row r="320" spans="1:3" x14ac:dyDescent="0.35">
      <c r="A320" s="4" t="s">
        <v>11796</v>
      </c>
      <c r="B320" s="5">
        <v>7</v>
      </c>
      <c r="C320" t="e">
        <f>VLOOKUP(A320,'Data Barang'!B319:C5132,2,0)</f>
        <v>#N/A</v>
      </c>
    </row>
    <row r="321" spans="1:3" x14ac:dyDescent="0.35">
      <c r="A321" s="4" t="s">
        <v>11797</v>
      </c>
      <c r="B321" s="5">
        <v>9</v>
      </c>
      <c r="C321" t="e">
        <f>VLOOKUP(A321,'Data Barang'!B320:C5133,2,0)</f>
        <v>#N/A</v>
      </c>
    </row>
    <row r="322" spans="1:3" x14ac:dyDescent="0.35">
      <c r="A322" s="4" t="s">
        <v>8948</v>
      </c>
      <c r="B322" s="5">
        <v>2</v>
      </c>
      <c r="C322" t="e">
        <f>VLOOKUP(A322,'Data Barang'!B321:C5134,2,0)</f>
        <v>#N/A</v>
      </c>
    </row>
    <row r="323" spans="1:3" x14ac:dyDescent="0.35">
      <c r="A323" s="4" t="s">
        <v>8950</v>
      </c>
      <c r="B323" s="5">
        <v>4</v>
      </c>
      <c r="C323" t="e">
        <f>VLOOKUP(A323,'Data Barang'!B322:C5135,2,0)</f>
        <v>#N/A</v>
      </c>
    </row>
    <row r="324" spans="1:3" x14ac:dyDescent="0.35">
      <c r="A324" s="4" t="s">
        <v>8946</v>
      </c>
      <c r="B324" s="5">
        <v>3</v>
      </c>
      <c r="C324" t="e">
        <f>VLOOKUP(A324,'Data Barang'!B323:C5136,2,0)</f>
        <v>#N/A</v>
      </c>
    </row>
    <row r="325" spans="1:3" x14ac:dyDescent="0.35">
      <c r="A325" s="4" t="s">
        <v>8943</v>
      </c>
      <c r="B325" s="5">
        <v>1</v>
      </c>
      <c r="C325" t="e">
        <f>VLOOKUP(A325,'Data Barang'!B324:C5137,2,0)</f>
        <v>#N/A</v>
      </c>
    </row>
    <row r="326" spans="1:3" x14ac:dyDescent="0.35">
      <c r="A326" s="4" t="s">
        <v>11798</v>
      </c>
      <c r="B326" s="5">
        <v>1</v>
      </c>
      <c r="C326" t="e">
        <f>VLOOKUP(A326,'Data Barang'!B325:C5138,2,0)</f>
        <v>#N/A</v>
      </c>
    </row>
    <row r="327" spans="1:3" x14ac:dyDescent="0.35">
      <c r="A327" s="4" t="s">
        <v>11799</v>
      </c>
      <c r="B327" s="5">
        <v>3</v>
      </c>
      <c r="C327" t="e">
        <f>VLOOKUP(A327,'Data Barang'!B326:C5139,2,0)</f>
        <v>#N/A</v>
      </c>
    </row>
    <row r="328" spans="1:3" x14ac:dyDescent="0.35">
      <c r="A328" s="4" t="s">
        <v>3214</v>
      </c>
      <c r="B328" s="5">
        <v>2</v>
      </c>
      <c r="C328" t="str">
        <f>VLOOKUP(A328,'Data Barang'!B327:C5140,2,0)</f>
        <v>MONDE GENJI CHOCO PIE 85GR</v>
      </c>
    </row>
    <row r="329" spans="1:3" x14ac:dyDescent="0.35">
      <c r="A329" s="4" t="s">
        <v>8165</v>
      </c>
      <c r="B329" s="5">
        <v>2</v>
      </c>
      <c r="C329" t="str">
        <f>VLOOKUP(A329,'Data Barang'!B328:C5141,2,0)</f>
        <v>ROMA WAFELLO WAFER COKLAT 135G</v>
      </c>
    </row>
    <row r="330" spans="1:3" x14ac:dyDescent="0.35">
      <c r="A330" s="4" t="s">
        <v>3201</v>
      </c>
      <c r="B330" s="5">
        <v>1</v>
      </c>
      <c r="C330" t="str">
        <f>VLOOKUP(A330,'Data Barang'!B329:C5142,2,0)</f>
        <v>NISSIN WAFER CHOCOLATE 132G</v>
      </c>
    </row>
    <row r="331" spans="1:3" x14ac:dyDescent="0.35">
      <c r="A331" s="4" t="s">
        <v>2768</v>
      </c>
      <c r="B331" s="5">
        <v>1</v>
      </c>
      <c r="C331" t="str">
        <f>VLOOKUP(A331,'Data Barang'!B330:C5143,2,0)</f>
        <v>OREO RED VELVET133G</v>
      </c>
    </row>
    <row r="332" spans="1:3" x14ac:dyDescent="0.35">
      <c r="A332" s="4" t="s">
        <v>2809</v>
      </c>
      <c r="B332" s="5">
        <v>2</v>
      </c>
      <c r="C332" t="str">
        <f>VLOOKUP(A332,'Data Barang'!B331:C5144,2,0)</f>
        <v>OREO ICE CREAM 133G</v>
      </c>
    </row>
    <row r="333" spans="1:3" x14ac:dyDescent="0.35">
      <c r="A333" s="4" t="s">
        <v>2797</v>
      </c>
      <c r="B333" s="5">
        <v>4</v>
      </c>
      <c r="C333" t="str">
        <f>VLOOKUP(A333,'Data Barang'!B332:C5145,2,0)</f>
        <v>OREO STRAWBERRY CREME 133G</v>
      </c>
    </row>
    <row r="334" spans="1:3" x14ac:dyDescent="0.35">
      <c r="A334" s="4" t="s">
        <v>8000</v>
      </c>
      <c r="B334" s="5">
        <v>1</v>
      </c>
      <c r="C334" t="str">
        <f>VLOOKUP(A334,'Data Barang'!B333:C5146,2,0)</f>
        <v>ROMA SARI GANDUM SANDWICH SUSU&amp;COKLAT 115</v>
      </c>
    </row>
    <row r="335" spans="1:3" x14ac:dyDescent="0.35">
      <c r="A335" s="4" t="s">
        <v>8002</v>
      </c>
      <c r="B335" s="5">
        <v>6</v>
      </c>
      <c r="C335" t="str">
        <f>VLOOKUP(A335,'Data Barang'!B334:C5147,2,0)</f>
        <v>ROMA SARI GANDUM SANDWICH PEANUT 115G</v>
      </c>
    </row>
    <row r="336" spans="1:3" x14ac:dyDescent="0.35">
      <c r="A336" s="4" t="s">
        <v>3093</v>
      </c>
      <c r="B336" s="5">
        <v>14</v>
      </c>
      <c r="C336" t="str">
        <f>VLOOKUP(A336,'Data Barang'!B335:C5148,2,0)</f>
        <v>GO! POTATO 60G</v>
      </c>
    </row>
    <row r="337" spans="1:3" x14ac:dyDescent="0.35">
      <c r="A337" s="4" t="s">
        <v>3629</v>
      </c>
      <c r="B337" s="5">
        <v>4</v>
      </c>
      <c r="C337" t="str">
        <f>VLOOKUP(A337,'Data Barang'!B336:C5149,2,0)</f>
        <v>SELAMAT CHOCOLATE SANDWICH BISCUIT</v>
      </c>
    </row>
    <row r="338" spans="1:3" x14ac:dyDescent="0.35">
      <c r="A338" s="4" t="s">
        <v>11800</v>
      </c>
      <c r="B338" s="5">
        <v>1</v>
      </c>
      <c r="C338" t="e">
        <f>VLOOKUP(A338,'Data Barang'!B337:C5150,2,0)</f>
        <v>#N/A</v>
      </c>
    </row>
    <row r="339" spans="1:3" x14ac:dyDescent="0.35">
      <c r="A339" s="4" t="s">
        <v>11801</v>
      </c>
      <c r="B339" s="5">
        <v>2</v>
      </c>
      <c r="C339" t="e">
        <f>VLOOKUP(A339,'Data Barang'!B338:C5151,2,0)</f>
        <v>#N/A</v>
      </c>
    </row>
    <row r="340" spans="1:3" x14ac:dyDescent="0.35">
      <c r="A340" s="4" t="s">
        <v>7974</v>
      </c>
      <c r="B340" s="5">
        <v>5</v>
      </c>
      <c r="C340" t="str">
        <f>VLOOKUP(A340,'Data Barang'!B339:C5152,2,0)</f>
        <v>ROMA SARI GANDUM 149G</v>
      </c>
    </row>
    <row r="341" spans="1:3" x14ac:dyDescent="0.35">
      <c r="A341" s="4" t="s">
        <v>4413</v>
      </c>
      <c r="B341" s="5">
        <v>1</v>
      </c>
      <c r="C341" t="str">
        <f>VLOOKUP(A341,'Data Barang'!B340:C5153,2,0)</f>
        <v>BISKUAT ORIGINAL 140G</v>
      </c>
    </row>
    <row r="342" spans="1:3" x14ac:dyDescent="0.35">
      <c r="A342" s="4" t="s">
        <v>7770</v>
      </c>
      <c r="B342" s="5">
        <v>3</v>
      </c>
      <c r="C342" t="str">
        <f>VLOOKUP(A342,'Data Barang'!B341:C5154,2,0)</f>
        <v>KARTIKA TOAST ALMOND COOKIES 51.6G</v>
      </c>
    </row>
    <row r="343" spans="1:3" x14ac:dyDescent="0.35">
      <c r="A343" s="4" t="s">
        <v>5264</v>
      </c>
      <c r="B343" s="5">
        <v>2</v>
      </c>
      <c r="C343" t="str">
        <f>VLOOKUP(A343,'Data Barang'!B342:C5155,2,0)</f>
        <v>CHOCOLATOS BOX VAN 90G</v>
      </c>
    </row>
    <row r="344" spans="1:3" x14ac:dyDescent="0.35">
      <c r="A344" s="4" t="s">
        <v>3072</v>
      </c>
      <c r="B344" s="5">
        <v>1</v>
      </c>
      <c r="C344" t="str">
        <f>VLOOKUP(A344,'Data Barang'!B343:C5156,2,0)</f>
        <v>TWISKO 70G</v>
      </c>
    </row>
    <row r="345" spans="1:3" x14ac:dyDescent="0.35">
      <c r="A345" s="4" t="s">
        <v>11740</v>
      </c>
      <c r="B345" s="5">
        <v>2</v>
      </c>
      <c r="C345" t="e">
        <f>VLOOKUP(A345,'Data Barang'!B344:C5157,2,0)</f>
        <v>#N/A</v>
      </c>
    </row>
    <row r="346" spans="1:3" x14ac:dyDescent="0.35">
      <c r="A346" s="4" t="s">
        <v>8871</v>
      </c>
      <c r="B346" s="5">
        <v>4</v>
      </c>
      <c r="C346" t="str">
        <f>VLOOKUP(A346,'Data Barang'!B345:C5158,2,0)</f>
        <v>TARO POTATO BBQ 65GR</v>
      </c>
    </row>
    <row r="347" spans="1:3" x14ac:dyDescent="0.35">
      <c r="A347" s="4" t="s">
        <v>11736</v>
      </c>
      <c r="B347" s="5">
        <v>1</v>
      </c>
      <c r="C347" t="e">
        <f>VLOOKUP(A347,'Data Barang'!B346:C5159,2,0)</f>
        <v>#N/A</v>
      </c>
    </row>
    <row r="348" spans="1:3" x14ac:dyDescent="0.35">
      <c r="A348" s="4" t="s">
        <v>8347</v>
      </c>
      <c r="B348" s="5">
        <v>1</v>
      </c>
      <c r="C348" t="str">
        <f>VLOOKUP(A348,'Data Barang'!B347:C5160,2,0)</f>
        <v>PIATTOS SAPI PANGGANG 75G</v>
      </c>
    </row>
    <row r="349" spans="1:3" x14ac:dyDescent="0.35">
      <c r="A349" s="4" t="s">
        <v>11804</v>
      </c>
      <c r="B349" s="5">
        <v>2</v>
      </c>
      <c r="C349" t="e">
        <f>VLOOKUP(A349,'Data Barang'!B348:C5161,2,0)</f>
        <v>#N/A</v>
      </c>
    </row>
    <row r="350" spans="1:3" x14ac:dyDescent="0.35">
      <c r="A350" s="4" t="s">
        <v>11805</v>
      </c>
      <c r="B350" s="5">
        <v>2</v>
      </c>
      <c r="C350" t="e">
        <f>VLOOKUP(A350,'Data Barang'!B349:C5162,2,0)</f>
        <v>#N/A</v>
      </c>
    </row>
    <row r="351" spans="1:3" x14ac:dyDescent="0.35">
      <c r="A351" s="4" t="s">
        <v>11806</v>
      </c>
      <c r="B351" s="5">
        <v>3</v>
      </c>
      <c r="C351" t="e">
        <f>VLOOKUP(A351,'Data Barang'!B350:C5163,2,0)</f>
        <v>#N/A</v>
      </c>
    </row>
    <row r="352" spans="1:3" x14ac:dyDescent="0.35">
      <c r="A352" s="4" t="s">
        <v>8359</v>
      </c>
      <c r="B352" s="5">
        <v>2</v>
      </c>
      <c r="C352" t="str">
        <f>VLOOKUP(A352,'Data Barang'!B351:C5164,2,0)</f>
        <v>PIATTOS RASA SAMBAL MATAH 78G</v>
      </c>
    </row>
    <row r="353" spans="1:3" x14ac:dyDescent="0.35">
      <c r="A353" s="4" t="s">
        <v>5351</v>
      </c>
      <c r="B353" s="5">
        <v>1</v>
      </c>
      <c r="C353" t="str">
        <f>VLOOKUP(A353,'Data Barang'!B352:C5165,2,0)</f>
        <v>GERY SNACK SEREAL COKLAT 100G</v>
      </c>
    </row>
    <row r="354" spans="1:3" x14ac:dyDescent="0.35">
      <c r="A354" s="4" t="s">
        <v>7605</v>
      </c>
      <c r="B354" s="5">
        <v>1</v>
      </c>
      <c r="C354" t="str">
        <f>VLOOKUP(A354,'Data Barang'!B353:C5166,2,0)</f>
        <v>FRENCH FRIES 60GR LV3</v>
      </c>
    </row>
    <row r="355" spans="1:3" x14ac:dyDescent="0.35">
      <c r="A355" s="4" t="s">
        <v>11807</v>
      </c>
      <c r="B355" s="5">
        <v>1</v>
      </c>
      <c r="C355" t="e">
        <f>VLOOKUP(A355,'Data Barang'!B354:C5167,2,0)</f>
        <v>#N/A</v>
      </c>
    </row>
    <row r="356" spans="1:3" x14ac:dyDescent="0.35">
      <c r="A356" s="4" t="s">
        <v>11808</v>
      </c>
      <c r="B356" s="5">
        <v>3</v>
      </c>
      <c r="C356" t="e">
        <f>VLOOKUP(A356,'Data Barang'!B355:C5168,2,0)</f>
        <v>#N/A</v>
      </c>
    </row>
    <row r="357" spans="1:3" x14ac:dyDescent="0.35">
      <c r="A357" s="4" t="s">
        <v>11809</v>
      </c>
      <c r="B357" s="5">
        <v>2</v>
      </c>
      <c r="C357" t="e">
        <f>VLOOKUP(A357,'Data Barang'!B356:C5169,2,0)</f>
        <v>#N/A</v>
      </c>
    </row>
    <row r="358" spans="1:3" x14ac:dyDescent="0.35">
      <c r="A358" s="4" t="s">
        <v>6520</v>
      </c>
      <c r="B358" s="5">
        <v>2</v>
      </c>
      <c r="C358" t="str">
        <f>VLOOKUP(A358,'Data Barang'!B357:C5170,2,0)</f>
        <v>SIIP RICHOCO 50GR</v>
      </c>
    </row>
    <row r="359" spans="1:3" x14ac:dyDescent="0.35">
      <c r="A359" s="4" t="s">
        <v>11810</v>
      </c>
      <c r="B359" s="5">
        <v>2</v>
      </c>
      <c r="C359" t="e">
        <f>VLOOKUP(A359,'Data Barang'!B358:C5171,2,0)</f>
        <v>#N/A</v>
      </c>
    </row>
    <row r="360" spans="1:3" x14ac:dyDescent="0.35">
      <c r="A360" s="4" t="s">
        <v>8344</v>
      </c>
      <c r="B360" s="5">
        <v>2</v>
      </c>
      <c r="C360" t="str">
        <f>VLOOKUP(A360,'Data Barang'!B359:C5172,2,0)</f>
        <v>PIATTOS BBQ REJUVENATE 75GR</v>
      </c>
    </row>
    <row r="361" spans="1:3" x14ac:dyDescent="0.35">
      <c r="A361" s="4" t="s">
        <v>8351</v>
      </c>
      <c r="B361" s="5">
        <v>1</v>
      </c>
      <c r="C361" t="str">
        <f>VLOOKUP(A361,'Data Barang'!B360:C5173,2,0)</f>
        <v>PIATTOS RASA RUMPUT LAUT 75G</v>
      </c>
    </row>
    <row r="362" spans="1:3" x14ac:dyDescent="0.35">
      <c r="A362" s="4" t="s">
        <v>9407</v>
      </c>
      <c r="B362" s="5">
        <v>3</v>
      </c>
      <c r="C362" t="str">
        <f>VLOOKUP(A362,'Data Barang'!B361:C5174,2,0)</f>
        <v>ULTRA COKELAT 1000ML</v>
      </c>
    </row>
    <row r="363" spans="1:3" x14ac:dyDescent="0.35">
      <c r="A363" s="4" t="s">
        <v>2535</v>
      </c>
      <c r="B363" s="5">
        <v>9</v>
      </c>
      <c r="C363" t="e">
        <f>VLOOKUP(A363,'Data Barang'!B362:C5175,2,0)</f>
        <v>#N/A</v>
      </c>
    </row>
    <row r="364" spans="1:3" x14ac:dyDescent="0.35">
      <c r="A364" s="4" t="s">
        <v>9453</v>
      </c>
      <c r="B364" s="5">
        <v>10</v>
      </c>
      <c r="C364" t="str">
        <f>VLOOKUP(A364,'Data Barang'!B363:C5176,2,0)</f>
        <v>SARI ASEM ASLI 250ML</v>
      </c>
    </row>
    <row r="365" spans="1:3" x14ac:dyDescent="0.35">
      <c r="A365" s="4" t="s">
        <v>2519</v>
      </c>
      <c r="B365" s="5">
        <v>2</v>
      </c>
      <c r="C365" t="e">
        <f>VLOOKUP(A365,'Data Barang'!B364:C5177,2,0)</f>
        <v>#N/A</v>
      </c>
    </row>
    <row r="366" spans="1:3" x14ac:dyDescent="0.35">
      <c r="A366" s="4" t="s">
        <v>2522</v>
      </c>
      <c r="B366" s="5">
        <v>3</v>
      </c>
      <c r="C366" t="e">
        <f>VLOOKUP(A366,'Data Barang'!B365:C5178,2,0)</f>
        <v>#N/A</v>
      </c>
    </row>
    <row r="367" spans="1:3" x14ac:dyDescent="0.35">
      <c r="A367" s="4" t="s">
        <v>11240</v>
      </c>
      <c r="B367" s="5">
        <v>4</v>
      </c>
      <c r="C367" t="str">
        <f>VLOOKUP(A367,'Data Barang'!B366:C5179,2,0)</f>
        <v>YEOS UHT 250 ML</v>
      </c>
    </row>
    <row r="368" spans="1:3" x14ac:dyDescent="0.35">
      <c r="A368" s="4" t="s">
        <v>11713</v>
      </c>
      <c r="B368" s="5">
        <v>4</v>
      </c>
      <c r="C368" t="e">
        <f>VLOOKUP(A368,'Data Barang'!B367:C5180,2,0)</f>
        <v>#N/A</v>
      </c>
    </row>
    <row r="369" spans="1:3" x14ac:dyDescent="0.35">
      <c r="A369" s="4" t="s">
        <v>9394</v>
      </c>
      <c r="B369" s="5">
        <v>1</v>
      </c>
      <c r="C369" t="str">
        <f>VLOOKUP(A369,'Data Barang'!B368:C5181,2,0)</f>
        <v>ULTRA MOKA 250ML</v>
      </c>
    </row>
    <row r="370" spans="1:3" x14ac:dyDescent="0.35">
      <c r="A370" s="4" t="s">
        <v>2631</v>
      </c>
      <c r="B370" s="5">
        <v>4</v>
      </c>
      <c r="C370" t="str">
        <f>VLOOKUP(A370,'Data Barang'!B369:C5182,2,0)</f>
        <v>HILO SCHOOL UHT VANILA 200ML</v>
      </c>
    </row>
    <row r="371" spans="1:3" x14ac:dyDescent="0.35">
      <c r="A371" s="4" t="s">
        <v>2532</v>
      </c>
      <c r="B371" s="5">
        <v>10</v>
      </c>
      <c r="C371" t="e">
        <f>VLOOKUP(A371,'Data Barang'!B370:C5183,2,0)</f>
        <v>#N/A</v>
      </c>
    </row>
    <row r="372" spans="1:3" x14ac:dyDescent="0.35">
      <c r="A372" s="4" t="s">
        <v>4363</v>
      </c>
      <c r="B372" s="5">
        <v>1</v>
      </c>
      <c r="C372" t="str">
        <f>VLOOKUP(A372,'Data Barang'!B371:C5184,2,0)</f>
        <v>NESCAFE UHT CREAM 200</v>
      </c>
    </row>
    <row r="373" spans="1:3" x14ac:dyDescent="0.35">
      <c r="A373" s="4" t="s">
        <v>2537</v>
      </c>
      <c r="B373" s="5">
        <v>3</v>
      </c>
      <c r="C373" t="e">
        <f>VLOOKUP(A373,'Data Barang'!B372:C5185,2,0)</f>
        <v>#N/A</v>
      </c>
    </row>
    <row r="374" spans="1:3" x14ac:dyDescent="0.35">
      <c r="A374" s="4" t="s">
        <v>9461</v>
      </c>
      <c r="B374" s="5">
        <v>5</v>
      </c>
      <c r="C374" t="str">
        <f>VLOOKUP(A374,'Data Barang'!B373:C5186,2,0)</f>
        <v>TEH KOTAK RASA APEL 200+100ML</v>
      </c>
    </row>
    <row r="375" spans="1:3" x14ac:dyDescent="0.35">
      <c r="A375" s="4" t="s">
        <v>11813</v>
      </c>
      <c r="B375" s="5">
        <v>1</v>
      </c>
      <c r="C375" t="e">
        <f>VLOOKUP(A375,'Data Barang'!B374:C5187,2,0)</f>
        <v>#N/A</v>
      </c>
    </row>
    <row r="376" spans="1:3" x14ac:dyDescent="0.35">
      <c r="A376" s="4" t="s">
        <v>2616</v>
      </c>
      <c r="B376" s="5">
        <v>5</v>
      </c>
      <c r="C376" t="str">
        <f>VLOOKUP(A376,'Data Barang'!B375:C5188,2,0)</f>
        <v>NUTRISARI JERUK MADU 200ML</v>
      </c>
    </row>
    <row r="377" spans="1:3" x14ac:dyDescent="0.35">
      <c r="A377" s="4" t="s">
        <v>9392</v>
      </c>
      <c r="B377" s="5">
        <v>3</v>
      </c>
      <c r="C377" t="str">
        <f>VLOOKUP(A377,'Data Barang'!B376:C5189,2,0)</f>
        <v>ULTRA STROBERI 250ML</v>
      </c>
    </row>
    <row r="378" spans="1:3" x14ac:dyDescent="0.35">
      <c r="A378" s="4" t="s">
        <v>11814</v>
      </c>
      <c r="B378" s="5">
        <v>4</v>
      </c>
      <c r="C378" t="e">
        <f>VLOOKUP(A378,'Data Barang'!B377:C5190,2,0)</f>
        <v>#N/A</v>
      </c>
    </row>
    <row r="379" spans="1:3" x14ac:dyDescent="0.35">
      <c r="A379" s="4" t="s">
        <v>11815</v>
      </c>
      <c r="B379" s="5">
        <v>7</v>
      </c>
      <c r="C379" t="e">
        <f>VLOOKUP(A379,'Data Barang'!B378:C5191,2,0)</f>
        <v>#N/A</v>
      </c>
    </row>
    <row r="380" spans="1:3" x14ac:dyDescent="0.35">
      <c r="A380" s="4" t="s">
        <v>9465</v>
      </c>
      <c r="B380" s="5">
        <v>7</v>
      </c>
      <c r="C380" t="str">
        <f>VLOOKUP(A380,'Data Barang'!B379:C5192,2,0)</f>
        <v>SARI KACANG IJO 250ML</v>
      </c>
    </row>
    <row r="381" spans="1:3" x14ac:dyDescent="0.35">
      <c r="A381" s="4" t="s">
        <v>11816</v>
      </c>
      <c r="B381" s="5">
        <v>5</v>
      </c>
      <c r="C381" t="e">
        <f>VLOOKUP(A381,'Data Barang'!B380:C5193,2,0)</f>
        <v>#N/A</v>
      </c>
    </row>
    <row r="382" spans="1:3" x14ac:dyDescent="0.35">
      <c r="A382" s="4" t="s">
        <v>11817</v>
      </c>
      <c r="B382" s="5">
        <v>3</v>
      </c>
      <c r="C382" t="e">
        <f>VLOOKUP(A382,'Data Barang'!B381:C5194,2,0)</f>
        <v>#N/A</v>
      </c>
    </row>
    <row r="383" spans="1:3" x14ac:dyDescent="0.35">
      <c r="A383" s="4" t="s">
        <v>9435</v>
      </c>
      <c r="B383" s="5">
        <v>6</v>
      </c>
      <c r="C383" t="str">
        <f>VLOOKUP(A383,'Data Barang'!B382:C5195,2,0)</f>
        <v>ULTRA MILK TARO 200ML</v>
      </c>
    </row>
    <row r="384" spans="1:3" x14ac:dyDescent="0.35">
      <c r="A384" s="4" t="s">
        <v>2621</v>
      </c>
      <c r="B384" s="5">
        <v>3</v>
      </c>
      <c r="C384" t="str">
        <f>VLOOKUP(A384,'Data Barang'!B383:C5196,2,0)</f>
        <v>NUTRISARI ORANGE UHT 200ML</v>
      </c>
    </row>
    <row r="385" spans="1:3" x14ac:dyDescent="0.35">
      <c r="A385" s="4" t="s">
        <v>11818</v>
      </c>
      <c r="B385" s="5">
        <v>3</v>
      </c>
      <c r="C385" t="e">
        <f>VLOOKUP(A385,'Data Barang'!B384:C5197,2,0)</f>
        <v>#N/A</v>
      </c>
    </row>
    <row r="386" spans="1:3" x14ac:dyDescent="0.35">
      <c r="A386" s="4" t="s">
        <v>11712</v>
      </c>
      <c r="B386" s="5">
        <v>8</v>
      </c>
      <c r="C386" t="e">
        <f>VLOOKUP(A386,'Data Barang'!B385:C5198,2,0)</f>
        <v>#N/A</v>
      </c>
    </row>
    <row r="387" spans="1:3" x14ac:dyDescent="0.35">
      <c r="A387" s="4" t="s">
        <v>9402</v>
      </c>
      <c r="B387" s="5">
        <v>6</v>
      </c>
      <c r="C387" t="str">
        <f>VLOOKUP(A387,'Data Barang'!B386:C5199,2,0)</f>
        <v>ULTRA MILK STROBERI 125ML</v>
      </c>
    </row>
    <row r="388" spans="1:3" x14ac:dyDescent="0.35">
      <c r="A388" s="4" t="s">
        <v>2524</v>
      </c>
      <c r="B388" s="5">
        <v>2</v>
      </c>
      <c r="C388" t="e">
        <f>VLOOKUP(A388,'Data Barang'!B387:C5200,2,0)</f>
        <v>#N/A</v>
      </c>
    </row>
    <row r="389" spans="1:3" x14ac:dyDescent="0.35">
      <c r="A389" s="13" t="s">
        <v>11820</v>
      </c>
      <c r="B389" s="5">
        <v>8</v>
      </c>
      <c r="C389" t="e">
        <f>VLOOKUP(A389,'Data Barang'!B388:C5201,2,0)</f>
        <v>#N/A</v>
      </c>
    </row>
    <row r="390" spans="1:3" x14ac:dyDescent="0.35">
      <c r="A390" s="4" t="s">
        <v>9516</v>
      </c>
      <c r="B390" s="5">
        <v>1</v>
      </c>
      <c r="C390" t="str">
        <f>VLOOKUP(A390,'Data Barang'!B389:C5202,2,0)</f>
        <v>WONG COCO MY PUDDING 168G</v>
      </c>
    </row>
    <row r="391" spans="1:3" x14ac:dyDescent="0.35">
      <c r="A391" s="4" t="s">
        <v>9518</v>
      </c>
      <c r="B391" s="5">
        <v>11</v>
      </c>
      <c r="C391" t="str">
        <f>VLOOKUP(A391,'Data Barang'!B390:C5203,2,0)</f>
        <v>WONG COCO MY JELLY 70G</v>
      </c>
    </row>
    <row r="392" spans="1:3" x14ac:dyDescent="0.35">
      <c r="A392" s="4" t="s">
        <v>5171</v>
      </c>
      <c r="B392" s="5">
        <v>1</v>
      </c>
      <c r="C392" t="e">
        <f>VLOOKUP(A392,'Data Barang'!B391:C5204,2,0)</f>
        <v>#N/A</v>
      </c>
    </row>
    <row r="393" spans="1:3" x14ac:dyDescent="0.35">
      <c r="A393" s="4" t="s">
        <v>7879</v>
      </c>
      <c r="B393" s="5">
        <v>1</v>
      </c>
      <c r="C393" t="str">
        <f>VLOOKUP(A393,'Data Barang'!B392:C5205,2,0)</f>
        <v>CAP PANDA SARANG BURUNG 310ML</v>
      </c>
    </row>
    <row r="394" spans="1:3" x14ac:dyDescent="0.35">
      <c r="A394" s="4" t="s">
        <v>7874</v>
      </c>
      <c r="B394" s="5">
        <v>2</v>
      </c>
      <c r="C394" t="str">
        <f>VLOOKUP(A394,'Data Barang'!B393:C5206,2,0)</f>
        <v>CAP PANDA LIANG TEA 310ML</v>
      </c>
    </row>
    <row r="395" spans="1:3" x14ac:dyDescent="0.35">
      <c r="A395" s="4" t="s">
        <v>10508</v>
      </c>
      <c r="B395" s="5">
        <v>2</v>
      </c>
      <c r="C395" t="str">
        <f>VLOOKUP(A395,'Data Barang'!B394:C5207,2,0)</f>
        <v>LARUTAN CAP BADAK GUAVA 320ML</v>
      </c>
    </row>
    <row r="396" spans="1:3" x14ac:dyDescent="0.35">
      <c r="A396" s="4" t="s">
        <v>7863</v>
      </c>
      <c r="B396" s="5">
        <v>1</v>
      </c>
      <c r="C396" t="str">
        <f>VLOOKUP(A396,'Data Barang'!B395:C5208,2,0)</f>
        <v>CAP KAKI TIGA STRAWBERRY 320ML</v>
      </c>
    </row>
    <row r="397" spans="1:3" x14ac:dyDescent="0.35">
      <c r="A397" s="4" t="s">
        <v>11718</v>
      </c>
      <c r="B397" s="5">
        <v>5</v>
      </c>
      <c r="C397" t="e">
        <f>VLOOKUP(A397,'Data Barang'!B396:C5209,2,0)</f>
        <v>#N/A</v>
      </c>
    </row>
    <row r="398" spans="1:3" x14ac:dyDescent="0.35">
      <c r="A398" s="4" t="s">
        <v>11719</v>
      </c>
      <c r="B398" s="5">
        <v>1</v>
      </c>
      <c r="C398" t="e">
        <f>VLOOKUP(A398,'Data Barang'!B397:C5210,2,0)</f>
        <v>#N/A</v>
      </c>
    </row>
    <row r="399" spans="1:3" x14ac:dyDescent="0.35">
      <c r="A399" s="4" t="s">
        <v>11717</v>
      </c>
      <c r="B399" s="5">
        <v>3</v>
      </c>
      <c r="C399" t="e">
        <f>VLOOKUP(A399,'Data Barang'!B398:C5211,2,0)</f>
        <v>#N/A</v>
      </c>
    </row>
    <row r="400" spans="1:3" x14ac:dyDescent="0.35">
      <c r="A400" s="4" t="s">
        <v>11720</v>
      </c>
      <c r="B400" s="5">
        <v>1</v>
      </c>
      <c r="C400" t="e">
        <f>VLOOKUP(A400,'Data Barang'!B399:C5212,2,0)</f>
        <v>#N/A</v>
      </c>
    </row>
    <row r="401" spans="1:3" x14ac:dyDescent="0.35">
      <c r="A401" s="4" t="s">
        <v>2902</v>
      </c>
      <c r="B401" s="5">
        <v>2</v>
      </c>
      <c r="C401" t="str">
        <f>VLOOKUP(A401,'Data Barang'!B400:C5213,2,0)</f>
        <v>MOGU-MOGU MANGO 320ML</v>
      </c>
    </row>
    <row r="402" spans="1:3" x14ac:dyDescent="0.35">
      <c r="A402" s="4" t="s">
        <v>2911</v>
      </c>
      <c r="B402" s="5">
        <v>1</v>
      </c>
      <c r="C402" t="str">
        <f>VLOOKUP(A402,'Data Barang'!B401:C5214,2,0)</f>
        <v>MOGU-MOGU MELON 320ML</v>
      </c>
    </row>
    <row r="403" spans="1:3" x14ac:dyDescent="0.35">
      <c r="A403" s="4" t="s">
        <v>11700</v>
      </c>
      <c r="B403" s="5">
        <v>8</v>
      </c>
      <c r="C403" t="e">
        <f>VLOOKUP(A403,'Data Barang'!B402:C5215,2,0)</f>
        <v>#N/A</v>
      </c>
    </row>
    <row r="404" spans="1:3" x14ac:dyDescent="0.35">
      <c r="A404" s="4" t="s">
        <v>10506</v>
      </c>
      <c r="B404" s="5">
        <v>1</v>
      </c>
      <c r="C404" t="str">
        <f>VLOOKUP(A404,'Data Barang'!B403:C5216,2,0)</f>
        <v>LARUTAN CAP BADAK STRAW 320ML</v>
      </c>
    </row>
    <row r="405" spans="1:3" x14ac:dyDescent="0.35">
      <c r="A405" s="4" t="s">
        <v>11245</v>
      </c>
      <c r="B405" s="5">
        <v>2</v>
      </c>
      <c r="C405" t="str">
        <f>VLOOKUP(A405,'Data Barang'!B404:C5217,2,0)</f>
        <v>YEOS LYCHE 300 ML</v>
      </c>
    </row>
    <row r="406" spans="1:3" x14ac:dyDescent="0.35">
      <c r="A406" s="4" t="s">
        <v>11704</v>
      </c>
      <c r="B406" s="5">
        <v>2</v>
      </c>
      <c r="C406" t="e">
        <f>VLOOKUP(A406,'Data Barang'!B405:C5218,2,0)</f>
        <v>#N/A</v>
      </c>
    </row>
    <row r="407" spans="1:3" x14ac:dyDescent="0.35">
      <c r="A407" s="4" t="s">
        <v>11707</v>
      </c>
      <c r="B407" s="5">
        <v>2</v>
      </c>
      <c r="C407" t="e">
        <f>VLOOKUP(A407,'Data Barang'!B406:C5219,2,0)</f>
        <v>#N/A</v>
      </c>
    </row>
    <row r="408" spans="1:3" x14ac:dyDescent="0.35">
      <c r="A408" s="4" t="s">
        <v>11705</v>
      </c>
      <c r="B408" s="5">
        <v>3</v>
      </c>
      <c r="C408" t="e">
        <f>VLOOKUP(A408,'Data Barang'!B407:C5220,2,0)</f>
        <v>#N/A</v>
      </c>
    </row>
    <row r="409" spans="1:3" x14ac:dyDescent="0.35">
      <c r="A409" s="4" t="s">
        <v>11702</v>
      </c>
      <c r="B409" s="5">
        <v>3</v>
      </c>
      <c r="C409" t="e">
        <f>VLOOKUP(A409,'Data Barang'!B408:C5221,2,0)</f>
        <v>#N/A</v>
      </c>
    </row>
    <row r="410" spans="1:3" x14ac:dyDescent="0.35">
      <c r="A410" s="11" t="s">
        <v>4295</v>
      </c>
      <c r="B410" s="5">
        <v>1</v>
      </c>
      <c r="C410" t="e">
        <f>VLOOKUP(A410,'Data Barang'!B409:C5222,2,0)</f>
        <v>#N/A</v>
      </c>
    </row>
    <row r="411" spans="1:3" x14ac:dyDescent="0.35">
      <c r="A411" s="12" t="s">
        <v>8475</v>
      </c>
      <c r="B411" s="5">
        <v>3</v>
      </c>
      <c r="C411" t="str">
        <f>VLOOKUP(A411,'Data Barang'!B410:C5223,2,0)</f>
        <v>YOU C1000 ORANGE 140ML</v>
      </c>
    </row>
    <row r="412" spans="1:3" x14ac:dyDescent="0.35">
      <c r="A412" s="12" t="s">
        <v>8485</v>
      </c>
      <c r="B412" s="5">
        <v>1</v>
      </c>
      <c r="C412" t="str">
        <f>VLOOKUP(A412,'Data Barang'!B411:C5224,2,0)</f>
        <v>YOU C 1000 MANGO</v>
      </c>
    </row>
    <row r="413" spans="1:3" x14ac:dyDescent="0.35">
      <c r="A413" s="12" t="s">
        <v>8472</v>
      </c>
      <c r="B413" s="5">
        <v>3</v>
      </c>
      <c r="C413" t="str">
        <f>VLOOKUP(A413,'Data Barang'!B412:C5225,2,0)</f>
        <v>YOU C1000 LEMON 140ML</v>
      </c>
    </row>
    <row r="414" spans="1:3" x14ac:dyDescent="0.35">
      <c r="A414" s="4" t="s">
        <v>3171</v>
      </c>
      <c r="B414" s="5">
        <v>4</v>
      </c>
      <c r="C414" t="str">
        <f>VLOOKUP(A414,'Data Barang'!B413:C5226,2,0)</f>
        <v>KRATINGDAENG 150ML</v>
      </c>
    </row>
    <row r="415" spans="1:3" x14ac:dyDescent="0.35">
      <c r="A415" s="4" t="s">
        <v>8921</v>
      </c>
      <c r="B415" s="5">
        <v>2</v>
      </c>
      <c r="C415" t="str">
        <f>VLOOKUP(A415,'Data Barang'!B414:C5227,2,0)</f>
        <v>FIBE MINI 100 ML</v>
      </c>
    </row>
    <row r="416" spans="1:3" x14ac:dyDescent="0.35">
      <c r="A416" s="4" t="s">
        <v>9940</v>
      </c>
      <c r="B416" s="5">
        <v>12</v>
      </c>
      <c r="C416" t="str">
        <f>VLOOKUP(A416,'Data Barang'!B415:C5228,2,0)</f>
        <v>MILKU COKELAT 200ML</v>
      </c>
    </row>
    <row r="417" spans="1:3" x14ac:dyDescent="0.35">
      <c r="A417" s="4" t="s">
        <v>8536</v>
      </c>
      <c r="B417" s="5">
        <v>2</v>
      </c>
      <c r="C417" t="str">
        <f>VLOOKUP(A417,'Data Barang'!B416:C5229,2,0)</f>
        <v>HYDRO VIT-D 330ML</v>
      </c>
    </row>
    <row r="418" spans="1:3" x14ac:dyDescent="0.35">
      <c r="A418" s="4" t="s">
        <v>6864</v>
      </c>
      <c r="B418" s="5">
        <v>3</v>
      </c>
      <c r="C418" t="str">
        <f>VLOOKUP(A418,'Data Barang'!B417:C5230,2,0)</f>
        <v>CIMORY UHT BLUEBERRY 250 ML</v>
      </c>
    </row>
    <row r="419" spans="1:3" x14ac:dyDescent="0.35">
      <c r="A419" s="4" t="s">
        <v>11379</v>
      </c>
      <c r="B419" s="5">
        <v>3</v>
      </c>
      <c r="C419" t="str">
        <f>VLOOKUP(A419,'Data Barang'!B418:C5231,2,0)</f>
        <v>CIMORY UHT HAZELNUT 250 ML</v>
      </c>
    </row>
    <row r="420" spans="1:3" x14ac:dyDescent="0.35">
      <c r="A420" s="4" t="s">
        <v>6872</v>
      </c>
      <c r="B420" s="5">
        <v>3</v>
      </c>
      <c r="C420" t="str">
        <f>VLOOKUP(A420,'Data Barang'!B419:C5232,2,0)</f>
        <v>CIMORY UHT CASHEW 250 ML</v>
      </c>
    </row>
    <row r="421" spans="1:3" x14ac:dyDescent="0.35">
      <c r="A421" s="4" t="s">
        <v>6868</v>
      </c>
      <c r="B421" s="5">
        <v>3</v>
      </c>
      <c r="C421" t="str">
        <f>VLOOKUP(A421,'Data Barang'!B420:C5233,2,0)</f>
        <v>CIMORY UHT STRAWBERRY 250 ML</v>
      </c>
    </row>
    <row r="422" spans="1:3" x14ac:dyDescent="0.35">
      <c r="A422" s="4" t="s">
        <v>6866</v>
      </c>
      <c r="B422" s="5">
        <v>3</v>
      </c>
      <c r="C422" t="str">
        <f>VLOOKUP(A422,'Data Barang'!B421:C5234,2,0)</f>
        <v>CIMORY UHT COK 250 ML</v>
      </c>
    </row>
    <row r="423" spans="1:3" x14ac:dyDescent="0.35">
      <c r="A423" s="4" t="s">
        <v>6870</v>
      </c>
      <c r="B423" s="5">
        <v>2</v>
      </c>
      <c r="C423" t="str">
        <f>VLOOKUP(A423,'Data Barang'!B422:C5235,2,0)</f>
        <v>CIMORY UHT ALMOND 250 ML</v>
      </c>
    </row>
    <row r="424" spans="1:3" x14ac:dyDescent="0.35">
      <c r="A424" s="4" t="s">
        <v>11381</v>
      </c>
      <c r="B424" s="5">
        <v>2</v>
      </c>
      <c r="C424" t="str">
        <f>VLOOKUP(A424,'Data Barang'!B423:C5236,2,0)</f>
        <v>CIMORY UHT MARIE BISCUITS 250ML</v>
      </c>
    </row>
    <row r="425" spans="1:3" x14ac:dyDescent="0.35">
      <c r="A425" s="4" t="s">
        <v>6874</v>
      </c>
      <c r="B425" s="5">
        <v>3</v>
      </c>
      <c r="C425" t="str">
        <f>VLOOKUP(A425,'Data Barang'!B424:C5237,2,0)</f>
        <v>CIMORY UHT COK MALT 250 ML</v>
      </c>
    </row>
    <row r="426" spans="1:3" x14ac:dyDescent="0.35">
      <c r="A426" s="12" t="s">
        <v>3777</v>
      </c>
      <c r="B426" s="5">
        <v>13</v>
      </c>
      <c r="C426" t="str">
        <f>VLOOKUP(A426,'Data Barang'!B425:C5238,2,0)</f>
        <v>CRYSTALIN 600 ML</v>
      </c>
    </row>
    <row r="427" spans="1:3" x14ac:dyDescent="0.35">
      <c r="A427" s="4" t="s">
        <v>11715</v>
      </c>
      <c r="B427" s="5">
        <v>12</v>
      </c>
      <c r="C427" t="e">
        <f>VLOOKUP(A427,'Data Barang'!B426:C5239,2,0)</f>
        <v>#N/A</v>
      </c>
    </row>
    <row r="428" spans="1:3" x14ac:dyDescent="0.35">
      <c r="A428" s="12" t="s">
        <v>7227</v>
      </c>
      <c r="B428" s="5">
        <v>5</v>
      </c>
      <c r="C428" t="str">
        <f>VLOOKUP(A428,'Data Barang'!B427:C5240,2,0)</f>
        <v>MINRAL 380ML</v>
      </c>
    </row>
    <row r="429" spans="1:3" x14ac:dyDescent="0.35">
      <c r="A429" s="12" t="s">
        <v>11721</v>
      </c>
      <c r="B429" s="5">
        <v>7</v>
      </c>
      <c r="C429" t="e">
        <f>VLOOKUP(A429,'Data Barang'!B428:C5241,2,0)</f>
        <v>#N/A</v>
      </c>
    </row>
    <row r="430" spans="1:3" x14ac:dyDescent="0.35">
      <c r="A430" s="12" t="s">
        <v>8915</v>
      </c>
      <c r="B430" s="5">
        <v>7</v>
      </c>
      <c r="C430" t="str">
        <f>VLOOKUP(A430,'Data Barang'!B429:C5242,2,0)</f>
        <v>POCARI SWEAT 500ML</v>
      </c>
    </row>
    <row r="431" spans="1:3" x14ac:dyDescent="0.35">
      <c r="A431" s="12" t="s">
        <v>11722</v>
      </c>
      <c r="B431" s="5">
        <v>5</v>
      </c>
      <c r="C431" t="e">
        <f>VLOOKUP(A431,'Data Barang'!B430:C5243,2,0)</f>
        <v>#N/A</v>
      </c>
    </row>
    <row r="432" spans="1:3" x14ac:dyDescent="0.35">
      <c r="A432" s="12" t="s">
        <v>4240</v>
      </c>
      <c r="B432" s="5">
        <v>2</v>
      </c>
      <c r="C432" t="str">
        <f>VLOOKUP(A432,'Data Barang'!B431:C5244,2,0)</f>
        <v>NU MILK TEA 330ML</v>
      </c>
    </row>
    <row r="433" spans="1:3" x14ac:dyDescent="0.35">
      <c r="A433" s="12" t="s">
        <v>7480</v>
      </c>
      <c r="B433" s="5">
        <v>5</v>
      </c>
      <c r="C433" t="str">
        <f>VLOOKUP(A433,'Data Barang'!B432:C5245,2,0)</f>
        <v>LUWAK WHITE KOFFIE 240ML</v>
      </c>
    </row>
    <row r="434" spans="1:3" x14ac:dyDescent="0.35">
      <c r="A434" s="12" t="s">
        <v>11821</v>
      </c>
      <c r="B434" s="5">
        <v>3</v>
      </c>
      <c r="C434" t="e">
        <f>VLOOKUP(A434,'Data Barang'!B433:C5246,2,0)</f>
        <v>#N/A</v>
      </c>
    </row>
    <row r="435" spans="1:3" x14ac:dyDescent="0.35">
      <c r="A435" s="12" t="s">
        <v>11706</v>
      </c>
      <c r="B435" s="5">
        <v>4</v>
      </c>
      <c r="C435" t="e">
        <f>VLOOKUP(A435,'Data Barang'!B434:C5247,2,0)</f>
        <v>#N/A</v>
      </c>
    </row>
    <row r="436" spans="1:3" x14ac:dyDescent="0.35">
      <c r="A436" s="12" t="s">
        <v>9981</v>
      </c>
      <c r="B436" s="5">
        <v>6</v>
      </c>
      <c r="C436" t="str">
        <f>VLOOKUP(A436,'Data Barang'!B435:C5248,2,0)</f>
        <v>FLORIDINA ORANGE 350ML</v>
      </c>
    </row>
    <row r="437" spans="1:3" x14ac:dyDescent="0.35">
      <c r="A437" s="12" t="s">
        <v>11701</v>
      </c>
      <c r="B437" s="5">
        <v>1</v>
      </c>
      <c r="C437" t="e">
        <f>VLOOKUP(A437,'Data Barang'!B436:C5249,2,0)</f>
        <v>#N/A</v>
      </c>
    </row>
    <row r="438" spans="1:3" x14ac:dyDescent="0.35">
      <c r="A438" s="12" t="s">
        <v>4246</v>
      </c>
      <c r="B438" s="5">
        <v>1</v>
      </c>
      <c r="C438" t="str">
        <f>VLOOKUP(A438,'Data Barang'!B437:C5250,2,0)</f>
        <v>NU TEH TARIK</v>
      </c>
    </row>
    <row r="439" spans="1:3" x14ac:dyDescent="0.35">
      <c r="A439" s="12" t="s">
        <v>9110</v>
      </c>
      <c r="B439" s="5">
        <v>1</v>
      </c>
      <c r="C439" t="str">
        <f>VLOOKUP(A439,'Data Barang'!B438:C5251,2,0)</f>
        <v>ICHITAN MANGO COCONUT 310ML</v>
      </c>
    </row>
    <row r="440" spans="1:3" x14ac:dyDescent="0.35">
      <c r="A440" s="12" t="s">
        <v>5824</v>
      </c>
      <c r="B440" s="5">
        <v>4</v>
      </c>
      <c r="C440" t="str">
        <f>VLOOKUP(A440,'Data Barang'!B439:C5252,2,0)</f>
        <v>HONEY LEMON 330ML</v>
      </c>
    </row>
    <row r="441" spans="1:3" x14ac:dyDescent="0.35">
      <c r="A441" s="12" t="s">
        <v>11822</v>
      </c>
      <c r="B441" s="5">
        <v>3</v>
      </c>
      <c r="C441" t="e">
        <f>VLOOKUP(A441,'Data Barang'!B440:C5253,2,0)</f>
        <v>#N/A</v>
      </c>
    </row>
    <row r="442" spans="1:3" x14ac:dyDescent="0.35">
      <c r="A442" s="12" t="s">
        <v>11823</v>
      </c>
      <c r="B442" s="5">
        <v>1</v>
      </c>
      <c r="C442" t="e">
        <f>VLOOKUP(A442,'Data Barang'!B441:C5254,2,0)</f>
        <v>#N/A</v>
      </c>
    </row>
    <row r="443" spans="1:3" x14ac:dyDescent="0.35">
      <c r="A443" s="12" t="s">
        <v>3730</v>
      </c>
      <c r="B443" s="5">
        <v>1</v>
      </c>
      <c r="C443" t="str">
        <f>VLOOKUP(A443,'Data Barang'!B442:C5255,2,0)</f>
        <v>KAPAL API SIGNATURE 200ML</v>
      </c>
    </row>
    <row r="444" spans="1:3" x14ac:dyDescent="0.35">
      <c r="A444" s="12" t="s">
        <v>11698</v>
      </c>
      <c r="B444" s="5">
        <v>7</v>
      </c>
      <c r="C444" t="e">
        <f>VLOOKUP(A444,'Data Barang'!B443:C5256,2,0)</f>
        <v>#N/A</v>
      </c>
    </row>
    <row r="445" spans="1:3" x14ac:dyDescent="0.35">
      <c r="A445" s="11" t="s">
        <v>11709</v>
      </c>
      <c r="B445" s="5">
        <v>5</v>
      </c>
      <c r="C445" t="e">
        <f>VLOOKUP(A445,'Data Barang'!B444:C5257,2,0)</f>
        <v>#N/A</v>
      </c>
    </row>
    <row r="446" spans="1:3" x14ac:dyDescent="0.35">
      <c r="A446" s="4" t="s">
        <v>9148</v>
      </c>
      <c r="B446" s="5">
        <v>5</v>
      </c>
      <c r="C446" t="str">
        <f>VLOOKUP(A446,'Data Barang'!B445:C5258,2,0)</f>
        <v>KIN YOGURT ORIGINAL 200ML</v>
      </c>
    </row>
    <row r="447" spans="1:3" x14ac:dyDescent="0.35">
      <c r="A447" s="4" t="s">
        <v>6854</v>
      </c>
      <c r="B447" s="5">
        <v>1</v>
      </c>
      <c r="C447" t="str">
        <f>VLOOKUP(A447,'Data Barang'!B446:C5259,2,0)</f>
        <v>CIMORY YOGURT RASA JERUK 250ML</v>
      </c>
    </row>
    <row r="448" spans="1:3" x14ac:dyDescent="0.35">
      <c r="A448" s="4" t="s">
        <v>6836</v>
      </c>
      <c r="B448" s="5">
        <v>1</v>
      </c>
      <c r="C448" t="str">
        <f>VLOOKUP(A448,'Data Barang'!B447:C5260,2,0)</f>
        <v>CIMORY YOGURT MIXED BERRY 250ML</v>
      </c>
    </row>
    <row r="449" spans="1:3" x14ac:dyDescent="0.35">
      <c r="A449" s="4" t="s">
        <v>6825</v>
      </c>
      <c r="B449" s="5">
        <v>2</v>
      </c>
      <c r="C449" t="str">
        <f>VLOOKUP(A449,'Data Barang'!B448:C5261,2,0)</f>
        <v>CIMORY YOGURT MANGO 250ML</v>
      </c>
    </row>
    <row r="450" spans="1:3" x14ac:dyDescent="0.35">
      <c r="A450" s="4" t="s">
        <v>6832</v>
      </c>
      <c r="B450" s="5">
        <v>1</v>
      </c>
      <c r="C450" t="str">
        <f>VLOOKUP(A450,'Data Barang'!B449:C5262,2,0)</f>
        <v>CIMORY YOGURT BLUEBERRY 250ML</v>
      </c>
    </row>
    <row r="451" spans="1:3" x14ac:dyDescent="0.35">
      <c r="A451" s="4" t="s">
        <v>6858</v>
      </c>
      <c r="B451" s="5">
        <v>2</v>
      </c>
      <c r="C451" t="str">
        <f>VLOOKUP(A451,'Data Barang'!B450:C5263,2,0)</f>
        <v>CIMORY YOGOOD RASA STRAWBERRY 250ML</v>
      </c>
    </row>
    <row r="452" spans="1:3" x14ac:dyDescent="0.35">
      <c r="A452" s="4" t="s">
        <v>6821</v>
      </c>
      <c r="B452" s="5">
        <v>1</v>
      </c>
      <c r="C452" t="str">
        <f>VLOOKUP(A452,'Data Barang'!B451:C5264,2,0)</f>
        <v>CIMORY YOGURT STROBERI 250ML</v>
      </c>
    </row>
    <row r="453" spans="1:3" x14ac:dyDescent="0.35">
      <c r="A453" s="4" t="s">
        <v>6819</v>
      </c>
      <c r="B453" s="5">
        <v>3</v>
      </c>
      <c r="C453" t="str">
        <f>VLOOKUP(A453,'Data Barang'!B452:C5265,2,0)</f>
        <v>CIMORY YOGURT LYCHEE 250ML</v>
      </c>
    </row>
    <row r="454" spans="1:3" x14ac:dyDescent="0.35">
      <c r="A454" s="4" t="s">
        <v>6830</v>
      </c>
      <c r="B454" s="5">
        <v>2</v>
      </c>
      <c r="C454" t="str">
        <f>VLOOKUP(A454,'Data Barang'!B453:C5266,2,0)</f>
        <v>CIMORY YOGURT ANEKA BUAH 250ML</v>
      </c>
    </row>
    <row r="455" spans="1:3" x14ac:dyDescent="0.35">
      <c r="A455" s="4" t="s">
        <v>6821</v>
      </c>
      <c r="B455" s="5">
        <v>2</v>
      </c>
      <c r="C455" t="str">
        <f>VLOOKUP(A455,'Data Barang'!B454:C5267,2,0)</f>
        <v>CIMORY YOGURT STROBERI 250ML</v>
      </c>
    </row>
    <row r="456" spans="1:3" x14ac:dyDescent="0.35">
      <c r="A456" s="4" t="s">
        <v>3781</v>
      </c>
      <c r="B456" s="5">
        <v>8</v>
      </c>
      <c r="C456" t="str">
        <f>VLOOKUP(A456,'Data Barang'!B455:C5268,2,0)</f>
        <v>CRYSTALIN 1500 ML</v>
      </c>
    </row>
    <row r="457" spans="1:3" x14ac:dyDescent="0.35">
      <c r="A457" s="4" t="s">
        <v>3821</v>
      </c>
      <c r="B457" s="5">
        <v>3</v>
      </c>
      <c r="C457" t="str">
        <f>VLOOKUP(A457,'Data Barang'!B456:C5269,2,0)</f>
        <v>TEH GELAS HONEY 350 ML</v>
      </c>
    </row>
    <row r="458" spans="1:3" x14ac:dyDescent="0.35">
      <c r="A458" s="4" t="s">
        <v>5115</v>
      </c>
      <c r="B458" s="5">
        <v>2</v>
      </c>
      <c r="C458" t="str">
        <f>VLOOKUP(A458,'Data Barang'!B457:C5270,2,0)</f>
        <v>FRESTEA MARKISA 350ML</v>
      </c>
    </row>
    <row r="459" spans="1:3" x14ac:dyDescent="0.35">
      <c r="A459" s="4" t="s">
        <v>4993</v>
      </c>
      <c r="B459" s="5">
        <v>13</v>
      </c>
      <c r="C459" t="str">
        <f>VLOOKUP(A459,'Data Barang'!B458:C5271,2,0)</f>
        <v>SPRITE 390ML</v>
      </c>
    </row>
    <row r="460" spans="1:3" x14ac:dyDescent="0.35">
      <c r="A460" s="4" t="s">
        <v>5056</v>
      </c>
      <c r="B460" s="5">
        <v>2</v>
      </c>
      <c r="C460" t="str">
        <f>VLOOKUP(A460,'Data Barang'!B459:C5272,2,0)</f>
        <v>FANTA 250ML</v>
      </c>
    </row>
    <row r="461" spans="1:3" x14ac:dyDescent="0.35">
      <c r="A461" s="12" t="s">
        <v>11828</v>
      </c>
      <c r="B461" s="5">
        <v>4</v>
      </c>
      <c r="C461" t="e">
        <f>VLOOKUP(A461,'Data Barang'!B460:C5273,2,0)</f>
        <v>#N/A</v>
      </c>
    </row>
    <row r="462" spans="1:3" x14ac:dyDescent="0.35">
      <c r="A462" s="4" t="s">
        <v>11825</v>
      </c>
      <c r="B462" s="5">
        <v>5</v>
      </c>
      <c r="C462" t="e">
        <f>VLOOKUP(A462,'Data Barang'!B461:C5274,2,0)</f>
        <v>#N/A</v>
      </c>
    </row>
    <row r="463" spans="1:3" x14ac:dyDescent="0.35">
      <c r="A463" s="4" t="s">
        <v>4990</v>
      </c>
      <c r="B463" s="5">
        <v>3</v>
      </c>
      <c r="C463" t="str">
        <f>VLOOKUP(A463,'Data Barang'!B462:C5275,2,0)</f>
        <v>COCA-COLA 390ML</v>
      </c>
    </row>
    <row r="464" spans="1:3" x14ac:dyDescent="0.35">
      <c r="A464" s="4" t="s">
        <v>11826</v>
      </c>
      <c r="B464" s="5">
        <v>24</v>
      </c>
      <c r="C464" t="e">
        <f>VLOOKUP(A464,'Data Barang'!B463:C5276,2,0)</f>
        <v>#N/A</v>
      </c>
    </row>
    <row r="465" spans="1:3" x14ac:dyDescent="0.35">
      <c r="A465" s="4" t="s">
        <v>5054</v>
      </c>
      <c r="B465" s="5">
        <v>7</v>
      </c>
      <c r="C465" t="str">
        <f>VLOOKUP(A465,'Data Barang'!B464:C5277,2,0)</f>
        <v>SPRITE 250ML</v>
      </c>
    </row>
    <row r="466" spans="1:3" x14ac:dyDescent="0.35">
      <c r="A466" s="4" t="s">
        <v>5824</v>
      </c>
      <c r="B466" s="5">
        <v>4</v>
      </c>
      <c r="C466" t="str">
        <f>VLOOKUP(A466,'Data Barang'!B465:C5278,2,0)</f>
        <v>HONEY LEMON 330ML</v>
      </c>
    </row>
    <row r="467" spans="1:3" x14ac:dyDescent="0.35">
      <c r="A467" s="4" t="s">
        <v>8477</v>
      </c>
      <c r="B467" s="5">
        <v>3</v>
      </c>
      <c r="C467" t="str">
        <f>VLOOKUP(A467,'Data Barang'!B466:C5279,2,0)</f>
        <v>LEMON WATER 500ML</v>
      </c>
    </row>
    <row r="468" spans="1:3" x14ac:dyDescent="0.35">
      <c r="A468" s="4" t="s">
        <v>5111</v>
      </c>
      <c r="B468" s="5">
        <v>8</v>
      </c>
      <c r="C468" t="str">
        <f>VLOOKUP(A468,'Data Barang'!B467:C5280,2,0)</f>
        <v>FRESTEA GREEN HONEY 350ML</v>
      </c>
    </row>
    <row r="469" spans="1:3" x14ac:dyDescent="0.35">
      <c r="A469" s="4" t="s">
        <v>5113</v>
      </c>
      <c r="B469" s="5">
        <v>7</v>
      </c>
      <c r="C469" t="str">
        <f>VLOOKUP(A469,'Data Barang'!B468:C5281,2,0)</f>
        <v>FRESTEA APEL 350ML</v>
      </c>
    </row>
    <row r="470" spans="1:3" x14ac:dyDescent="0.35">
      <c r="A470" s="4" t="s">
        <v>5048</v>
      </c>
      <c r="B470" s="5">
        <v>14</v>
      </c>
      <c r="C470" t="e">
        <f>VLOOKUP(A470,'Data Barang'!B469:C5282,2,0)</f>
        <v>#N/A</v>
      </c>
    </row>
    <row r="471" spans="1:3" x14ac:dyDescent="0.35">
      <c r="A471" s="4" t="s">
        <v>11822</v>
      </c>
      <c r="B471" s="5">
        <v>3</v>
      </c>
      <c r="C471" t="e">
        <f>VLOOKUP(A471,'Data Barang'!B470:C5283,2,0)</f>
        <v>#N/A</v>
      </c>
    </row>
    <row r="472" spans="1:3" x14ac:dyDescent="0.35">
      <c r="A472" s="4" t="s">
        <v>11822</v>
      </c>
      <c r="B472" s="5">
        <v>2</v>
      </c>
      <c r="C472" t="e">
        <f>VLOOKUP(A472,'Data Barang'!B471:C5284,2,0)</f>
        <v>#N/A</v>
      </c>
    </row>
    <row r="473" spans="1:3" x14ac:dyDescent="0.35">
      <c r="A473" s="4" t="s">
        <v>9981</v>
      </c>
      <c r="B473" s="5">
        <v>4</v>
      </c>
      <c r="C473" t="str">
        <f>VLOOKUP(A473,'Data Barang'!B472:C5285,2,0)</f>
        <v>FLORIDINA ORANGE 350ML</v>
      </c>
    </row>
    <row r="474" spans="1:3" x14ac:dyDescent="0.35">
      <c r="A474" s="4" t="s">
        <v>7666</v>
      </c>
      <c r="B474" s="5">
        <v>2</v>
      </c>
      <c r="C474" t="str">
        <f>VLOOKUP(A474,'Data Barang'!B473:C5286,2,0)</f>
        <v>POKKA LYCHEE 450 ML</v>
      </c>
    </row>
    <row r="475" spans="1:3" x14ac:dyDescent="0.35">
      <c r="A475" s="4" t="s">
        <v>5115</v>
      </c>
      <c r="B475" s="5">
        <v>9</v>
      </c>
      <c r="C475" t="str">
        <f>VLOOKUP(A475,'Data Barang'!B474:C5287,2,0)</f>
        <v>FRESTEA MARKISA 350ML</v>
      </c>
    </row>
    <row r="476" spans="1:3" x14ac:dyDescent="0.35">
      <c r="A476" s="4" t="s">
        <v>11711</v>
      </c>
      <c r="B476" s="5">
        <v>5</v>
      </c>
      <c r="C476" t="e">
        <f>VLOOKUP(A476,'Data Barang'!B475:C5288,2,0)</f>
        <v>#N/A</v>
      </c>
    </row>
    <row r="477" spans="1:3" x14ac:dyDescent="0.35">
      <c r="A477" s="4" t="s">
        <v>11710</v>
      </c>
      <c r="B477" s="5">
        <v>4</v>
      </c>
      <c r="C477" t="e">
        <f>VLOOKUP(A477,'Data Barang'!B476:C5289,2,0)</f>
        <v>#N/A</v>
      </c>
    </row>
    <row r="478" spans="1:3" x14ac:dyDescent="0.35">
      <c r="A478" s="4" t="s">
        <v>8315</v>
      </c>
      <c r="B478" s="5">
        <v>2</v>
      </c>
      <c r="C478" t="str">
        <f>VLOOKUP(A478,'Data Barang'!B477:C5290,2,0)</f>
        <v>FRUITEA LEMON 350ML</v>
      </c>
    </row>
    <row r="479" spans="1:3" x14ac:dyDescent="0.35">
      <c r="A479" s="4" t="s">
        <v>3808</v>
      </c>
      <c r="B479" s="5">
        <v>1</v>
      </c>
      <c r="C479" t="str">
        <f>VLOOKUP(A479,'Data Barang'!B478:C5291,2,0)</f>
        <v>TEH GELAS BTL 350 ML</v>
      </c>
    </row>
    <row r="480" spans="1:3" x14ac:dyDescent="0.35">
      <c r="A480" s="4" t="s">
        <v>8288</v>
      </c>
      <c r="B480" s="5">
        <v>3</v>
      </c>
      <c r="C480" t="str">
        <f>VLOOKUP(A480,'Data Barang'!B479:C5292,2,0)</f>
        <v>TEH BOTOL 330ML</v>
      </c>
    </row>
    <row r="481" spans="1:3" x14ac:dyDescent="0.35">
      <c r="A481" s="4" t="s">
        <v>11827</v>
      </c>
      <c r="B481" s="5">
        <v>2</v>
      </c>
      <c r="C481" t="e">
        <f>VLOOKUP(A481,'Data Barang'!B480:C5293,2,0)</f>
        <v>#N/A</v>
      </c>
    </row>
    <row r="482" spans="1:3" x14ac:dyDescent="0.35">
      <c r="A482" s="4" t="s">
        <v>9949</v>
      </c>
      <c r="B482" s="5">
        <v>3</v>
      </c>
      <c r="C482" t="str">
        <f>VLOOKUP(A482,'Data Barang'!B481:C5294,2,0)</f>
        <v>FLORIDINA COCO 350ML</v>
      </c>
    </row>
    <row r="483" spans="1:3" x14ac:dyDescent="0.35">
      <c r="A483" s="10" t="s">
        <v>4129</v>
      </c>
      <c r="B483" s="5">
        <v>3</v>
      </c>
      <c r="C483" t="e">
        <f>VLOOKUP(A483,'Data Barang'!B482:C5295,2,0)</f>
        <v>#N/A</v>
      </c>
    </row>
    <row r="484" spans="1:3" x14ac:dyDescent="0.35">
      <c r="A484" s="4" t="s">
        <v>6386</v>
      </c>
      <c r="B484" s="5">
        <v>19</v>
      </c>
      <c r="C484" t="str">
        <f>VLOOKUP(A484,'Data Barang'!B483:C5296,2,0)</f>
        <v>KOMIX HERBAL RASA JAHE 15ML</v>
      </c>
    </row>
    <row r="485" spans="1:3" x14ac:dyDescent="0.35">
      <c r="A485" s="4" t="s">
        <v>8808</v>
      </c>
      <c r="B485" s="5">
        <v>1</v>
      </c>
      <c r="C485" t="str">
        <f>VLOOKUP(A485,'Data Barang'!B484:C5297,2,0)</f>
        <v>SKRINEER HIJAB MASK BLACK</v>
      </c>
    </row>
    <row r="486" spans="1:3" x14ac:dyDescent="0.35">
      <c r="A486" s="10" t="s">
        <v>7312</v>
      </c>
      <c r="B486" s="5">
        <v>1</v>
      </c>
      <c r="C486" t="str">
        <f>VLOOKUP(A486,'Data Barang'!B485:C5298,2,0)</f>
        <v>DETTOL HAND SANITIZER 50ML</v>
      </c>
    </row>
    <row r="487" spans="1:3" x14ac:dyDescent="0.35">
      <c r="A487" s="4" t="s">
        <v>7536</v>
      </c>
      <c r="B487" s="5">
        <v>1</v>
      </c>
      <c r="C487" t="str">
        <f>VLOOKUP(A487,'Data Barang'!B486:C5299,2,0)</f>
        <v>REDOXON JERUK TUBE 4500MG</v>
      </c>
    </row>
    <row r="488" spans="1:3" x14ac:dyDescent="0.35">
      <c r="A488" s="4" t="s">
        <v>6688</v>
      </c>
      <c r="B488" s="5">
        <v>1</v>
      </c>
      <c r="C488" t="str">
        <f>VLOOKUP(A488,'Data Barang'!B487:C5300,2,0)</f>
        <v>MINYAK TELON LANG PLUS 60ML</v>
      </c>
    </row>
    <row r="489" spans="1:3" x14ac:dyDescent="0.35">
      <c r="A489" s="4" t="s">
        <v>3132</v>
      </c>
      <c r="B489" s="5">
        <v>6</v>
      </c>
      <c r="C489" t="e">
        <f>VLOOKUP(A489,'Data Barang'!B488:C5301,2,0)</f>
        <v>#N/A</v>
      </c>
    </row>
    <row r="490" spans="1:3" x14ac:dyDescent="0.35">
      <c r="A490" s="4" t="s">
        <v>10377</v>
      </c>
      <c r="B490" s="5">
        <v>1</v>
      </c>
      <c r="C490" t="str">
        <f>VLOOKUP(A490,'Data Barang'!B489:C5302,2,0)</f>
        <v>HANSAPLAS KOYO HANGAT SC</v>
      </c>
    </row>
    <row r="491" spans="1:3" x14ac:dyDescent="0.35">
      <c r="A491" s="10" t="s">
        <v>11836</v>
      </c>
      <c r="B491" s="5">
        <v>4</v>
      </c>
      <c r="C491" t="e">
        <f>VLOOKUP(A491,'Data Barang'!B490:C5303,2,0)</f>
        <v>#N/A</v>
      </c>
    </row>
    <row r="492" spans="1:3" x14ac:dyDescent="0.35">
      <c r="A492" s="4" t="s">
        <v>9547</v>
      </c>
      <c r="B492" s="5">
        <v>8</v>
      </c>
      <c r="C492" t="str">
        <f>VLOOKUP(A492,'Data Barang'!B491:C5304,2,0)</f>
        <v>PARAMEX</v>
      </c>
    </row>
    <row r="493" spans="1:3" x14ac:dyDescent="0.35">
      <c r="A493" s="4" t="s">
        <v>6382</v>
      </c>
      <c r="B493" s="5">
        <v>19</v>
      </c>
      <c r="C493" t="str">
        <f>VLOOKUP(A493,'Data Barang'!B492:C5305,2,0)</f>
        <v>KOMIX HERBAL JERUK NIPIS</v>
      </c>
    </row>
    <row r="494" spans="1:3" x14ac:dyDescent="0.35">
      <c r="A494" s="10" t="s">
        <v>5644</v>
      </c>
      <c r="B494" s="5">
        <v>2</v>
      </c>
      <c r="C494" t="e">
        <f>VLOOKUP(A494,'Data Barang'!B493:C5306,2,0)</f>
        <v>#N/A</v>
      </c>
    </row>
    <row r="495" spans="1:3" x14ac:dyDescent="0.35">
      <c r="A495" s="4" t="s">
        <v>3145</v>
      </c>
      <c r="B495" s="5">
        <v>4</v>
      </c>
      <c r="C495" t="e">
        <f>VLOOKUP(A495,'Data Barang'!B494:C5307,2,0)</f>
        <v>#N/A</v>
      </c>
    </row>
    <row r="496" spans="1:3" x14ac:dyDescent="0.35">
      <c r="A496" s="4" t="s">
        <v>6368</v>
      </c>
      <c r="B496" s="5">
        <v>3</v>
      </c>
      <c r="C496" t="str">
        <f>VLOOKUP(A496,'Data Barang'!B495:C5308,2,0)</f>
        <v>KOMIX JERUK NIPIS 7ML</v>
      </c>
    </row>
    <row r="497" spans="1:3" x14ac:dyDescent="0.35">
      <c r="A497" s="4" t="s">
        <v>10396</v>
      </c>
      <c r="B497" s="5">
        <v>8</v>
      </c>
      <c r="C497" t="e">
        <f>VLOOKUP(A497,'Data Barang'!B496:C5309,2,0)</f>
        <v>#N/A</v>
      </c>
    </row>
    <row r="498" spans="1:3" x14ac:dyDescent="0.35">
      <c r="A498" s="10" t="s">
        <v>6379</v>
      </c>
      <c r="B498" s="5">
        <v>13</v>
      </c>
      <c r="C498" t="str">
        <f>VLOOKUP(A498,'Data Barang'!B497:C5310,2,0)</f>
        <v>KOMIX HERBAL ORIGINAL 15ML</v>
      </c>
    </row>
    <row r="499" spans="1:3" x14ac:dyDescent="0.35">
      <c r="A499" s="4" t="s">
        <v>7934</v>
      </c>
      <c r="B499" s="5">
        <v>5</v>
      </c>
      <c r="C499" t="str">
        <f>VLOOKUP(A499,'Data Barang'!B498:C5311,2,0)</f>
        <v>MIXAGRIP FLU &amp; BATUK</v>
      </c>
    </row>
    <row r="500" spans="1:3" x14ac:dyDescent="0.35">
      <c r="A500" s="4" t="s">
        <v>4075</v>
      </c>
      <c r="B500" s="5">
        <v>1</v>
      </c>
      <c r="C500" t="e">
        <f>VLOOKUP(A500,'Data Barang'!B499:C5312,2,0)</f>
        <v>#N/A</v>
      </c>
    </row>
    <row r="501" spans="1:3" x14ac:dyDescent="0.35">
      <c r="A501" s="4" t="s">
        <v>6714</v>
      </c>
      <c r="B501" s="5">
        <v>1</v>
      </c>
      <c r="C501" t="e">
        <f>VLOOKUP(A501,'Data Barang'!B500:C5313,2,0)</f>
        <v>#N/A</v>
      </c>
    </row>
    <row r="502" spans="1:3" x14ac:dyDescent="0.35">
      <c r="A502" s="4" t="s">
        <v>10194</v>
      </c>
      <c r="B502" s="5">
        <v>22</v>
      </c>
      <c r="C502" t="str">
        <f>VLOOKUP(A502,'Data Barang'!B501:C5314,2,0)</f>
        <v>TOLAK ANGIN FLU</v>
      </c>
    </row>
    <row r="503" spans="1:3" x14ac:dyDescent="0.35">
      <c r="A503" s="4" t="s">
        <v>4149</v>
      </c>
      <c r="B503" s="5">
        <v>2</v>
      </c>
      <c r="C503" t="str">
        <f>VLOOKUP(A503,'Data Barang'!B502:C5315,2,0)</f>
        <v>NEW DIATABS</v>
      </c>
    </row>
    <row r="504" spans="1:3" x14ac:dyDescent="0.35">
      <c r="A504" s="4" t="s">
        <v>8743</v>
      </c>
      <c r="B504" s="5">
        <v>2</v>
      </c>
      <c r="C504" t="str">
        <f>VLOOKUP(A504,'Data Barang'!B503:C5316,2,0)</f>
        <v>FRESH CARE LAVENDER 10ML</v>
      </c>
    </row>
    <row r="505" spans="1:3" x14ac:dyDescent="0.35">
      <c r="A505" s="4" t="s">
        <v>11837</v>
      </c>
      <c r="B505" s="5">
        <v>2</v>
      </c>
      <c r="C505" t="e">
        <f>VLOOKUP(A505,'Data Barang'!B504:C5317,2,0)</f>
        <v>#N/A</v>
      </c>
    </row>
    <row r="506" spans="1:3" x14ac:dyDescent="0.35">
      <c r="A506" s="4" t="s">
        <v>8763</v>
      </c>
      <c r="B506" s="5">
        <v>2</v>
      </c>
      <c r="C506" t="str">
        <f>VLOOKUP(A506,'Data Barang'!B505:C5318,2,0)</f>
        <v>MY WELL VIT C+Zn 5</v>
      </c>
    </row>
    <row r="507" spans="1:3" x14ac:dyDescent="0.35">
      <c r="A507" s="4" t="s">
        <v>11838</v>
      </c>
      <c r="B507" s="5">
        <v>20</v>
      </c>
      <c r="C507" t="e">
        <f>VLOOKUP(A507,'Data Barang'!B506:C5319,2,0)</f>
        <v>#N/A</v>
      </c>
    </row>
    <row r="508" spans="1:3" x14ac:dyDescent="0.35">
      <c r="A508" s="4" t="s">
        <v>6374</v>
      </c>
      <c r="B508" s="5">
        <v>23</v>
      </c>
      <c r="C508" t="e">
        <f>VLOOKUP(A508,'Data Barang'!B507:C5320,2,0)</f>
        <v>#N/A</v>
      </c>
    </row>
    <row r="509" spans="1:3" x14ac:dyDescent="0.35">
      <c r="A509" s="4" t="s">
        <v>9778</v>
      </c>
      <c r="B509" s="5">
        <v>3</v>
      </c>
      <c r="C509" t="str">
        <f>VLOOKUP(A509,'Data Barang'!B508:C5321,2,0)</f>
        <v>DIAPET 10</v>
      </c>
    </row>
    <row r="510" spans="1:3" x14ac:dyDescent="0.35">
      <c r="A510" s="4" t="s">
        <v>11839</v>
      </c>
      <c r="B510" s="5">
        <v>4</v>
      </c>
      <c r="C510" t="e">
        <f>VLOOKUP(A510,'Data Barang'!B509:C5322,2,0)</f>
        <v>#N/A</v>
      </c>
    </row>
    <row r="511" spans="1:3" x14ac:dyDescent="0.35">
      <c r="A511" s="4" t="s">
        <v>6374</v>
      </c>
      <c r="B511" s="5">
        <v>5</v>
      </c>
      <c r="C511" t="e">
        <f>VLOOKUP(A511,'Data Barang'!B510:C5323,2,0)</f>
        <v>#N/A</v>
      </c>
    </row>
    <row r="512" spans="1:3" x14ac:dyDescent="0.35">
      <c r="A512" s="4" t="s">
        <v>11840</v>
      </c>
      <c r="B512" s="5">
        <v>4</v>
      </c>
      <c r="C512" t="e">
        <f>VLOOKUP(A512,'Data Barang'!B511:C5324,2,0)</f>
        <v>#N/A</v>
      </c>
    </row>
    <row r="513" spans="1:3" x14ac:dyDescent="0.35">
      <c r="A513" s="4" t="s">
        <v>8736</v>
      </c>
      <c r="B513" s="5">
        <v>1</v>
      </c>
      <c r="C513" t="str">
        <f>VLOOKUP(A513,'Data Barang'!B512:C5325,2,0)</f>
        <v>FRESH CARE CITRUS 10ML</v>
      </c>
    </row>
    <row r="514" spans="1:3" x14ac:dyDescent="0.35">
      <c r="A514" s="4" t="s">
        <v>8738</v>
      </c>
      <c r="B514" s="5">
        <v>1</v>
      </c>
      <c r="C514" t="str">
        <f>VLOOKUP(A514,'Data Barang'!B513:C5326,2,0)</f>
        <v>FRESH CARE GREENTEA 10ML</v>
      </c>
    </row>
    <row r="515" spans="1:3" x14ac:dyDescent="0.35">
      <c r="A515" s="4" t="s">
        <v>8747</v>
      </c>
      <c r="B515" s="5">
        <v>1</v>
      </c>
      <c r="C515" t="str">
        <f>VLOOKUP(A515,'Data Barang'!B514:C5327,2,0)</f>
        <v>FRESH CARE STRONG 10ML</v>
      </c>
    </row>
    <row r="516" spans="1:3" x14ac:dyDescent="0.35">
      <c r="A516" s="4" t="s">
        <v>4152</v>
      </c>
      <c r="B516" s="5">
        <v>13</v>
      </c>
      <c r="C516" t="str">
        <f>VLOOKUP(A516,'Data Barang'!B515:C5328,2,0)</f>
        <v>DECOLGEN</v>
      </c>
    </row>
    <row r="517" spans="1:3" x14ac:dyDescent="0.35">
      <c r="A517" s="4" t="s">
        <v>10390</v>
      </c>
      <c r="B517" s="5">
        <v>5</v>
      </c>
      <c r="C517" t="str">
        <f>VLOOKUP(A517,'Data Barang'!B516:C5329,2,0)</f>
        <v>OSKADON 4 TABLET</v>
      </c>
    </row>
    <row r="518" spans="1:3" x14ac:dyDescent="0.35">
      <c r="A518" s="4" t="s">
        <v>10189</v>
      </c>
      <c r="B518" s="5">
        <v>109</v>
      </c>
      <c r="C518" t="str">
        <f>VLOOKUP(A518,'Data Barang'!B517:C5330,2,0)</f>
        <v>TOLAK ANGIN CAIR 15ML</v>
      </c>
    </row>
    <row r="519" spans="1:3" x14ac:dyDescent="0.35">
      <c r="A519" s="4" t="s">
        <v>4140</v>
      </c>
      <c r="B519" s="5">
        <v>2</v>
      </c>
      <c r="C519" t="str">
        <f>VLOOKUP(A519,'Data Barang'!B518:C5331,2,0)</f>
        <v>ENERVON-C MULTIVITAMIN</v>
      </c>
    </row>
    <row r="520" spans="1:3" x14ac:dyDescent="0.35">
      <c r="A520" s="4" t="s">
        <v>5539</v>
      </c>
      <c r="B520" s="5">
        <v>1</v>
      </c>
      <c r="C520" t="str">
        <f>VLOOKUP(A520,'Data Barang'!B519:C5332,2,0)</f>
        <v>ROHTO 7ML</v>
      </c>
    </row>
    <row r="521" spans="1:3" x14ac:dyDescent="0.35">
      <c r="A521" s="4" t="s">
        <v>11841</v>
      </c>
      <c r="B521" s="5">
        <v>2</v>
      </c>
      <c r="C521" t="e">
        <f>VLOOKUP(A521,'Data Barang'!B520:C5333,2,0)</f>
        <v>#N/A</v>
      </c>
    </row>
    <row r="522" spans="1:3" x14ac:dyDescent="0.35">
      <c r="A522" s="4" t="s">
        <v>11842</v>
      </c>
      <c r="B522" s="5">
        <v>18</v>
      </c>
      <c r="C522" t="e">
        <f>VLOOKUP(A522,'Data Barang'!B521:C5334,2,0)</f>
        <v>#N/A</v>
      </c>
    </row>
    <row r="523" spans="1:3" x14ac:dyDescent="0.35">
      <c r="A523" s="4" t="s">
        <v>10199</v>
      </c>
      <c r="B523" s="5">
        <v>10</v>
      </c>
      <c r="C523" t="str">
        <f>VLOOKUP(A523,'Data Barang'!B522:C5335,2,0)</f>
        <v>TOLAK ANGIN SUGAR FREE 15 ML</v>
      </c>
    </row>
    <row r="524" spans="1:3" x14ac:dyDescent="0.35">
      <c r="A524" s="4" t="s">
        <v>11843</v>
      </c>
      <c r="B524" s="5">
        <v>1</v>
      </c>
      <c r="C524" t="e">
        <f>VLOOKUP(A524,'Data Barang'!B523:C5336,2,0)</f>
        <v>#N/A</v>
      </c>
    </row>
    <row r="525" spans="1:3" x14ac:dyDescent="0.35">
      <c r="A525" s="4" t="s">
        <v>11844</v>
      </c>
      <c r="B525" s="5">
        <v>5</v>
      </c>
      <c r="C525" t="e">
        <f>VLOOKUP(A525,'Data Barang'!B524:C5337,2,0)</f>
        <v>#N/A</v>
      </c>
    </row>
    <row r="526" spans="1:3" x14ac:dyDescent="0.35">
      <c r="A526" s="4" t="s">
        <v>10398</v>
      </c>
      <c r="B526" s="5">
        <v>9</v>
      </c>
      <c r="C526" t="str">
        <f>VLOOKUP(A526,'Data Barang'!B525:C5338,2,0)</f>
        <v>MY BABY MINYAK TELON PLUS 57ML</v>
      </c>
    </row>
    <row r="527" spans="1:3" x14ac:dyDescent="0.35">
      <c r="A527" s="10" t="s">
        <v>10392</v>
      </c>
      <c r="B527" s="5">
        <v>6</v>
      </c>
      <c r="C527" t="str">
        <f>VLOOKUP(A527,'Data Barang'!B526:C5339,2,0)</f>
        <v>OSKADON SP</v>
      </c>
    </row>
    <row r="528" spans="1:3" x14ac:dyDescent="0.35">
      <c r="A528" s="4" t="s">
        <v>8770</v>
      </c>
      <c r="B528" s="5">
        <v>1</v>
      </c>
      <c r="C528" t="str">
        <f>VLOOKUP(A528,'Data Barang'!B527:C5340,2,0)</f>
        <v>FRESHCARE EUCALYPTUS PATCH</v>
      </c>
    </row>
    <row r="529" spans="1:3" x14ac:dyDescent="0.35">
      <c r="A529" s="11" t="s">
        <v>11845</v>
      </c>
      <c r="B529" s="5">
        <v>2</v>
      </c>
      <c r="C529" t="e">
        <f>VLOOKUP(A529,'Data Barang'!B528:C5341,2,0)</f>
        <v>#N/A</v>
      </c>
    </row>
    <row r="530" spans="1:3" x14ac:dyDescent="0.35">
      <c r="A530" s="4" t="s">
        <v>4095</v>
      </c>
      <c r="B530" s="5">
        <v>12</v>
      </c>
      <c r="C530" t="e">
        <f>VLOOKUP(A530,'Data Barang'!B529:C5342,2,0)</f>
        <v>#N/A</v>
      </c>
    </row>
    <row r="531" spans="1:3" x14ac:dyDescent="0.35">
      <c r="A531" s="4" t="s">
        <v>4078</v>
      </c>
      <c r="B531" s="5">
        <v>15</v>
      </c>
      <c r="C531" t="e">
        <f>VLOOKUP(A531,'Data Barang'!B530:C5343,2,0)</f>
        <v>#N/A</v>
      </c>
    </row>
    <row r="532" spans="1:3" x14ac:dyDescent="0.35">
      <c r="A532" s="4" t="s">
        <v>4146</v>
      </c>
      <c r="B532" s="5">
        <v>1</v>
      </c>
      <c r="C532" t="str">
        <f>VLOOKUP(A532,'Data Barang'!B531:C5344,2,0)</f>
        <v>NEOZEP 4 TABLET</v>
      </c>
    </row>
    <row r="533" spans="1:3" x14ac:dyDescent="0.35">
      <c r="A533" s="4" t="s">
        <v>7939</v>
      </c>
      <c r="B533" s="5">
        <v>1</v>
      </c>
      <c r="C533" t="str">
        <f>VLOOKUP(A533,'Data Barang'!B532:C5345,2,0)</f>
        <v>MIXAGRIP FLU</v>
      </c>
    </row>
    <row r="534" spans="1:3" x14ac:dyDescent="0.35">
      <c r="A534" s="4" t="s">
        <v>10194</v>
      </c>
      <c r="B534" s="5">
        <v>1</v>
      </c>
      <c r="C534" t="str">
        <f>VLOOKUP(A534,'Data Barang'!B533:C5346,2,0)</f>
        <v>TOLAK ANGIN FLU</v>
      </c>
    </row>
    <row r="535" spans="1:3" x14ac:dyDescent="0.35">
      <c r="A535" s="4" t="s">
        <v>11451</v>
      </c>
      <c r="B535" s="5">
        <v>1</v>
      </c>
      <c r="C535" t="str">
        <f>VLOOKUP(A535,'Data Barang'!B534:C5347,2,0)</f>
        <v>HANSAPLAS KOYO PANAS  SC</v>
      </c>
    </row>
    <row r="536" spans="1:3" x14ac:dyDescent="0.35">
      <c r="A536" s="4" t="s">
        <v>11846</v>
      </c>
      <c r="B536" s="5">
        <v>1</v>
      </c>
      <c r="C536" t="e">
        <f>VLOOKUP(A536,'Data Barang'!B535:C5348,2,0)</f>
        <v>#N/A</v>
      </c>
    </row>
    <row r="537" spans="1:3" x14ac:dyDescent="0.35">
      <c r="A537" s="4" t="s">
        <v>8567</v>
      </c>
      <c r="B537" s="5">
        <v>2</v>
      </c>
      <c r="C537" t="str">
        <f>VLOOKUP(A537,'Data Barang'!B536:C5349,2,0)</f>
        <v>ULTRAFLU</v>
      </c>
    </row>
    <row r="538" spans="1:3" x14ac:dyDescent="0.35">
      <c r="A538" s="4" t="s">
        <v>11847</v>
      </c>
      <c r="B538" s="5">
        <v>4</v>
      </c>
      <c r="C538" t="e">
        <f>VLOOKUP(A538,'Data Barang'!B537:C5350,2,0)</f>
        <v>#N/A</v>
      </c>
    </row>
    <row r="539" spans="1:3" x14ac:dyDescent="0.35">
      <c r="A539" s="4" t="s">
        <v>4100</v>
      </c>
      <c r="B539" s="5">
        <v>20</v>
      </c>
      <c r="C539" t="str">
        <f>VLOOKUP(A539,'Data Barang'!B538:C5351,2,0)</f>
        <v>KULDON SARIAWAN</v>
      </c>
    </row>
    <row r="540" spans="1:3" x14ac:dyDescent="0.35">
      <c r="A540" s="4" t="s">
        <v>11848</v>
      </c>
      <c r="B540" s="5">
        <v>5</v>
      </c>
      <c r="C540" t="e">
        <f>VLOOKUP(A540,'Data Barang'!B539:C5352,2,0)</f>
        <v>#N/A</v>
      </c>
    </row>
    <row r="541" spans="1:3" x14ac:dyDescent="0.35">
      <c r="A541" s="4" t="s">
        <v>11849</v>
      </c>
      <c r="B541" s="5">
        <v>30</v>
      </c>
      <c r="C541" t="e">
        <f>VLOOKUP(A541,'Data Barang'!B540:C5353,2,0)</f>
        <v>#N/A</v>
      </c>
    </row>
    <row r="542" spans="1:3" x14ac:dyDescent="0.35">
      <c r="A542" s="10" t="s">
        <v>7021</v>
      </c>
      <c r="B542" s="5">
        <v>5</v>
      </c>
      <c r="C542" t="str">
        <f>VLOOKUP(A542,'Data Barang'!B541:C5354,2,0)</f>
        <v>MADU TJ RASA STROBERI 20ML</v>
      </c>
    </row>
    <row r="543" spans="1:3" x14ac:dyDescent="0.35">
      <c r="A543" s="10" t="s">
        <v>11850</v>
      </c>
      <c r="B543" s="5">
        <v>6</v>
      </c>
      <c r="C543" t="e">
        <f>VLOOKUP(A543,'Data Barang'!B542:C5355,2,0)</f>
        <v>#N/A</v>
      </c>
    </row>
    <row r="544" spans="1:3" x14ac:dyDescent="0.35">
      <c r="A544" s="10" t="s">
        <v>11851</v>
      </c>
      <c r="B544" s="5">
        <v>12</v>
      </c>
      <c r="C544" t="e">
        <f>VLOOKUP(A544,'Data Barang'!B543:C5356,2,0)</f>
        <v>#N/A</v>
      </c>
    </row>
    <row r="545" spans="1:3" x14ac:dyDescent="0.35">
      <c r="A545" s="4" t="s">
        <v>6291</v>
      </c>
      <c r="B545" s="5">
        <v>1</v>
      </c>
      <c r="C545" t="str">
        <f>VLOOKUP(A545,'Data Barang'!B544:C5357,2,0)</f>
        <v>MADU RASA SC 20G</v>
      </c>
    </row>
    <row r="546" spans="1:3" x14ac:dyDescent="0.35">
      <c r="A546" s="4" t="s">
        <v>11860</v>
      </c>
      <c r="B546" s="5">
        <v>7</v>
      </c>
      <c r="C546" t="e">
        <f>VLOOKUP(A546,'Data Barang'!B545:C5358,2,0)</f>
        <v>#N/A</v>
      </c>
    </row>
    <row r="547" spans="1:3" x14ac:dyDescent="0.35">
      <c r="A547" s="4" t="s">
        <v>11861</v>
      </c>
      <c r="B547" s="5">
        <v>18</v>
      </c>
      <c r="C547" t="e">
        <f>VLOOKUP(A547,'Data Barang'!B546:C5359,2,0)</f>
        <v>#N/A</v>
      </c>
    </row>
    <row r="548" spans="1:3" x14ac:dyDescent="0.35">
      <c r="A548" s="4" t="s">
        <v>6335</v>
      </c>
      <c r="B548" s="5">
        <v>15</v>
      </c>
      <c r="C548" t="str">
        <f>VLOOKUP(A548,'Data Barang'!B547:C5360,2,0)</f>
        <v>LIVI EVO TISUE MAKAN 150 S</v>
      </c>
    </row>
    <row r="549" spans="1:3" x14ac:dyDescent="0.35">
      <c r="A549" s="4" t="s">
        <v>4009</v>
      </c>
      <c r="B549" s="5">
        <v>3</v>
      </c>
      <c r="C549" t="str">
        <f>VLOOKUP(A549,'Data Barang'!B548:C5361,2,0)</f>
        <v>DJARUM COKLAT</v>
      </c>
    </row>
    <row r="550" spans="1:3" x14ac:dyDescent="0.35">
      <c r="A550" s="4" t="s">
        <v>10474</v>
      </c>
      <c r="B550" s="5">
        <v>3</v>
      </c>
      <c r="C550" t="str">
        <f>VLOOKUP(A550,'Data Barang'!B549:C5362,2,0)</f>
        <v>DJI SAM SOE 12</v>
      </c>
    </row>
    <row r="551" spans="1:3" x14ac:dyDescent="0.35">
      <c r="A551" s="4" t="s">
        <v>10241</v>
      </c>
      <c r="B551" s="5">
        <v>1</v>
      </c>
      <c r="C551" t="str">
        <f>VLOOKUP(A551,'Data Barang'!B550:C5363,2,0)</f>
        <v>G.G SIGNATURE</v>
      </c>
    </row>
    <row r="552" spans="1:3" x14ac:dyDescent="0.35">
      <c r="A552" s="4" t="s">
        <v>7340</v>
      </c>
      <c r="B552" s="5">
        <v>2</v>
      </c>
      <c r="C552" t="str">
        <f>VLOOKUP(A552,'Data Barang'!B551:C5364,2,0)</f>
        <v>JAZY MAX 12</v>
      </c>
    </row>
    <row r="553" spans="1:3" x14ac:dyDescent="0.35">
      <c r="A553" s="4" t="s">
        <v>11862</v>
      </c>
      <c r="B553" s="5">
        <v>3</v>
      </c>
      <c r="C553" t="e">
        <f>VLOOKUP(A553,'Data Barang'!B552:C5365,2,0)</f>
        <v>#N/A</v>
      </c>
    </row>
    <row r="554" spans="1:3" x14ac:dyDescent="0.35">
      <c r="A554" s="4" t="s">
        <v>9098</v>
      </c>
      <c r="B554" s="5">
        <v>1</v>
      </c>
      <c r="C554" t="e">
        <f>VLOOKUP(A554,'Data Barang'!B553:C5366,2,0)</f>
        <v>#N/A</v>
      </c>
    </row>
    <row r="555" spans="1:3" x14ac:dyDescent="0.35">
      <c r="A555" s="4" t="s">
        <v>9507</v>
      </c>
      <c r="B555" s="5">
        <v>3</v>
      </c>
      <c r="C555" t="str">
        <f>VLOOKUP(A555,'Data Barang'!B554:C5367,2,0)</f>
        <v>DUNHIL FILTER 12</v>
      </c>
    </row>
    <row r="556" spans="1:3" x14ac:dyDescent="0.35">
      <c r="A556" s="4" t="s">
        <v>3495</v>
      </c>
      <c r="B556" s="5">
        <v>2</v>
      </c>
      <c r="C556" t="str">
        <f>VLOOKUP(A556,'Data Barang'!B555:C5368,2,0)</f>
        <v>MENTOS MINT 29G</v>
      </c>
    </row>
    <row r="557" spans="1:3" x14ac:dyDescent="0.35">
      <c r="A557" s="4" t="s">
        <v>3501</v>
      </c>
      <c r="B557" s="5">
        <v>2</v>
      </c>
      <c r="C557" t="str">
        <f>VLOOKUP(A557,'Data Barang'!B556:C5369,2,0)</f>
        <v>MENTOS RAINBOW</v>
      </c>
    </row>
    <row r="558" spans="1:3" x14ac:dyDescent="0.35">
      <c r="A558" s="4" t="s">
        <v>3499</v>
      </c>
      <c r="B558" s="5">
        <v>12</v>
      </c>
      <c r="C558" t="str">
        <f>VLOOKUP(A558,'Data Barang'!B557:C5370,2,0)</f>
        <v>MENTOS ROLL ANGGUR</v>
      </c>
    </row>
    <row r="559" spans="1:3" x14ac:dyDescent="0.35">
      <c r="A559" s="4" t="s">
        <v>3892</v>
      </c>
      <c r="B559" s="5">
        <v>17</v>
      </c>
      <c r="C559" t="e">
        <f>VLOOKUP(A559,'Data Barang'!B558:C5371,2,0)</f>
        <v>#N/A</v>
      </c>
    </row>
    <row r="560" spans="1:3" x14ac:dyDescent="0.35">
      <c r="A560" s="4" t="s">
        <v>3894</v>
      </c>
      <c r="B560" s="5">
        <v>17</v>
      </c>
      <c r="C560" t="e">
        <f>VLOOKUP(A560,'Data Barang'!B559:C5372,2,0)</f>
        <v>#N/A</v>
      </c>
    </row>
    <row r="561" spans="1:3" x14ac:dyDescent="0.35">
      <c r="A561" s="4" t="s">
        <v>3896</v>
      </c>
      <c r="B561" s="5">
        <v>5</v>
      </c>
      <c r="C561" t="e">
        <f>VLOOKUP(A561,'Data Barang'!B560:C5373,2,0)</f>
        <v>#N/A</v>
      </c>
    </row>
    <row r="562" spans="1:3" x14ac:dyDescent="0.35">
      <c r="A562" s="4" t="s">
        <v>11780</v>
      </c>
      <c r="B562" s="5">
        <v>6</v>
      </c>
      <c r="C562" t="e">
        <f>VLOOKUP(A562,'Data Barang'!B561:C5374,2,0)</f>
        <v>#N/A</v>
      </c>
    </row>
    <row r="563" spans="1:3" x14ac:dyDescent="0.35">
      <c r="A563" s="11" t="s">
        <v>11782</v>
      </c>
      <c r="B563" s="5">
        <v>12</v>
      </c>
      <c r="C563" t="e">
        <f>VLOOKUP(A563,'Data Barang'!B562:C5375,2,0)</f>
        <v>#N/A</v>
      </c>
    </row>
    <row r="564" spans="1:3" x14ac:dyDescent="0.35">
      <c r="A564" s="11" t="s">
        <v>11781</v>
      </c>
      <c r="B564" s="5">
        <v>19</v>
      </c>
      <c r="C564" t="e">
        <f>VLOOKUP(A564,'Data Barang'!B563:C5376,2,0)</f>
        <v>#N/A</v>
      </c>
    </row>
    <row r="565" spans="1:3" x14ac:dyDescent="0.35">
      <c r="A565" s="4" t="s">
        <v>3968</v>
      </c>
      <c r="B565" s="5">
        <v>41</v>
      </c>
      <c r="C565" t="str">
        <f>VLOOKUP(A565,'Data Barang'!B564:C5377,2,0)</f>
        <v>VITACIMIN C-500MG</v>
      </c>
    </row>
    <row r="566" spans="1:3" x14ac:dyDescent="0.35">
      <c r="A566" s="4" t="s">
        <v>4111</v>
      </c>
      <c r="B566" s="5">
        <v>18</v>
      </c>
      <c r="C566" t="str">
        <f>VLOOKUP(A566,'Data Barang'!B565:C5378,2,0)</f>
        <v>ZIPLONG PERMEN RASA MINT SC 10GR</v>
      </c>
    </row>
    <row r="567" spans="1:3" x14ac:dyDescent="0.35">
      <c r="A567" s="4" t="s">
        <v>11174</v>
      </c>
      <c r="B567" s="5">
        <v>1</v>
      </c>
      <c r="C567" t="str">
        <f>VLOOKUP(A567,'Data Barang'!B566:C5379,2,0)</f>
        <v>STREPSILS ORIGINAL</v>
      </c>
    </row>
    <row r="568" spans="1:3" x14ac:dyDescent="0.35">
      <c r="A568" s="4" t="s">
        <v>2370</v>
      </c>
      <c r="B568" s="5">
        <v>1</v>
      </c>
      <c r="C568" t="str">
        <f>VLOOKUP(A568,'Data Barang'!B567:C5380,2,0)</f>
        <v>FISHERMAN'S CHERRY 25G</v>
      </c>
    </row>
    <row r="569" spans="1:3" x14ac:dyDescent="0.35">
      <c r="A569" s="4" t="s">
        <v>5669</v>
      </c>
      <c r="B569" s="5">
        <v>1</v>
      </c>
      <c r="C569" t="str">
        <f>VLOOKUP(A569,'Data Barang'!B568:C5381,2,0)</f>
        <v>WOOD'S LOZENGES ORIGINAL</v>
      </c>
    </row>
    <row r="570" spans="1:3" x14ac:dyDescent="0.35">
      <c r="A570" s="4" t="s">
        <v>11264</v>
      </c>
      <c r="B570" s="5">
        <v>1</v>
      </c>
      <c r="C570" t="str">
        <f>VLOOKUP(A570,'Data Barang'!B569:C5382,2,0)</f>
        <v>FISHERMANS BLACKCURRANT 25G</v>
      </c>
    </row>
    <row r="571" spans="1:3" x14ac:dyDescent="0.35">
      <c r="A571" s="10" t="s">
        <v>5669</v>
      </c>
      <c r="C571" t="str">
        <f>VLOOKUP(A571,'Data Barang'!B570:C5383,2,0)</f>
        <v>WOOD'S LOZENGES ORIGINAL</v>
      </c>
    </row>
    <row r="572" spans="1:3" x14ac:dyDescent="0.35">
      <c r="A572" s="4" t="s">
        <v>2396</v>
      </c>
      <c r="B572" s="5">
        <v>3</v>
      </c>
      <c r="C572" t="str">
        <f>VLOOKUP(A572,'Data Barang'!B571:C5384,2,0)</f>
        <v>FISHERMANS ORIGINAL 25G</v>
      </c>
    </row>
    <row r="573" spans="1:3" x14ac:dyDescent="0.35">
      <c r="A573" s="4" t="s">
        <v>2392</v>
      </c>
      <c r="B573" s="5">
        <v>2</v>
      </c>
      <c r="C573" t="str">
        <f>VLOOKUP(A573,'Data Barang'!B572:C5385,2,0)</f>
        <v>FISHERMANS LEMON 25G</v>
      </c>
    </row>
    <row r="574" spans="1:3" x14ac:dyDescent="0.35">
      <c r="A574" s="4" t="s">
        <v>9639</v>
      </c>
      <c r="B574" s="5">
        <v>4</v>
      </c>
      <c r="C574" t="e">
        <f>VLOOKUP(A574,'Data Barang'!B573:C5386,2,0)</f>
        <v>#N/A</v>
      </c>
    </row>
    <row r="575" spans="1:3" x14ac:dyDescent="0.35">
      <c r="A575" s="4" t="s">
        <v>3495</v>
      </c>
      <c r="B575" s="5">
        <v>14</v>
      </c>
      <c r="C575" t="str">
        <f>VLOOKUP(A575,'Data Barang'!B574:C5387,2,0)</f>
        <v>MENTOS MINT 29G</v>
      </c>
    </row>
    <row r="576" spans="1:3" x14ac:dyDescent="0.35">
      <c r="A576" s="4" t="s">
        <v>8102</v>
      </c>
      <c r="B576" s="5">
        <v>2</v>
      </c>
      <c r="C576" t="str">
        <f>VLOOKUP(A576,'Data Barang'!B575:C5388,2,0)</f>
        <v>SUPERSTAR SNAPS 28G</v>
      </c>
    </row>
    <row r="577" spans="1:3" x14ac:dyDescent="0.35">
      <c r="A577" s="4" t="s">
        <v>9649</v>
      </c>
      <c r="B577" s="5">
        <v>3</v>
      </c>
      <c r="C577" t="str">
        <f>VLOOKUP(A577,'Data Barang'!B576:C5389,2,0)</f>
        <v>KONIDIN MINT LOZENGES</v>
      </c>
    </row>
    <row r="578" spans="1:3" x14ac:dyDescent="0.35">
      <c r="A578" s="4" t="s">
        <v>9605</v>
      </c>
      <c r="B578" s="5">
        <v>1</v>
      </c>
      <c r="C578" t="str">
        <f>VLOOKUP(A578,'Data Barang'!B577:C5390,2,0)</f>
        <v>HEXOS</v>
      </c>
    </row>
    <row r="579" spans="1:3" x14ac:dyDescent="0.35">
      <c r="A579" s="4" t="s">
        <v>9610</v>
      </c>
      <c r="B579" s="5">
        <v>13</v>
      </c>
      <c r="C579" t="str">
        <f>VLOOKUP(A579,'Data Barang'!B578:C5391,2,0)</f>
        <v>HEXOS BARLEY MINT</v>
      </c>
    </row>
    <row r="580" spans="1:3" x14ac:dyDescent="0.35">
      <c r="A580" s="4" t="s">
        <v>9646</v>
      </c>
      <c r="B580" s="5">
        <v>11</v>
      </c>
      <c r="C580" t="str">
        <f>VLOOKUP(A580,'Data Barang'!B579:C5392,2,0)</f>
        <v>KONIDIN STRONG MINT 15G</v>
      </c>
    </row>
    <row r="581" spans="1:3" x14ac:dyDescent="0.35">
      <c r="A581" s="4" t="s">
        <v>9617</v>
      </c>
      <c r="B581" s="5">
        <v>17</v>
      </c>
      <c r="C581" t="str">
        <f>VLOOKUP(A581,'Data Barang'!B580:C5393,2,0)</f>
        <v>NANO-NANO RUJAK NANAS</v>
      </c>
    </row>
    <row r="582" spans="1:3" x14ac:dyDescent="0.35">
      <c r="A582" s="4" t="s">
        <v>9639</v>
      </c>
      <c r="B582" s="5">
        <v>20</v>
      </c>
      <c r="C582" t="e">
        <f>VLOOKUP(A582,'Data Barang'!B581:C5394,2,0)</f>
        <v>#N/A</v>
      </c>
    </row>
    <row r="583" spans="1:3" x14ac:dyDescent="0.35">
      <c r="A583" s="4" t="s">
        <v>4085</v>
      </c>
      <c r="B583" s="5">
        <v>11</v>
      </c>
      <c r="C583" t="str">
        <f>VLOOKUP(A583,'Data Barang'!B582:C5395,2,0)</f>
        <v>OB HERBAL PERMEN LOZENGES</v>
      </c>
    </row>
    <row r="584" spans="1:3" x14ac:dyDescent="0.35">
      <c r="A584" s="4" t="s">
        <v>4090</v>
      </c>
      <c r="B584" s="5">
        <v>6</v>
      </c>
      <c r="C584" t="e">
        <f>VLOOKUP(A584,'Data Barang'!B583:C5396,2,0)</f>
        <v>#N/A</v>
      </c>
    </row>
    <row r="585" spans="1:3" x14ac:dyDescent="0.35">
      <c r="A585" s="4" t="s">
        <v>9637</v>
      </c>
      <c r="B585" s="5">
        <v>3</v>
      </c>
      <c r="C585" t="str">
        <f>VLOOKUP(A585,'Data Barang'!B584:C5397,2,0)</f>
        <v>FROZZ BLUEBERRY MINT</v>
      </c>
    </row>
    <row r="586" spans="1:3" x14ac:dyDescent="0.35">
      <c r="A586" s="4" t="s">
        <v>9624</v>
      </c>
      <c r="B586" s="5">
        <v>1</v>
      </c>
      <c r="C586" t="str">
        <f>VLOOKUP(A586,'Data Barang'!B585:C5398,2,0)</f>
        <v>FROZZ MINT</v>
      </c>
    </row>
    <row r="587" spans="1:3" x14ac:dyDescent="0.35">
      <c r="A587" s="4" t="s">
        <v>9629</v>
      </c>
      <c r="B587" s="5">
        <v>1</v>
      </c>
      <c r="C587" t="str">
        <f>VLOOKUP(A587,'Data Barang'!B586:C5399,2,0)</f>
        <v>FROZZ CHERRY MINT</v>
      </c>
    </row>
    <row r="588" spans="1:3" x14ac:dyDescent="0.35">
      <c r="A588" s="4" t="s">
        <v>8088</v>
      </c>
      <c r="B588" s="5">
        <v>8</v>
      </c>
      <c r="C588" t="str">
        <f>VLOOKUP(A588,'Data Barang'!B587:C5400,2,0)</f>
        <v>KOPIKO CANDY BLISTER</v>
      </c>
    </row>
    <row r="589" spans="1:3" x14ac:dyDescent="0.35">
      <c r="A589" s="4" t="s">
        <v>6422</v>
      </c>
      <c r="B589" s="5">
        <v>3</v>
      </c>
      <c r="C589" t="str">
        <f>VLOOKUP(A589,'Data Barang'!B588:C5401,2,0)</f>
        <v>PAGODA PASTILES LIQUORICE 20GR</v>
      </c>
    </row>
    <row r="590" spans="1:3" x14ac:dyDescent="0.35">
      <c r="A590" s="4" t="s">
        <v>6418</v>
      </c>
      <c r="B590" s="5">
        <v>3</v>
      </c>
      <c r="C590" t="str">
        <f>VLOOKUP(A590,'Data Barang'!B589:C5402,2,0)</f>
        <v>PAGODA PASTILES MINT 20GR</v>
      </c>
    </row>
    <row r="591" spans="1:3" x14ac:dyDescent="0.35">
      <c r="A591" s="4" t="s">
        <v>9664</v>
      </c>
      <c r="B591" s="5">
        <v>7</v>
      </c>
      <c r="C591" t="str">
        <f>VLOOKUP(A591,'Data Barang'!B590:C5403,2,0)</f>
        <v>NANO-NANO MILKY STROBERI</v>
      </c>
    </row>
    <row r="592" spans="1:3" x14ac:dyDescent="0.35">
      <c r="A592" s="4" t="s">
        <v>9661</v>
      </c>
      <c r="B592" s="5">
        <v>5</v>
      </c>
      <c r="C592" t="str">
        <f>VLOOKUP(A592,'Data Barang'!B591:C5404,2,0)</f>
        <v>NANO-NANO MILKY VANILA</v>
      </c>
    </row>
    <row r="593" spans="1:3" x14ac:dyDescent="0.35">
      <c r="A593" s="4" t="s">
        <v>9682</v>
      </c>
      <c r="B593" s="5">
        <v>9</v>
      </c>
      <c r="C593" t="str">
        <f>VLOOKUP(A593,'Data Barang'!B592:C5405,2,0)</f>
        <v>NANO-NANO MILKY COKLAT</v>
      </c>
    </row>
    <row r="594" spans="1:3" x14ac:dyDescent="0.35">
      <c r="A594" s="4" t="s">
        <v>4090</v>
      </c>
      <c r="B594" s="5">
        <v>15</v>
      </c>
      <c r="C594" t="e">
        <f>VLOOKUP(A594,'Data Barang'!B593:C5406,2,0)</f>
        <v>#N/A</v>
      </c>
    </row>
    <row r="595" spans="1:3" x14ac:dyDescent="0.35">
      <c r="A595" s="4" t="s">
        <v>7476</v>
      </c>
      <c r="B595" s="5">
        <v>20</v>
      </c>
      <c r="C595" t="str">
        <f>VLOOKUP(A595,'Data Barang'!B594:C5407,2,0)</f>
        <v>LUWAK WHITE KOFFIE</v>
      </c>
    </row>
    <row r="596" spans="1:3" x14ac:dyDescent="0.35">
      <c r="A596" s="4" t="s">
        <v>4915</v>
      </c>
      <c r="B596" s="5">
        <v>12</v>
      </c>
      <c r="C596" t="str">
        <f>VLOOKUP(A596,'Data Barang'!B595:C5408,2,0)</f>
        <v>FF SKMP 40G</v>
      </c>
    </row>
    <row r="597" spans="1:3" x14ac:dyDescent="0.35">
      <c r="A597" s="4" t="s">
        <v>8188</v>
      </c>
      <c r="B597" s="5">
        <v>20</v>
      </c>
      <c r="C597" t="str">
        <f>VLOOKUP(A597,'Data Barang'!B596:C5409,2,0)</f>
        <v>ENERGEN COKLAT</v>
      </c>
    </row>
    <row r="598" spans="1:3" x14ac:dyDescent="0.35">
      <c r="A598" s="4" t="s">
        <v>7473</v>
      </c>
      <c r="B598" s="5">
        <v>20</v>
      </c>
      <c r="C598" t="str">
        <f>VLOOKUP(A598,'Data Barang'!B597:C5410,2,0)</f>
        <v>LUWAK KOFFIE HITAM SC</v>
      </c>
    </row>
    <row r="599" spans="1:3" x14ac:dyDescent="0.35">
      <c r="A599" s="4" t="s">
        <v>3689</v>
      </c>
      <c r="B599" s="5">
        <v>10</v>
      </c>
      <c r="C599" t="str">
        <f>VLOOKUP(A599,'Data Barang'!B598:C5411,2,0)</f>
        <v>KAPAL API SPECIALMIX</v>
      </c>
    </row>
    <row r="600" spans="1:3" x14ac:dyDescent="0.35">
      <c r="A600" s="4" t="s">
        <v>11136</v>
      </c>
      <c r="B600" s="5">
        <v>10</v>
      </c>
      <c r="C600" t="str">
        <f>VLOOKUP(A600,'Data Barang'!B599:C5412,2,0)</f>
        <v>MAXTEA TARIK</v>
      </c>
    </row>
    <row r="601" spans="1:3" x14ac:dyDescent="0.35">
      <c r="A601" s="4" t="s">
        <v>3666</v>
      </c>
      <c r="B601" s="5">
        <v>10</v>
      </c>
      <c r="C601" t="e">
        <f>VLOOKUP(A601,'Data Barang'!B600:C5413,2,0)</f>
        <v>#N/A</v>
      </c>
    </row>
    <row r="602" spans="1:3" x14ac:dyDescent="0.35">
      <c r="A602" s="4" t="s">
        <v>11863</v>
      </c>
      <c r="B602" s="5">
        <v>10</v>
      </c>
      <c r="C602" t="e">
        <f>VLOOKUP(A602,'Data Barang'!B601:C5414,2,0)</f>
        <v>#N/A</v>
      </c>
    </row>
    <row r="603" spans="1:3" x14ac:dyDescent="0.35">
      <c r="A603" s="4" t="s">
        <v>11132</v>
      </c>
      <c r="B603" s="5">
        <v>10</v>
      </c>
      <c r="C603" t="str">
        <f>VLOOKUP(A603,'Data Barang'!B602:C5415,2,0)</f>
        <v>INDOCAFE CAPPUCCINO</v>
      </c>
    </row>
    <row r="604" spans="1:3" x14ac:dyDescent="0.35">
      <c r="A604" s="4" t="s">
        <v>8184</v>
      </c>
      <c r="B604" s="5">
        <v>10</v>
      </c>
      <c r="C604" t="str">
        <f>VLOOKUP(A604,'Data Barang'!B603:C5416,2,0)</f>
        <v>TORABIKA CAPPUCINO</v>
      </c>
    </row>
    <row r="605" spans="1:3" x14ac:dyDescent="0.35">
      <c r="A605" s="4" t="s">
        <v>7478</v>
      </c>
      <c r="B605" s="5">
        <v>10</v>
      </c>
      <c r="C605" t="str">
        <f>VLOOKUP(A605,'Data Barang'!B604:C5417,2,0)</f>
        <v>LUWAK WHITE KOFFIE TARIK MALAKA 30G</v>
      </c>
    </row>
    <row r="606" spans="1:3" x14ac:dyDescent="0.35">
      <c r="A606" s="4" t="s">
        <v>11864</v>
      </c>
      <c r="B606" s="5">
        <v>10</v>
      </c>
      <c r="C606" t="e">
        <f>VLOOKUP(A606,'Data Barang'!B605:C5418,2,0)</f>
        <v>#N/A</v>
      </c>
    </row>
    <row r="607" spans="1:3" x14ac:dyDescent="0.35">
      <c r="A607" s="4" t="s">
        <v>8188</v>
      </c>
      <c r="B607" s="5">
        <v>30</v>
      </c>
      <c r="C607" t="str">
        <f>VLOOKUP(A607,'Data Barang'!B606:C5419,2,0)</f>
        <v>ENERGEN COKLAT</v>
      </c>
    </row>
    <row r="608" spans="1:3" x14ac:dyDescent="0.35">
      <c r="A608" s="4" t="s">
        <v>8193</v>
      </c>
      <c r="B608" s="5">
        <v>140</v>
      </c>
      <c r="C608" t="str">
        <f>VLOOKUP(A608,'Data Barang'!B607:C5420,2,0)</f>
        <v>ENERGEN VANILA</v>
      </c>
    </row>
    <row r="609" spans="1:3" x14ac:dyDescent="0.35">
      <c r="A609" s="4" t="s">
        <v>5860</v>
      </c>
      <c r="B609" s="5">
        <v>50</v>
      </c>
      <c r="C609" t="e">
        <f>VLOOKUP(A609,'Data Barang'!B608:C5421,2,0)</f>
        <v>#N/A</v>
      </c>
    </row>
    <row r="610" spans="1:3" x14ac:dyDescent="0.35">
      <c r="A610" s="11" t="s">
        <v>3672</v>
      </c>
      <c r="B610" s="5">
        <v>20</v>
      </c>
      <c r="C610" t="str">
        <f>VLOOKUP(A610,'Data Barang'!B609:C5422,2,0)</f>
        <v>GOODDAY VANILA LATTE</v>
      </c>
    </row>
    <row r="611" spans="1:3" x14ac:dyDescent="0.35">
      <c r="A611" s="4" t="s">
        <v>3679</v>
      </c>
      <c r="B611" s="5">
        <v>30</v>
      </c>
      <c r="C611" t="e">
        <f>VLOOKUP(A611,'Data Barang'!B610:C5423,2,0)</f>
        <v>#N/A</v>
      </c>
    </row>
    <row r="612" spans="1:3" x14ac:dyDescent="0.35">
      <c r="A612" s="4" t="s">
        <v>3681</v>
      </c>
      <c r="B612" s="5">
        <v>70</v>
      </c>
      <c r="C612" t="str">
        <f>VLOOKUP(A612,'Data Barang'!B611:C5424,2,0)</f>
        <v>GOODDAY CARREBIAN NUT</v>
      </c>
    </row>
    <row r="613" spans="1:3" x14ac:dyDescent="0.35">
      <c r="A613" s="4" t="s">
        <v>7473</v>
      </c>
      <c r="B613" s="5">
        <v>50</v>
      </c>
      <c r="C613" t="str">
        <f>VLOOKUP(A613,'Data Barang'!B612:C5425,2,0)</f>
        <v>LUWAK KOFFIE HITAM SC</v>
      </c>
    </row>
    <row r="614" spans="1:3" x14ac:dyDescent="0.35">
      <c r="A614" s="4" t="s">
        <v>3666</v>
      </c>
      <c r="B614" s="5">
        <v>40</v>
      </c>
      <c r="C614" t="e">
        <f>VLOOKUP(A614,'Data Barang'!B613:C5426,2,0)</f>
        <v>#N/A</v>
      </c>
    </row>
    <row r="615" spans="1:3" x14ac:dyDescent="0.35">
      <c r="A615" s="4" t="s">
        <v>11863</v>
      </c>
      <c r="B615" s="5">
        <v>60</v>
      </c>
      <c r="C615" t="e">
        <f>VLOOKUP(A615,'Data Barang'!B614:C5427,2,0)</f>
        <v>#N/A</v>
      </c>
    </row>
    <row r="616" spans="1:3" x14ac:dyDescent="0.35">
      <c r="A616" s="4" t="s">
        <v>8184</v>
      </c>
      <c r="B616" s="5">
        <v>140</v>
      </c>
      <c r="C616" t="str">
        <f>VLOOKUP(A616,'Data Barang'!B615:C5428,2,0)</f>
        <v>TORABIKA CAPPUCINO</v>
      </c>
    </row>
    <row r="617" spans="1:3" x14ac:dyDescent="0.35">
      <c r="A617" s="4" t="s">
        <v>7478</v>
      </c>
      <c r="B617" s="5">
        <v>30</v>
      </c>
      <c r="C617" t="str">
        <f>VLOOKUP(A617,'Data Barang'!B616:C5429,2,0)</f>
        <v>LUWAK WHITE KOFFIE TARIK MALAKA 30G</v>
      </c>
    </row>
    <row r="618" spans="1:3" x14ac:dyDescent="0.35">
      <c r="A618" s="4" t="s">
        <v>4915</v>
      </c>
      <c r="B618" s="5">
        <v>18</v>
      </c>
      <c r="C618" t="str">
        <f>VLOOKUP(A618,'Data Barang'!B617:C5430,2,0)</f>
        <v>FF SKMP 40G</v>
      </c>
    </row>
    <row r="619" spans="1:3" x14ac:dyDescent="0.35">
      <c r="A619" s="4" t="s">
        <v>11132</v>
      </c>
      <c r="B619" s="5">
        <v>10</v>
      </c>
      <c r="C619" t="str">
        <f>VLOOKUP(A619,'Data Barang'!B618:C5431,2,0)</f>
        <v>INDOCAFE CAPPUCCINO</v>
      </c>
    </row>
    <row r="620" spans="1:3" x14ac:dyDescent="0.35">
      <c r="A620" s="4" t="s">
        <v>9538</v>
      </c>
      <c r="B620" s="5">
        <v>80</v>
      </c>
      <c r="C620" t="str">
        <f>VLOOKUP(A620,'Data Barang'!B619:C5432,2,0)</f>
        <v>TORABIKA CREAMY LATTE</v>
      </c>
    </row>
    <row r="621" spans="1:3" x14ac:dyDescent="0.35">
      <c r="A621" s="4" t="s">
        <v>8129</v>
      </c>
      <c r="B621" s="5">
        <v>40</v>
      </c>
      <c r="C621" t="e">
        <f>VLOOKUP(A621,'Data Barang'!B620:C5433,2,0)</f>
        <v>#N/A</v>
      </c>
    </row>
    <row r="622" spans="1:3" x14ac:dyDescent="0.35">
      <c r="A622" s="4" t="s">
        <v>8257</v>
      </c>
      <c r="B622" s="5">
        <v>100</v>
      </c>
      <c r="C622" t="str">
        <f>VLOOKUP(A622,'Data Barang'!B621:C5434,2,0)</f>
        <v>ENERGEN CHAMPION COK SC</v>
      </c>
    </row>
    <row r="623" spans="1:3" x14ac:dyDescent="0.35">
      <c r="A623" s="4" t="s">
        <v>3689</v>
      </c>
      <c r="B623" s="5">
        <v>40</v>
      </c>
      <c r="C623" t="str">
        <f>VLOOKUP(A623,'Data Barang'!B622:C5435,2,0)</f>
        <v>KAPAL API SPECIALMIX</v>
      </c>
    </row>
    <row r="624" spans="1:3" x14ac:dyDescent="0.35">
      <c r="A624" s="4" t="s">
        <v>11865</v>
      </c>
      <c r="B624" s="5">
        <v>100</v>
      </c>
      <c r="C624" t="e">
        <f>VLOOKUP(A624,'Data Barang'!B623:C5436,2,0)</f>
        <v>#N/A</v>
      </c>
    </row>
    <row r="625" spans="1:3" x14ac:dyDescent="0.35">
      <c r="A625" s="4" t="s">
        <v>11866</v>
      </c>
      <c r="B625" s="5">
        <v>60</v>
      </c>
      <c r="C625" t="e">
        <f>VLOOKUP(A625,'Data Barang'!B624:C5437,2,0)</f>
        <v>#N/A</v>
      </c>
    </row>
    <row r="626" spans="1:3" x14ac:dyDescent="0.35">
      <c r="A626" s="4" t="s">
        <v>11864</v>
      </c>
      <c r="B626" s="5">
        <v>20</v>
      </c>
      <c r="C626" t="e">
        <f>VLOOKUP(A626,'Data Barang'!B625:C5438,2,0)</f>
        <v>#N/A</v>
      </c>
    </row>
    <row r="627" spans="1:3" x14ac:dyDescent="0.35">
      <c r="A627" s="4" t="s">
        <v>9540</v>
      </c>
      <c r="B627" s="5">
        <v>20</v>
      </c>
      <c r="C627" t="str">
        <f>VLOOKUP(A627,'Data Barang'!B626:C5439,2,0)</f>
        <v>TORABIKA CAFE CARAMELOVE</v>
      </c>
    </row>
    <row r="628" spans="1:3" x14ac:dyDescent="0.35">
      <c r="A628" s="4" t="s">
        <v>11130</v>
      </c>
      <c r="B628" s="5">
        <v>30</v>
      </c>
      <c r="C628" t="str">
        <f>VLOOKUP(A628,'Data Barang'!B627:C5440,2,0)</f>
        <v>INDOCAFE COFEEMIX 20G</v>
      </c>
    </row>
    <row r="629" spans="1:3" x14ac:dyDescent="0.35">
      <c r="A629" s="4" t="s">
        <v>11867</v>
      </c>
      <c r="B629" s="5">
        <v>110</v>
      </c>
      <c r="C629" t="e">
        <f>VLOOKUP(A629,'Data Barang'!B628:C5441,2,0)</f>
        <v>#N/A</v>
      </c>
    </row>
    <row r="630" spans="1:3" x14ac:dyDescent="0.35">
      <c r="A630" s="11" t="s">
        <v>8170</v>
      </c>
      <c r="B630" s="5">
        <v>60</v>
      </c>
      <c r="C630" t="str">
        <f>VLOOKUP(A630,'Data Barang'!B629:C5442,2,0)</f>
        <v>TORABIKA DUO</v>
      </c>
    </row>
    <row r="631" spans="1:3" x14ac:dyDescent="0.35">
      <c r="A631" s="4" t="s">
        <v>11136</v>
      </c>
      <c r="B631" s="5">
        <v>10</v>
      </c>
      <c r="C631" t="str">
        <f>VLOOKUP(A631,'Data Barang'!B630:C5443,2,0)</f>
        <v>MAXTEA TARIK</v>
      </c>
    </row>
    <row r="632" spans="1:3" x14ac:dyDescent="0.35">
      <c r="A632" s="4" t="s">
        <v>4319</v>
      </c>
      <c r="B632" s="5">
        <v>84</v>
      </c>
      <c r="C632" t="str">
        <f>VLOOKUP(A632,'Data Barang'!B631:C5444,2,0)</f>
        <v>MILO 3IN1 35G</v>
      </c>
    </row>
    <row r="633" spans="1:3" x14ac:dyDescent="0.35">
      <c r="A633" s="4" t="s">
        <v>4379</v>
      </c>
      <c r="B633" s="5">
        <v>90</v>
      </c>
      <c r="C633" t="str">
        <f>VLOOKUP(A633,'Data Barang'!B632:C5445,2,0)</f>
        <v>DANCOW INSTANT SC</v>
      </c>
    </row>
    <row r="634" spans="1:3" x14ac:dyDescent="0.35">
      <c r="A634" s="4" t="s">
        <v>4377</v>
      </c>
      <c r="B634" s="5">
        <v>40</v>
      </c>
      <c r="C634" t="str">
        <f>VLOOKUP(A634,'Data Barang'!B633:C5446,2,0)</f>
        <v>DANCOW COKLAT INSTANT SC</v>
      </c>
    </row>
    <row r="635" spans="1:3" x14ac:dyDescent="0.35">
      <c r="A635" s="4" t="s">
        <v>5405</v>
      </c>
      <c r="B635" s="5">
        <v>50</v>
      </c>
      <c r="C635" t="e">
        <f>VLOOKUP(A635,'Data Barang'!B634:C5447,2,0)</f>
        <v>#N/A</v>
      </c>
    </row>
    <row r="636" spans="1:3" x14ac:dyDescent="0.35">
      <c r="A636" s="4" t="s">
        <v>11868</v>
      </c>
      <c r="B636" s="5">
        <v>4</v>
      </c>
      <c r="C636" t="e">
        <f>VLOOKUP(A636,'Data Barang'!B635:C5448,2,0)</f>
        <v>#N/A</v>
      </c>
    </row>
    <row r="637" spans="1:3" x14ac:dyDescent="0.35">
      <c r="A637" s="4" t="s">
        <v>7212</v>
      </c>
      <c r="B637" s="5">
        <v>3</v>
      </c>
      <c r="C637" t="str">
        <f>VLOOKUP(A637,'Data Barang'!B636:C5449,2,0)</f>
        <v>MINRAL CUP 220ML</v>
      </c>
    </row>
    <row r="638" spans="1:3" x14ac:dyDescent="0.35">
      <c r="A638" s="4" t="s">
        <v>7216</v>
      </c>
      <c r="B638" s="5">
        <v>3</v>
      </c>
      <c r="C638" t="str">
        <f>VLOOKUP(A638,'Data Barang'!B637:C5450,2,0)</f>
        <v>RON CUP 240ML/DUS</v>
      </c>
    </row>
    <row r="639" spans="1:3" x14ac:dyDescent="0.35">
      <c r="A639" s="4" t="s">
        <v>11869</v>
      </c>
      <c r="B639" s="5">
        <v>3</v>
      </c>
      <c r="C639" t="e">
        <f>VLOOKUP(A639,'Data Barang'!B638:C5451,2,0)</f>
        <v>#N/A</v>
      </c>
    </row>
    <row r="640" spans="1:3" x14ac:dyDescent="0.35">
      <c r="A640" s="4" t="s">
        <v>3779</v>
      </c>
      <c r="B640" s="5">
        <v>24</v>
      </c>
      <c r="C640" t="str">
        <f>VLOOKUP(A640,'Data Barang'!B639:C5452,2,0)</f>
        <v>CRYSTALIN 330 ML</v>
      </c>
    </row>
    <row r="641" spans="1:3" x14ac:dyDescent="0.35">
      <c r="A641" s="4" t="s">
        <v>3777</v>
      </c>
      <c r="B641" s="5">
        <v>24</v>
      </c>
      <c r="C641" t="str">
        <f>VLOOKUP(A641,'Data Barang'!B640:C5453,2,0)</f>
        <v>CRYSTALIN 600 ML</v>
      </c>
    </row>
    <row r="642" spans="1:3" x14ac:dyDescent="0.35">
      <c r="A642" s="4" t="s">
        <v>3781</v>
      </c>
      <c r="B642" s="5">
        <v>24</v>
      </c>
      <c r="C642" t="str">
        <f>VLOOKUP(A642,'Data Barang'!B641:C5454,2,0)</f>
        <v>CRYSTALIN 1500 ML</v>
      </c>
    </row>
    <row r="643" spans="1:3" x14ac:dyDescent="0.35">
      <c r="A643" s="4" t="s">
        <v>9390</v>
      </c>
      <c r="B643" s="5">
        <v>24</v>
      </c>
      <c r="C643" t="str">
        <f>VLOOKUP(A643,'Data Barang'!B642:C5455,2,0)</f>
        <v>ULTRA COKLAT 250ML</v>
      </c>
    </row>
    <row r="644" spans="1:3" x14ac:dyDescent="0.35">
      <c r="A644" s="4" t="s">
        <v>9387</v>
      </c>
      <c r="B644" s="5">
        <v>24</v>
      </c>
      <c r="C644" t="str">
        <f>VLOOKUP(A644,'Data Barang'!B643:C5456,2,0)</f>
        <v>ULTRA FC 250ML</v>
      </c>
    </row>
    <row r="645" spans="1:3" x14ac:dyDescent="0.35">
      <c r="A645" s="4" t="s">
        <v>9392</v>
      </c>
      <c r="B645" s="5">
        <v>24</v>
      </c>
      <c r="C645" t="str">
        <f>VLOOKUP(A645,'Data Barang'!B644:C5457,2,0)</f>
        <v>ULTRA STROBERI 250ML</v>
      </c>
    </row>
    <row r="646" spans="1:3" x14ac:dyDescent="0.35">
      <c r="A646" s="4" t="s">
        <v>4240</v>
      </c>
      <c r="B646" s="5">
        <v>24</v>
      </c>
      <c r="C646" t="str">
        <f>VLOOKUP(A646,'Data Barang'!B645:C5458,2,0)</f>
        <v>NU MILK TEA 330ML</v>
      </c>
    </row>
    <row r="647" spans="1:3" x14ac:dyDescent="0.35">
      <c r="A647" s="4" t="s">
        <v>8248</v>
      </c>
      <c r="B647" s="5">
        <v>12</v>
      </c>
      <c r="C647" t="str">
        <f>VLOOKUP(A647,'Data Barang'!B646:C5459,2,0)</f>
        <v>NIPIS MADU 330 ML</v>
      </c>
    </row>
    <row r="648" spans="1:3" x14ac:dyDescent="0.35">
      <c r="A648" s="4" t="s">
        <v>7480</v>
      </c>
      <c r="B648" s="5">
        <v>12</v>
      </c>
      <c r="C648" t="str">
        <f>VLOOKUP(A648,'Data Barang'!B647:C5460,2,0)</f>
        <v>LUWAK WHITE KOFFIE 240ML</v>
      </c>
    </row>
    <row r="649" spans="1:3" x14ac:dyDescent="0.35">
      <c r="A649" s="4" t="s">
        <v>9518</v>
      </c>
      <c r="B649" s="5">
        <v>10</v>
      </c>
      <c r="C649" t="str">
        <f>VLOOKUP(A649,'Data Barang'!B648:C5461,2,0)</f>
        <v>WONG COCO MY JELLY 70G</v>
      </c>
    </row>
    <row r="650" spans="1:3" x14ac:dyDescent="0.35">
      <c r="A650" s="4" t="s">
        <v>9516</v>
      </c>
      <c r="B650" s="5">
        <v>3</v>
      </c>
      <c r="C650" t="str">
        <f>VLOOKUP(A650,'Data Barang'!B649:C5462,2,0)</f>
        <v>WONG COCO MY PUDDING 168G</v>
      </c>
    </row>
    <row r="651" spans="1:3" x14ac:dyDescent="0.35">
      <c r="A651" s="4" t="s">
        <v>9981</v>
      </c>
      <c r="B651" s="5">
        <v>12</v>
      </c>
      <c r="C651" t="str">
        <f>VLOOKUP(A651,'Data Barang'!B650:C5463,2,0)</f>
        <v>FLORIDINA ORANGE 350ML</v>
      </c>
    </row>
    <row r="652" spans="1:3" x14ac:dyDescent="0.35">
      <c r="A652" s="4" t="s">
        <v>8950</v>
      </c>
      <c r="B652" s="5">
        <v>13</v>
      </c>
      <c r="C652" t="e">
        <f>VLOOKUP(A652,'Data Barang'!B651:C5464,2,0)</f>
        <v>#N/A</v>
      </c>
    </row>
    <row r="653" spans="1:3" x14ac:dyDescent="0.35">
      <c r="A653" s="4" t="s">
        <v>8946</v>
      </c>
      <c r="B653" s="5">
        <v>12</v>
      </c>
      <c r="C653" t="e">
        <f>VLOOKUP(A653,'Data Barang'!B652:C5465,2,0)</f>
        <v>#N/A</v>
      </c>
    </row>
    <row r="654" spans="1:3" x14ac:dyDescent="0.35">
      <c r="A654" s="4" t="s">
        <v>8948</v>
      </c>
      <c r="B654" s="5">
        <v>5</v>
      </c>
      <c r="C654" t="e">
        <f>VLOOKUP(A654,'Data Barang'!B653:C5466,2,0)</f>
        <v>#N/A</v>
      </c>
    </row>
    <row r="655" spans="1:3" x14ac:dyDescent="0.35">
      <c r="A655" s="4" t="s">
        <v>8943</v>
      </c>
      <c r="B655" s="5">
        <v>14</v>
      </c>
      <c r="C655" t="e">
        <f>VLOOKUP(A655,'Data Barang'!B654:C5467,2,0)</f>
        <v>#N/A</v>
      </c>
    </row>
    <row r="656" spans="1:3" x14ac:dyDescent="0.35">
      <c r="A656" s="4" t="s">
        <v>11870</v>
      </c>
      <c r="B656" s="5">
        <v>250</v>
      </c>
      <c r="C656" t="e">
        <f>VLOOKUP(A656,'Data Barang'!B655:C5468,2,0)</f>
        <v>#N/A</v>
      </c>
    </row>
    <row r="657" spans="1:3" x14ac:dyDescent="0.35">
      <c r="A657" s="4" t="s">
        <v>1747</v>
      </c>
      <c r="B657" s="5">
        <v>11</v>
      </c>
      <c r="C657" t="str">
        <f>VLOOKUP(A657,'Data Barang'!B656:C5469,2,0)</f>
        <v>POP MIE KARI AYAM</v>
      </c>
    </row>
    <row r="658" spans="1:3" x14ac:dyDescent="0.35">
      <c r="A658" s="4" t="s">
        <v>1731</v>
      </c>
      <c r="B658" s="5">
        <v>11</v>
      </c>
      <c r="C658" t="str">
        <f>VLOOKUP(A658,'Data Barang'!B657:C5470,2,0)</f>
        <v>POP MIE AYAM</v>
      </c>
    </row>
    <row r="659" spans="1:3" x14ac:dyDescent="0.35">
      <c r="A659" s="4" t="s">
        <v>8199</v>
      </c>
      <c r="B659" s="5">
        <v>20</v>
      </c>
      <c r="C659" t="str">
        <f>VLOOKUP(A659,'Data Barang'!B658:C5471,2,0)</f>
        <v>SUPER BUBUR RASA AYAM</v>
      </c>
    </row>
    <row r="660" spans="1:3" x14ac:dyDescent="0.35">
      <c r="A660" s="4" t="s">
        <v>1662</v>
      </c>
      <c r="B660" s="5">
        <v>80</v>
      </c>
      <c r="C660" t="str">
        <f>VLOOKUP(A660,'Data Barang'!B659:C5472,2,0)</f>
        <v>INDOMIE AYAM BAWANG</v>
      </c>
    </row>
    <row r="661" spans="1:3" x14ac:dyDescent="0.35">
      <c r="A661" s="4" t="s">
        <v>1679</v>
      </c>
      <c r="B661" s="5">
        <v>80</v>
      </c>
      <c r="C661" t="str">
        <f>VLOOKUP(A661,'Data Barang'!B660:C5473,2,0)</f>
        <v>INDOMIE GORENG</v>
      </c>
    </row>
    <row r="662" spans="1:3" x14ac:dyDescent="0.35">
      <c r="A662" s="4" t="s">
        <v>11871</v>
      </c>
      <c r="B662" s="5">
        <v>85</v>
      </c>
      <c r="C662" t="e">
        <f>VLOOKUP(A662,'Data Barang'!B661:C5474,2,0)</f>
        <v>#N/A</v>
      </c>
    </row>
    <row r="663" spans="1:3" x14ac:dyDescent="0.35">
      <c r="A663" s="4" t="s">
        <v>11872</v>
      </c>
      <c r="B663" s="5">
        <v>180</v>
      </c>
      <c r="C663" t="e">
        <f>VLOOKUP(A663,'Data Barang'!B662:C5475,2,0)</f>
        <v>#N/A</v>
      </c>
    </row>
    <row r="664" spans="1:3" x14ac:dyDescent="0.35">
      <c r="A664" s="4" t="s">
        <v>2483</v>
      </c>
      <c r="B664" s="5">
        <v>180</v>
      </c>
      <c r="C664" t="e">
        <f>VLOOKUP(A664,'Data Barang'!B663:C5476,2,0)</f>
        <v>#N/A</v>
      </c>
    </row>
    <row r="665" spans="1:3" x14ac:dyDescent="0.35">
      <c r="A665" s="4" t="s">
        <v>11873</v>
      </c>
      <c r="B665" s="5">
        <v>180</v>
      </c>
      <c r="C665" t="e">
        <f>VLOOKUP(A665,'Data Barang'!B664:C5477,2,0)</f>
        <v>#N/A</v>
      </c>
    </row>
    <row r="666" spans="1:3" x14ac:dyDescent="0.35">
      <c r="A666" s="4" t="s">
        <v>951</v>
      </c>
      <c r="B666" s="5">
        <v>180</v>
      </c>
      <c r="C666" t="e">
        <f>VLOOKUP(A666,'Data Barang'!B665:C5478,2,0)</f>
        <v>#N/A</v>
      </c>
    </row>
    <row r="667" spans="1:3" x14ac:dyDescent="0.35">
      <c r="A667" s="4" t="s">
        <v>726</v>
      </c>
      <c r="B667" s="5">
        <v>180</v>
      </c>
      <c r="C667" t="str">
        <f>VLOOKUP(A667,'Data Barang'!B666:C5479,2,0)</f>
        <v>KRESEK 30</v>
      </c>
    </row>
    <row r="668" spans="1:3" x14ac:dyDescent="0.35">
      <c r="A668" s="4" t="s">
        <v>8841</v>
      </c>
      <c r="B668" s="5">
        <v>4</v>
      </c>
      <c r="C668" t="str">
        <f>VLOOKUP(A668,'Data Barang'!B667:C5480,2,0)</f>
        <v>POKANA PANTS S 22</v>
      </c>
    </row>
    <row r="669" spans="1:3" x14ac:dyDescent="0.35">
      <c r="A669" s="4" t="s">
        <v>8852</v>
      </c>
      <c r="B669" s="5">
        <v>4</v>
      </c>
      <c r="C669" t="str">
        <f>VLOOKUP(A669,'Data Barang'!B668:C5481,2,0)</f>
        <v>POKANA PANTS XL 20</v>
      </c>
    </row>
    <row r="670" spans="1:3" x14ac:dyDescent="0.35">
      <c r="A670" s="4" t="s">
        <v>6784</v>
      </c>
      <c r="B670" s="5">
        <v>6</v>
      </c>
      <c r="C670" t="str">
        <f>VLOOKUP(A670,'Data Barang'!B669:C5482,2,0)</f>
        <v>MAMY POKO PANTS XXL 18</v>
      </c>
    </row>
    <row r="671" spans="1:3" x14ac:dyDescent="0.35">
      <c r="A671" s="4" t="s">
        <v>11874</v>
      </c>
      <c r="B671" s="5">
        <v>6</v>
      </c>
      <c r="C671" t="e">
        <f>VLOOKUP(A671,'Data Barang'!B670:C5483,2,0)</f>
        <v>#N/A</v>
      </c>
    </row>
    <row r="672" spans="1:3" x14ac:dyDescent="0.35">
      <c r="A672" s="4" t="s">
        <v>6094</v>
      </c>
      <c r="B672" s="5">
        <v>2</v>
      </c>
      <c r="C672" t="str">
        <f>VLOOKUP(A672,'Data Barang'!B671:C5484,2,0)</f>
        <v>CONFIDENCE L 4P</v>
      </c>
    </row>
    <row r="673" spans="1:3" x14ac:dyDescent="0.35">
      <c r="A673" s="4" t="s">
        <v>6091</v>
      </c>
      <c r="B673" s="5">
        <v>3</v>
      </c>
      <c r="C673" t="str">
        <f>VLOOKUP(A673,'Data Barang'!B672:C5485,2,0)</f>
        <v>CONFIDENCE M5</v>
      </c>
    </row>
    <row r="674" spans="1:3" x14ac:dyDescent="0.35">
      <c r="A674" s="4" t="s">
        <v>11875</v>
      </c>
      <c r="B674" s="5">
        <v>1</v>
      </c>
      <c r="C674" t="e">
        <f>VLOOKUP(A674,'Data Barang'!B673:C5486,2,0)</f>
        <v>#N/A</v>
      </c>
    </row>
    <row r="675" spans="1:3" x14ac:dyDescent="0.35">
      <c r="A675" s="4" t="s">
        <v>4777</v>
      </c>
      <c r="B675" s="5">
        <v>1</v>
      </c>
      <c r="C675" t="str">
        <f>VLOOKUP(A675,'Data Barang'!B674:C5487,2,0)</f>
        <v>STELLA MATIC REFF CAFFE LATTE 225ML</v>
      </c>
    </row>
    <row r="676" spans="1:3" x14ac:dyDescent="0.35">
      <c r="A676" s="4" t="s">
        <v>4642</v>
      </c>
      <c r="B676" s="5">
        <v>1</v>
      </c>
      <c r="C676" t="str">
        <f>VLOOKUP(A676,'Data Barang'!B675:C5488,2,0)</f>
        <v>STELLA ODOUR NEUTRALIZER 400ML</v>
      </c>
    </row>
    <row r="677" spans="1:3" x14ac:dyDescent="0.35">
      <c r="A677" s="4" t="s">
        <v>4567</v>
      </c>
      <c r="B677" s="5">
        <v>6</v>
      </c>
      <c r="C677" t="str">
        <f>VLOOKUP(A677,'Data Barang'!B676:C5489,2,0)</f>
        <v>HIT MAT CLASSIC</v>
      </c>
    </row>
    <row r="678" spans="1:3" x14ac:dyDescent="0.35">
      <c r="A678" s="4" t="s">
        <v>4597</v>
      </c>
      <c r="B678" s="5">
        <v>3</v>
      </c>
      <c r="C678" t="str">
        <f>VLOOKUP(A678,'Data Barang'!B677:C5490,2,0)</f>
        <v>HIT ELEKTRIK REFFIL</v>
      </c>
    </row>
    <row r="679" spans="1:3" x14ac:dyDescent="0.35">
      <c r="A679" s="4" t="s">
        <v>11876</v>
      </c>
      <c r="B679" s="5">
        <v>2</v>
      </c>
      <c r="C679" t="e">
        <f>VLOOKUP(A679,'Data Barang'!B678:C5491,2,0)</f>
        <v>#N/A</v>
      </c>
    </row>
    <row r="680" spans="1:3" x14ac:dyDescent="0.35">
      <c r="A680" s="4" t="s">
        <v>11877</v>
      </c>
      <c r="B680" s="5">
        <v>2</v>
      </c>
      <c r="C680" t="e">
        <f>VLOOKUP(A680,'Data Barang'!B679:C5492,2,0)</f>
        <v>#N/A</v>
      </c>
    </row>
    <row r="681" spans="1:3" x14ac:dyDescent="0.35">
      <c r="A681" s="4" t="s">
        <v>4602</v>
      </c>
      <c r="B681" s="5">
        <v>2</v>
      </c>
      <c r="C681" t="str">
        <f>VLOOKUP(A681,'Data Barang'!B680:C5493,2,0)</f>
        <v>HIY AEROSOL LILY BLOSSOM 675ML</v>
      </c>
    </row>
    <row r="682" spans="1:3" x14ac:dyDescent="0.35">
      <c r="A682" s="4" t="s">
        <v>11878</v>
      </c>
      <c r="B682" s="5">
        <v>3</v>
      </c>
      <c r="C682" t="e">
        <f>VLOOKUP(A682,'Data Barang'!B681:C5494,2,0)</f>
        <v>#N/A</v>
      </c>
    </row>
    <row r="683" spans="1:3" x14ac:dyDescent="0.35">
      <c r="A683" s="4" t="s">
        <v>4961</v>
      </c>
      <c r="B683" s="5">
        <v>4</v>
      </c>
      <c r="C683" t="str">
        <f>VLOOKUP(A683,'Data Barang'!B682:C5495,2,0)</f>
        <v>TISU JOLLY 250S</v>
      </c>
    </row>
    <row r="684" spans="1:3" x14ac:dyDescent="0.35">
      <c r="A684" s="4" t="s">
        <v>4969</v>
      </c>
      <c r="B684" s="5">
        <v>3</v>
      </c>
      <c r="C684" t="str">
        <f>VLOOKUP(A684,'Data Barang'!B683:C5496,2,0)</f>
        <v>TOPLY NAPKIN 50L</v>
      </c>
    </row>
    <row r="685" spans="1:3" x14ac:dyDescent="0.35">
      <c r="A685" s="4" t="s">
        <v>201</v>
      </c>
      <c r="B685" s="5">
        <v>8</v>
      </c>
      <c r="C685" t="str">
        <f>VLOOKUP(A685,'Data Barang'!B684:C5497,2,0)</f>
        <v>SENDAL SWALLOW BR</v>
      </c>
    </row>
    <row r="686" spans="1:3" x14ac:dyDescent="0.35">
      <c r="A686" s="4" t="s">
        <v>11879</v>
      </c>
      <c r="B686" s="5">
        <v>17</v>
      </c>
      <c r="C686" t="e">
        <f>VLOOKUP(A686,'Data Barang'!B685:C5498,2,0)</f>
        <v>#N/A</v>
      </c>
    </row>
    <row r="687" spans="1:3" x14ac:dyDescent="0.35">
      <c r="A687" s="4" t="s">
        <v>11568</v>
      </c>
      <c r="B687" s="5">
        <v>7</v>
      </c>
      <c r="C687" t="str">
        <f>VLOOKUP(A687,'Data Barang'!B686:C5499,2,0)</f>
        <v>PASEO 250</v>
      </c>
    </row>
    <row r="688" spans="1:3" x14ac:dyDescent="0.35">
      <c r="A688" s="4" t="s">
        <v>11880</v>
      </c>
      <c r="B688" s="5">
        <v>16</v>
      </c>
      <c r="C688" t="e">
        <f>VLOOKUP(A688,'Data Barang'!B687:C5500,2,0)</f>
        <v>#N/A</v>
      </c>
    </row>
    <row r="689" spans="1:3" x14ac:dyDescent="0.35">
      <c r="A689" s="4" t="s">
        <v>11881</v>
      </c>
      <c r="B689" s="5">
        <v>30</v>
      </c>
      <c r="C689" t="e">
        <f>VLOOKUP(A689,'Data Barang'!B688:C5501,2,0)</f>
        <v>#N/A</v>
      </c>
    </row>
    <row r="690" spans="1:3" x14ac:dyDescent="0.35">
      <c r="A690" s="4" t="s">
        <v>11882</v>
      </c>
      <c r="B690" s="5">
        <v>11</v>
      </c>
      <c r="C690" t="e">
        <f>VLOOKUP(A690,'Data Barang'!B689:C5502,2,0)</f>
        <v>#N/A</v>
      </c>
    </row>
    <row r="691" spans="1:3" x14ac:dyDescent="0.35">
      <c r="A691" s="4" t="s">
        <v>11883</v>
      </c>
      <c r="B691" s="5">
        <v>1</v>
      </c>
      <c r="C691" t="e">
        <f>VLOOKUP(A691,'Data Barang'!B690:C5503,2,0)</f>
        <v>#N/A</v>
      </c>
    </row>
    <row r="692" spans="1:3" x14ac:dyDescent="0.35">
      <c r="A692" s="4" t="s">
        <v>11884</v>
      </c>
      <c r="B692" s="5">
        <v>3</v>
      </c>
      <c r="C692" t="e">
        <f>VLOOKUP(A692,'Data Barang'!B691:C5504,2,0)</f>
        <v>#N/A</v>
      </c>
    </row>
    <row r="693" spans="1:3" x14ac:dyDescent="0.35">
      <c r="A693" s="4" t="s">
        <v>6736</v>
      </c>
      <c r="B693" s="5">
        <v>7</v>
      </c>
      <c r="C693" t="e">
        <f>VLOOKUP(A693,'Data Barang'!B692:C5505,2,0)</f>
        <v>#N/A</v>
      </c>
    </row>
    <row r="694" spans="1:3" x14ac:dyDescent="0.35">
      <c r="A694" s="4" t="s">
        <v>6742</v>
      </c>
      <c r="B694" s="5">
        <v>2</v>
      </c>
      <c r="C694" t="e">
        <f>VLOOKUP(A694,'Data Barang'!B693:C5506,2,0)</f>
        <v>#N/A</v>
      </c>
    </row>
    <row r="695" spans="1:3" x14ac:dyDescent="0.35">
      <c r="A695" s="4" t="s">
        <v>4455</v>
      </c>
      <c r="B695" s="5">
        <v>3</v>
      </c>
      <c r="C695" t="str">
        <f>VLOOKUP(A695,'Data Barang'!B694:C5507,2,0)</f>
        <v>LAURIER SUPER MAXI 8</v>
      </c>
    </row>
    <row r="696" spans="1:3" x14ac:dyDescent="0.35">
      <c r="A696" s="4" t="s">
        <v>4457</v>
      </c>
      <c r="B696" s="5">
        <v>3</v>
      </c>
      <c r="C696" t="str">
        <f>VLOOKUP(A696,'Data Barang'!B695:C5508,2,0)</f>
        <v>LAURIER MAXI 10</v>
      </c>
    </row>
    <row r="697" spans="1:3" x14ac:dyDescent="0.35">
      <c r="A697" s="4" t="s">
        <v>4477</v>
      </c>
      <c r="B697" s="5">
        <v>2</v>
      </c>
      <c r="C697" t="str">
        <f>VLOOKUP(A697,'Data Barang'!B696:C5509,2,0)</f>
        <v>LAURIER SUPER MAXI WING 10</v>
      </c>
    </row>
    <row r="698" spans="1:3" x14ac:dyDescent="0.35">
      <c r="A698" s="4" t="s">
        <v>11885</v>
      </c>
      <c r="B698" s="5">
        <v>26</v>
      </c>
      <c r="C698" t="e">
        <f>VLOOKUP(A698,'Data Barang'!B697:C5510,2,0)</f>
        <v>#N/A</v>
      </c>
    </row>
    <row r="699" spans="1:3" x14ac:dyDescent="0.35">
      <c r="A699" s="4" t="s">
        <v>11886</v>
      </c>
      <c r="B699" s="5">
        <v>9</v>
      </c>
      <c r="C699" t="e">
        <f>VLOOKUP(A699,'Data Barang'!B698:C5511,2,0)</f>
        <v>#N/A</v>
      </c>
    </row>
    <row r="700" spans="1:3" x14ac:dyDescent="0.35">
      <c r="A700" s="4" t="s">
        <v>5529</v>
      </c>
      <c r="B700" s="5">
        <v>4</v>
      </c>
      <c r="C700" t="str">
        <f>VLOOKUP(A700,'Data Barang'!B699:C5512,2,0)</f>
        <v>SIWAK-F JUNIOR TAS STRAWBERRY</v>
      </c>
    </row>
    <row r="701" spans="1:3" x14ac:dyDescent="0.35">
      <c r="A701" s="4" t="s">
        <v>5531</v>
      </c>
      <c r="B701" s="5">
        <v>2</v>
      </c>
      <c r="C701" t="str">
        <f>VLOOKUP(A701,'Data Barang'!B700:C5513,2,0)</f>
        <v>SIWAK-F JUNIOR TAS ORANGE</v>
      </c>
    </row>
    <row r="702" spans="1:3" x14ac:dyDescent="0.35">
      <c r="A702" s="4" t="s">
        <v>11887</v>
      </c>
      <c r="B702" s="5">
        <v>1</v>
      </c>
      <c r="C702" t="e">
        <f>VLOOKUP(A702,'Data Barang'!B701:C5514,2,0)</f>
        <v>#N/A</v>
      </c>
    </row>
    <row r="703" spans="1:3" x14ac:dyDescent="0.35">
      <c r="A703" s="4" t="s">
        <v>11888</v>
      </c>
      <c r="B703" s="5">
        <v>2</v>
      </c>
      <c r="C703" t="e">
        <f>VLOOKUP(A703,'Data Barang'!B702:C5515,2,0)</f>
        <v>#N/A</v>
      </c>
    </row>
    <row r="704" spans="1:3" x14ac:dyDescent="0.35">
      <c r="A704" s="4" t="s">
        <v>7114</v>
      </c>
      <c r="B704" s="5">
        <v>1</v>
      </c>
      <c r="C704" t="str">
        <f>VLOOKUP(A704,'Data Barang'!B703:C5516,2,0)</f>
        <v>SASHA TP WHITENING 65G</v>
      </c>
    </row>
    <row r="705" spans="1:3" x14ac:dyDescent="0.35">
      <c r="A705" s="4" t="s">
        <v>11889</v>
      </c>
      <c r="B705" s="5">
        <v>4</v>
      </c>
      <c r="C705" t="e">
        <f>VLOOKUP(A705,'Data Barang'!B704:C5517,2,0)</f>
        <v>#N/A</v>
      </c>
    </row>
    <row r="706" spans="1:3" x14ac:dyDescent="0.35">
      <c r="A706" s="4" t="s">
        <v>11097</v>
      </c>
      <c r="B706" s="5">
        <v>12</v>
      </c>
      <c r="C706" t="str">
        <f>VLOOKUP(A706,'Data Barang'!B705:C5518,2,0)</f>
        <v>PEPSODENT 120G</v>
      </c>
    </row>
    <row r="707" spans="1:3" x14ac:dyDescent="0.35">
      <c r="A707" s="4" t="s">
        <v>11890</v>
      </c>
      <c r="B707" s="5">
        <v>11</v>
      </c>
      <c r="C707" t="e">
        <f>VLOOKUP(A707,'Data Barang'!B706:C5519,2,0)</f>
        <v>#N/A</v>
      </c>
    </row>
    <row r="708" spans="1:3" x14ac:dyDescent="0.35">
      <c r="A708" s="4" t="s">
        <v>11113</v>
      </c>
      <c r="B708" s="5">
        <v>9</v>
      </c>
      <c r="C708" t="str">
        <f>VLOOKUP(A708,'Data Barang'!B707:C5520,2,0)</f>
        <v>CLOSEUP GREEN 110G</v>
      </c>
    </row>
    <row r="709" spans="1:3" x14ac:dyDescent="0.35">
      <c r="A709" s="4" t="s">
        <v>11891</v>
      </c>
      <c r="B709" s="5">
        <v>12</v>
      </c>
      <c r="C709" t="e">
        <f>VLOOKUP(A709,'Data Barang'!B708:C5521,2,0)</f>
        <v>#N/A</v>
      </c>
    </row>
    <row r="710" spans="1:3" x14ac:dyDescent="0.35">
      <c r="A710" s="4" t="s">
        <v>11892</v>
      </c>
      <c r="B710" s="5">
        <v>5</v>
      </c>
      <c r="C710" t="e">
        <f>VLOOKUP(A710,'Data Barang'!B709:C5522,2,0)</f>
        <v>#N/A</v>
      </c>
    </row>
    <row r="711" spans="1:3" x14ac:dyDescent="0.35">
      <c r="A711" s="4" t="s">
        <v>4740</v>
      </c>
      <c r="B711" s="5">
        <v>2</v>
      </c>
      <c r="C711" t="str">
        <f>VLOOKUP(A711,'Data Barang'!B710:C5523,2,0)</f>
        <v>MITU BABY CHANGING DIAPER PURPLE B1 G1</v>
      </c>
    </row>
    <row r="712" spans="1:3" x14ac:dyDescent="0.35">
      <c r="A712" s="4" t="s">
        <v>10710</v>
      </c>
      <c r="B712" s="5">
        <v>4</v>
      </c>
      <c r="C712" t="str">
        <f>VLOOKUP(A712,'Data Barang'!B711:C5524,2,0)</f>
        <v>SUNSILK SHP BLACK SHINE 70ML</v>
      </c>
    </row>
    <row r="713" spans="1:3" x14ac:dyDescent="0.35">
      <c r="A713" s="4" t="s">
        <v>10541</v>
      </c>
      <c r="B713" s="5">
        <v>3</v>
      </c>
      <c r="C713" t="str">
        <f>VLOOKUP(A713,'Data Barang'!B712:C5525,2,0)</f>
        <v>LIFEBUOY BW MILDCARE BOTOL 100ML</v>
      </c>
    </row>
    <row r="714" spans="1:3" x14ac:dyDescent="0.35">
      <c r="A714" s="4" t="s">
        <v>10538</v>
      </c>
      <c r="B714" s="5">
        <v>4</v>
      </c>
      <c r="C714" t="str">
        <f>VLOOKUP(A714,'Data Barang'!B713:C5526,2,0)</f>
        <v>LIFEBUOY BW TOTAL10 BTL 100ML</v>
      </c>
    </row>
    <row r="715" spans="1:3" x14ac:dyDescent="0.35">
      <c r="A715" s="4" t="s">
        <v>11893</v>
      </c>
      <c r="B715" s="5">
        <v>5</v>
      </c>
      <c r="C715" t="e">
        <f>VLOOKUP(A715,'Data Barang'!B714:C5527,2,0)</f>
        <v>#N/A</v>
      </c>
    </row>
    <row r="716" spans="1:3" x14ac:dyDescent="0.35">
      <c r="A716" s="4" t="s">
        <v>10622</v>
      </c>
      <c r="B716" s="5">
        <v>3</v>
      </c>
      <c r="C716" t="str">
        <f>VLOOKUP(A716,'Data Barang'!B715:C5528,2,0)</f>
        <v>LIFEBUOY SHP A-D 70ML</v>
      </c>
    </row>
    <row r="717" spans="1:3" x14ac:dyDescent="0.35">
      <c r="A717" s="4" t="s">
        <v>10613</v>
      </c>
      <c r="B717" s="5">
        <v>3</v>
      </c>
      <c r="C717" t="str">
        <f>VLOOKUP(A717,'Data Barang'!B716:C5529,2,0)</f>
        <v>LIFEBUOY SHP A-HF 70ML</v>
      </c>
    </row>
    <row r="718" spans="1:3" x14ac:dyDescent="0.35">
      <c r="A718" s="4" t="s">
        <v>2289</v>
      </c>
      <c r="B718" s="5">
        <v>1</v>
      </c>
      <c r="C718" t="str">
        <f>VLOOKUP(A718,'Data Barang'!B717:C5530,2,0)</f>
        <v>PANTENE SHAMPO A/D 70ML</v>
      </c>
    </row>
    <row r="719" spans="1:3" x14ac:dyDescent="0.35">
      <c r="A719" s="4" t="s">
        <v>11894</v>
      </c>
      <c r="B719" s="5">
        <v>1</v>
      </c>
      <c r="C719" t="e">
        <f>VLOOKUP(A719,'Data Barang'!B718:C5531,2,0)</f>
        <v>#N/A</v>
      </c>
    </row>
    <row r="720" spans="1:3" x14ac:dyDescent="0.35">
      <c r="A720" s="4" t="s">
        <v>11895</v>
      </c>
      <c r="B720" s="5">
        <v>1</v>
      </c>
      <c r="C720" t="e">
        <f>VLOOKUP(A720,'Data Barang'!B719:C5532,2,0)</f>
        <v>#N/A</v>
      </c>
    </row>
    <row r="721" spans="1:3" x14ac:dyDescent="0.35">
      <c r="A721" s="4" t="s">
        <v>2277</v>
      </c>
      <c r="B721" s="5">
        <v>1</v>
      </c>
      <c r="C721" t="str">
        <f>VLOOKUP(A721,'Data Barang'!B720:C5533,2,0)</f>
        <v>PANTENE SHAMPO AD 160ML</v>
      </c>
    </row>
    <row r="722" spans="1:3" x14ac:dyDescent="0.35">
      <c r="A722" s="4" t="s">
        <v>10721</v>
      </c>
      <c r="B722" s="5">
        <v>2</v>
      </c>
      <c r="C722" t="str">
        <f>VLOOKUP(A722,'Data Barang'!B721:C5534,2,0)</f>
        <v>SUNSILK SHP HIJAB A-D 170ML</v>
      </c>
    </row>
    <row r="723" spans="1:3" x14ac:dyDescent="0.35">
      <c r="A723" s="4" t="s">
        <v>11896</v>
      </c>
      <c r="B723" s="5">
        <v>1</v>
      </c>
      <c r="C723" t="e">
        <f>VLOOKUP(A723,'Data Barang'!B722:C5535,2,0)</f>
        <v>#N/A</v>
      </c>
    </row>
    <row r="724" spans="1:3" x14ac:dyDescent="0.35">
      <c r="A724" s="4" t="s">
        <v>2473</v>
      </c>
      <c r="B724" s="5">
        <v>20</v>
      </c>
      <c r="C724" t="e">
        <f>VLOOKUP(A724,'Data Barang'!B723:C5536,2,0)</f>
        <v>#N/A</v>
      </c>
    </row>
    <row r="725" spans="1:3" x14ac:dyDescent="0.35">
      <c r="A725" s="4" t="s">
        <v>6086</v>
      </c>
      <c r="B725" s="5">
        <v>6</v>
      </c>
      <c r="C725" t="str">
        <f>VLOOKUP(A725,'Data Barang'!B724:C5537,2,0)</f>
        <v>SWEETY SILVER PANTS M1</v>
      </c>
    </row>
    <row r="726" spans="1:3" x14ac:dyDescent="0.35">
      <c r="A726" s="4" t="s">
        <v>11897</v>
      </c>
      <c r="B726" s="5">
        <v>8</v>
      </c>
      <c r="C726" t="e">
        <f>VLOOKUP(A726,'Data Barang'!B725:C5538,2,0)</f>
        <v>#N/A</v>
      </c>
    </row>
    <row r="727" spans="1:3" x14ac:dyDescent="0.35">
      <c r="A727" s="4" t="s">
        <v>11898</v>
      </c>
      <c r="B727" s="5">
        <v>49</v>
      </c>
      <c r="C727" t="e">
        <f>VLOOKUP(A727,'Data Barang'!B726:C5539,2,0)</f>
        <v>#N/A</v>
      </c>
    </row>
    <row r="728" spans="1:3" x14ac:dyDescent="0.35">
      <c r="A728" s="4" t="s">
        <v>4461</v>
      </c>
      <c r="B728" s="5">
        <v>3</v>
      </c>
      <c r="C728" t="str">
        <f>VLOOKUP(A728,'Data Barang'!B727:C5540,2,0)</f>
        <v>LAURIER PANTYLINER NON PARFUMED 20</v>
      </c>
    </row>
    <row r="729" spans="1:3" x14ac:dyDescent="0.35">
      <c r="A729" s="4" t="s">
        <v>7100</v>
      </c>
      <c r="B729" s="5">
        <v>4</v>
      </c>
      <c r="C729" t="str">
        <f>VLOOKUP(A729,'Data Barang'!B728:C5541,2,0)</f>
        <v>MEDICARE HANDWASH YELLOW 400ML</v>
      </c>
    </row>
    <row r="730" spans="1:3" x14ac:dyDescent="0.35">
      <c r="A730" s="4" t="s">
        <v>7098</v>
      </c>
      <c r="B730" s="5">
        <v>3</v>
      </c>
      <c r="C730" t="str">
        <f>VLOOKUP(A730,'Data Barang'!B729:C5542,2,0)</f>
        <v>MEDICARE HANDWASH BLUE 400ML</v>
      </c>
    </row>
    <row r="731" spans="1:3" x14ac:dyDescent="0.35">
      <c r="A731" s="4" t="s">
        <v>7096</v>
      </c>
      <c r="B731" s="5">
        <v>3</v>
      </c>
      <c r="C731" t="str">
        <f>VLOOKUP(A731,'Data Barang'!B730:C5543,2,0)</f>
        <v>MEDICARE HANDWASH RED 400ML</v>
      </c>
    </row>
    <row r="732" spans="1:3" x14ac:dyDescent="0.35">
      <c r="A732" s="4" t="s">
        <v>11899</v>
      </c>
      <c r="B732" s="5">
        <v>9</v>
      </c>
      <c r="C732" t="e">
        <f>VLOOKUP(A732,'Data Barang'!B731:C5544,2,0)</f>
        <v>#N/A</v>
      </c>
    </row>
    <row r="733" spans="1:3" x14ac:dyDescent="0.35">
      <c r="A733" s="4" t="s">
        <v>11900</v>
      </c>
      <c r="B733" s="5">
        <v>9</v>
      </c>
      <c r="C733" t="e">
        <f>VLOOKUP(A733,'Data Barang'!B732:C5545,2,0)</f>
        <v>#N/A</v>
      </c>
    </row>
    <row r="734" spans="1:3" x14ac:dyDescent="0.35">
      <c r="A734" s="4" t="s">
        <v>11901</v>
      </c>
      <c r="B734" s="5">
        <v>12</v>
      </c>
      <c r="C734" t="e">
        <f>VLOOKUP(A734,'Data Barang'!B733:C5546,2,0)</f>
        <v>#N/A</v>
      </c>
    </row>
    <row r="735" spans="1:3" x14ac:dyDescent="0.35">
      <c r="A735" s="4" t="s">
        <v>7081</v>
      </c>
      <c r="B735" s="5">
        <v>3</v>
      </c>
      <c r="C735" t="str">
        <f>VLOOKUP(A735,'Data Barang'!B734:C5547,2,0)</f>
        <v>LERVIA POUCH HONEY 400ML</v>
      </c>
    </row>
    <row r="736" spans="1:3" x14ac:dyDescent="0.35">
      <c r="A736" s="4" t="s">
        <v>7083</v>
      </c>
      <c r="B736" s="5">
        <v>3</v>
      </c>
      <c r="C736" t="str">
        <f>VLOOKUP(A736,'Data Barang'!B735:C5548,2,0)</f>
        <v>LERVIA POUCH AVOCADO 400ML</v>
      </c>
    </row>
    <row r="737" spans="1:3" x14ac:dyDescent="0.35">
      <c r="A737" s="4" t="s">
        <v>7078</v>
      </c>
      <c r="B737" s="5">
        <v>5</v>
      </c>
      <c r="C737" t="str">
        <f>VLOOKUP(A737,'Data Barang'!B736:C5549,2,0)</f>
        <v>LERVIA POUCH MILK 400ML</v>
      </c>
    </row>
    <row r="738" spans="1:3" x14ac:dyDescent="0.35">
      <c r="A738" s="4" t="s">
        <v>11902</v>
      </c>
      <c r="B738" s="5">
        <v>4</v>
      </c>
      <c r="C738" t="e">
        <f>VLOOKUP(A738,'Data Barang'!B737:C5550,2,0)</f>
        <v>#N/A</v>
      </c>
    </row>
    <row r="739" spans="1:3" x14ac:dyDescent="0.35">
      <c r="A739" s="4" t="s">
        <v>11903</v>
      </c>
      <c r="B739" s="5">
        <v>6</v>
      </c>
      <c r="C739" t="e">
        <f>VLOOKUP(A739,'Data Barang'!B738:C5551,2,0)</f>
        <v>#N/A</v>
      </c>
    </row>
    <row r="740" spans="1:3" x14ac:dyDescent="0.35">
      <c r="A740" s="4" t="s">
        <v>11904</v>
      </c>
      <c r="B740" s="5">
        <v>5</v>
      </c>
      <c r="C740" t="e">
        <f>VLOOKUP(A740,'Data Barang'!B739:C5552,2,0)</f>
        <v>#N/A</v>
      </c>
    </row>
    <row r="741" spans="1:3" x14ac:dyDescent="0.35">
      <c r="A741" s="4" t="s">
        <v>11905</v>
      </c>
      <c r="B741" s="5">
        <v>5</v>
      </c>
      <c r="C741" t="e">
        <f>VLOOKUP(A741,'Data Barang'!B740:C5553,2,0)</f>
        <v>#N/A</v>
      </c>
    </row>
    <row r="742" spans="1:3" x14ac:dyDescent="0.35">
      <c r="A742" s="4" t="s">
        <v>11906</v>
      </c>
      <c r="B742" s="5">
        <v>4</v>
      </c>
      <c r="C742" t="e">
        <f>VLOOKUP(A742,'Data Barang'!B741:C5554,2,0)</f>
        <v>#N/A</v>
      </c>
    </row>
    <row r="743" spans="1:3" x14ac:dyDescent="0.35">
      <c r="A743" s="4" t="s">
        <v>11907</v>
      </c>
      <c r="B743" s="5">
        <v>4</v>
      </c>
      <c r="C743" t="e">
        <f>VLOOKUP(A743,'Data Barang'!B742:C5555,2,0)</f>
        <v>#N/A</v>
      </c>
    </row>
    <row r="744" spans="1:3" x14ac:dyDescent="0.35">
      <c r="A744" s="4" t="s">
        <v>11908</v>
      </c>
      <c r="B744" s="5">
        <v>5</v>
      </c>
      <c r="C744" t="e">
        <f>VLOOKUP(A744,'Data Barang'!B743:C5556,2,0)</f>
        <v>#N/A</v>
      </c>
    </row>
    <row r="745" spans="1:3" x14ac:dyDescent="0.35">
      <c r="A745" s="4" t="s">
        <v>4475</v>
      </c>
      <c r="B745" s="5">
        <v>3</v>
      </c>
      <c r="C745" t="e">
        <f>VLOOKUP(A745,'Data Barang'!B744:C5557,2,0)</f>
        <v>#N/A</v>
      </c>
    </row>
    <row r="746" spans="1:3" x14ac:dyDescent="0.35">
      <c r="A746" s="4" t="s">
        <v>4500</v>
      </c>
      <c r="B746" s="5">
        <v>1</v>
      </c>
      <c r="C746" t="e">
        <f>VLOOKUP(A746,'Data Barang'!B745:C5558,2,0)</f>
        <v>#N/A</v>
      </c>
    </row>
    <row r="747" spans="1:3" x14ac:dyDescent="0.35">
      <c r="A747" s="4" t="s">
        <v>4494</v>
      </c>
      <c r="B747" s="5">
        <v>2</v>
      </c>
      <c r="C747" t="e">
        <f>VLOOKUP(A747,'Data Barang'!B746:C5559,2,0)</f>
        <v>#N/A</v>
      </c>
    </row>
    <row r="748" spans="1:3" x14ac:dyDescent="0.35">
      <c r="A748" s="4" t="s">
        <v>11909</v>
      </c>
      <c r="B748" s="5">
        <v>6</v>
      </c>
      <c r="C748" t="e">
        <f>VLOOKUP(A748,'Data Barang'!B747:C5560,2,0)</f>
        <v>#N/A</v>
      </c>
    </row>
    <row r="749" spans="1:3" x14ac:dyDescent="0.35">
      <c r="A749" s="4" t="s">
        <v>10654</v>
      </c>
      <c r="B749" s="5">
        <v>3</v>
      </c>
      <c r="C749" t="str">
        <f>VLOOKUP(A749,'Data Barang'!B748:C5561,2,0)</f>
        <v>LUX BW SOFT ROSE 250ML</v>
      </c>
    </row>
    <row r="750" spans="1:3" x14ac:dyDescent="0.35">
      <c r="A750" s="4" t="s">
        <v>11190</v>
      </c>
      <c r="B750" s="5">
        <v>3</v>
      </c>
      <c r="C750" t="str">
        <f>VLOOKUP(A750,'Data Barang'!B749:C5562,2,0)</f>
        <v>LEIVY SHW CREAM BW 450ML</v>
      </c>
    </row>
    <row r="751" spans="1:3" x14ac:dyDescent="0.35">
      <c r="A751" s="4" t="s">
        <v>11194</v>
      </c>
      <c r="B751" s="5">
        <v>3</v>
      </c>
      <c r="C751" t="str">
        <f>VLOOKUP(A751,'Data Barang'!B750:C5563,2,0)</f>
        <v>LEIVY SHW CREAM BW  BTL 250ML</v>
      </c>
    </row>
    <row r="752" spans="1:3" x14ac:dyDescent="0.35">
      <c r="A752" s="4" t="s">
        <v>10625</v>
      </c>
      <c r="B752" s="5">
        <v>1</v>
      </c>
      <c r="C752" t="str">
        <f>VLOOKUP(A752,'Data Barang'!B751:C5564,2,0)</f>
        <v>LIFEBUOY SHP A-D 170ML</v>
      </c>
    </row>
    <row r="753" spans="1:3" x14ac:dyDescent="0.35">
      <c r="A753" s="4" t="s">
        <v>10536</v>
      </c>
      <c r="B753" s="5">
        <v>7</v>
      </c>
      <c r="C753" t="str">
        <f>VLOOKUP(A753,'Data Barang'!B752:C5565,2,0)</f>
        <v>LIFEBUOY BW MILDCARE REFF450ML</v>
      </c>
    </row>
    <row r="754" spans="1:3" x14ac:dyDescent="0.35">
      <c r="A754" s="4" t="s">
        <v>11910</v>
      </c>
      <c r="B754" s="5">
        <v>5</v>
      </c>
      <c r="C754" t="e">
        <f>VLOOKUP(A754,'Data Barang'!B753:C5566,2,0)</f>
        <v>#N/A</v>
      </c>
    </row>
    <row r="755" spans="1:3" x14ac:dyDescent="0.35">
      <c r="A755" s="4" t="s">
        <v>11911</v>
      </c>
      <c r="B755" s="5">
        <v>7</v>
      </c>
      <c r="C755" t="e">
        <f>VLOOKUP(A755,'Data Barang'!B754:C5567,2,0)</f>
        <v>#N/A</v>
      </c>
    </row>
    <row r="756" spans="1:3" x14ac:dyDescent="0.35">
      <c r="A756" s="4" t="s">
        <v>11912</v>
      </c>
      <c r="B756" s="5">
        <v>5</v>
      </c>
      <c r="C756" t="e">
        <f>VLOOKUP(A756,'Data Barang'!B755:C5568,2,0)</f>
        <v>#N/A</v>
      </c>
    </row>
    <row r="757" spans="1:3" x14ac:dyDescent="0.35">
      <c r="A757" s="4" t="s">
        <v>7269</v>
      </c>
      <c r="B757" s="5">
        <v>2</v>
      </c>
      <c r="C757" t="str">
        <f>VLOOKUP(A757,'Data Barang'!B756:C5569,2,0)</f>
        <v>DETTOL BODY WASH FRESH 250ML</v>
      </c>
    </row>
    <row r="758" spans="1:3" x14ac:dyDescent="0.35">
      <c r="A758" s="4" t="s">
        <v>7279</v>
      </c>
      <c r="B758" s="5">
        <v>2</v>
      </c>
      <c r="C758" t="str">
        <f>VLOOKUP(A758,'Data Barang'!B757:C5570,2,0)</f>
        <v>DETTOL SKINCARE BODY WASH 250ML</v>
      </c>
    </row>
    <row r="759" spans="1:3" x14ac:dyDescent="0.35">
      <c r="A759" s="4" t="s">
        <v>11913</v>
      </c>
      <c r="B759" s="5">
        <v>1</v>
      </c>
      <c r="C759" t="e">
        <f>VLOOKUP(A759,'Data Barang'!B758:C5571,2,0)</f>
        <v>#N/A</v>
      </c>
    </row>
    <row r="760" spans="1:3" x14ac:dyDescent="0.35">
      <c r="A760" s="4" t="s">
        <v>11914</v>
      </c>
      <c r="B760" s="5">
        <v>2</v>
      </c>
      <c r="C760" t="e">
        <f>VLOOKUP(A760,'Data Barang'!B759:C5572,2,0)</f>
        <v>#N/A</v>
      </c>
    </row>
    <row r="761" spans="1:3" x14ac:dyDescent="0.35">
      <c r="A761" s="4" t="s">
        <v>11915</v>
      </c>
      <c r="B761" s="5">
        <v>2</v>
      </c>
      <c r="C761" t="e">
        <f>VLOOKUP(A761,'Data Barang'!B760:C5573,2,0)</f>
        <v>#N/A</v>
      </c>
    </row>
    <row r="762" spans="1:3" x14ac:dyDescent="0.35">
      <c r="A762" s="4" t="s">
        <v>11916</v>
      </c>
      <c r="B762" s="5">
        <v>1</v>
      </c>
      <c r="C762" t="e">
        <f>VLOOKUP(A762,'Data Barang'!B761:C5574,2,0)</f>
        <v>#N/A</v>
      </c>
    </row>
    <row r="763" spans="1:3" x14ac:dyDescent="0.35">
      <c r="A763" s="4" t="s">
        <v>11917</v>
      </c>
      <c r="B763" s="5">
        <v>1</v>
      </c>
      <c r="C763" t="e">
        <f>VLOOKUP(A763,'Data Barang'!B762:C5575,2,0)</f>
        <v>#N/A</v>
      </c>
    </row>
    <row r="764" spans="1:3" x14ac:dyDescent="0.35">
      <c r="A764" s="4" t="s">
        <v>11918</v>
      </c>
      <c r="B764" s="5">
        <v>3</v>
      </c>
      <c r="C764" t="e">
        <f>VLOOKUP(A764,'Data Barang'!B763:C5576,2,0)</f>
        <v>#N/A</v>
      </c>
    </row>
    <row r="765" spans="1:3" x14ac:dyDescent="0.35">
      <c r="A765" s="4" t="s">
        <v>11022</v>
      </c>
      <c r="B765" s="5">
        <v>8</v>
      </c>
      <c r="C765" t="str">
        <f>VLOOKUP(A765,'Data Barang'!B764:C5577,2,0)</f>
        <v>MOLTO PEWANGI PINK 780ML</v>
      </c>
    </row>
    <row r="766" spans="1:3" x14ac:dyDescent="0.35">
      <c r="A766" s="4" t="s">
        <v>9296</v>
      </c>
      <c r="B766" s="5">
        <v>1</v>
      </c>
      <c r="C766" t="e">
        <f>VLOOKUP(A766,'Data Barang'!B765:C5578,2,0)</f>
        <v>#N/A</v>
      </c>
    </row>
    <row r="767" spans="1:3" x14ac:dyDescent="0.35">
      <c r="A767" s="4" t="s">
        <v>11919</v>
      </c>
      <c r="B767" s="5">
        <v>1</v>
      </c>
      <c r="C767" t="e">
        <f>VLOOKUP(A767,'Data Barang'!B766:C5579,2,0)</f>
        <v>#N/A</v>
      </c>
    </row>
    <row r="768" spans="1:3" x14ac:dyDescent="0.35">
      <c r="A768" s="4" t="s">
        <v>2323</v>
      </c>
      <c r="B768" s="5">
        <v>2</v>
      </c>
      <c r="C768" t="str">
        <f>VLOOKUP(A768,'Data Barang'!B767:C5580,2,0)</f>
        <v>DOWNY PASSION 800ML</v>
      </c>
    </row>
    <row r="769" spans="1:3" x14ac:dyDescent="0.35">
      <c r="A769" s="4" t="s">
        <v>11920</v>
      </c>
      <c r="B769" s="5">
        <v>3</v>
      </c>
      <c r="C769" t="e">
        <f>VLOOKUP(A769,'Data Barang'!B768:C5581,2,0)</f>
        <v>#N/A</v>
      </c>
    </row>
    <row r="770" spans="1:3" x14ac:dyDescent="0.35">
      <c r="A770" s="4" t="s">
        <v>11921</v>
      </c>
      <c r="B770" s="5">
        <v>1</v>
      </c>
      <c r="C770" t="e">
        <f>VLOOKUP(A770,'Data Barang'!B769:C5582,2,0)</f>
        <v>#N/A</v>
      </c>
    </row>
    <row r="771" spans="1:3" x14ac:dyDescent="0.35">
      <c r="A771" s="4" t="s">
        <v>9998</v>
      </c>
      <c r="B771" s="5">
        <v>2</v>
      </c>
      <c r="C771" t="str">
        <f>VLOOKUP(A771,'Data Barang'!B770:C5583,2,0)</f>
        <v>SOKLIN PEWANGI PINK 800ML</v>
      </c>
    </row>
    <row r="772" spans="1:3" x14ac:dyDescent="0.35">
      <c r="A772" s="4" t="s">
        <v>11922</v>
      </c>
      <c r="B772" s="5">
        <v>2</v>
      </c>
      <c r="C772" t="e">
        <f>VLOOKUP(A772,'Data Barang'!B771:C5584,2,0)</f>
        <v>#N/A</v>
      </c>
    </row>
    <row r="773" spans="1:3" x14ac:dyDescent="0.35">
      <c r="A773" s="4" t="s">
        <v>10000</v>
      </c>
      <c r="B773" s="5">
        <v>4</v>
      </c>
      <c r="C773" t="str">
        <f>VLOOKUP(A773,'Data Barang'!B772:C5585,2,0)</f>
        <v>SOKLIN PEWANGI BLUE 800ML</v>
      </c>
    </row>
    <row r="774" spans="1:3" x14ac:dyDescent="0.35">
      <c r="A774" s="4" t="s">
        <v>10149</v>
      </c>
      <c r="B774" s="5">
        <v>1</v>
      </c>
      <c r="C774" t="str">
        <f>VLOOKUP(A774,'Data Barang'!B773:C5586,2,0)</f>
        <v>SO KLIN LIQUID VIOLET 750ML</v>
      </c>
    </row>
    <row r="775" spans="1:3" x14ac:dyDescent="0.35">
      <c r="A775" s="4" t="s">
        <v>10052</v>
      </c>
      <c r="B775" s="5">
        <v>3</v>
      </c>
      <c r="C775" t="str">
        <f>VLOOKUP(A775,'Data Barang'!B774:C5587,2,0)</f>
        <v>SO KLIN LIQUID ANTI BACTERIAL 750ML</v>
      </c>
    </row>
    <row r="776" spans="1:3" x14ac:dyDescent="0.35">
      <c r="A776" s="4" t="s">
        <v>11923</v>
      </c>
      <c r="B776" s="5">
        <v>2</v>
      </c>
      <c r="C776" t="e">
        <f>VLOOKUP(A776,'Data Barang'!B775:C5588,2,0)</f>
        <v>#N/A</v>
      </c>
    </row>
    <row r="777" spans="1:3" x14ac:dyDescent="0.35">
      <c r="A777" s="4" t="s">
        <v>11924</v>
      </c>
      <c r="B777" s="5">
        <v>1</v>
      </c>
      <c r="C777" t="e">
        <f>VLOOKUP(A777,'Data Barang'!B776:C5589,2,0)</f>
        <v>#N/A</v>
      </c>
    </row>
    <row r="778" spans="1:3" x14ac:dyDescent="0.35">
      <c r="A778" s="4" t="s">
        <v>11925</v>
      </c>
      <c r="B778" s="5">
        <v>3</v>
      </c>
      <c r="C778" t="e">
        <f>VLOOKUP(A778,'Data Barang'!B777:C5590,2,0)</f>
        <v>#N/A</v>
      </c>
    </row>
    <row r="779" spans="1:3" x14ac:dyDescent="0.35">
      <c r="A779" s="4" t="s">
        <v>11926</v>
      </c>
      <c r="B779" s="5">
        <v>3</v>
      </c>
      <c r="C779" t="e">
        <f>VLOOKUP(A779,'Data Barang'!B778:C5591,2,0)</f>
        <v>#N/A</v>
      </c>
    </row>
    <row r="780" spans="1:3" x14ac:dyDescent="0.35">
      <c r="A780" s="4" t="s">
        <v>10828</v>
      </c>
      <c r="B780" s="5">
        <v>2</v>
      </c>
      <c r="C780" t="str">
        <f>VLOOKUP(A780,'Data Barang'!B779:C5592,2,0)</f>
        <v>SUPERPEL LEMON GINGER 800ML</v>
      </c>
    </row>
    <row r="781" spans="1:3" x14ac:dyDescent="0.35">
      <c r="A781" s="4" t="s">
        <v>10137</v>
      </c>
      <c r="B781" s="5">
        <v>5</v>
      </c>
      <c r="C781" t="str">
        <f>VLOOKUP(A781,'Data Barang'!B780:C5593,2,0)</f>
        <v>SO KLIN LANTAI ROSE 780 ML</v>
      </c>
    </row>
    <row r="782" spans="1:3" x14ac:dyDescent="0.35">
      <c r="A782" s="4" t="s">
        <v>10147</v>
      </c>
      <c r="B782" s="5">
        <v>3</v>
      </c>
      <c r="C782" t="str">
        <f>VLOOKUP(A782,'Data Barang'!B781:C5594,2,0)</f>
        <v>SO KLIN LANTAI CITRUS LEMON 780ML</v>
      </c>
    </row>
    <row r="783" spans="1:3" x14ac:dyDescent="0.35">
      <c r="A783" s="4" t="s">
        <v>10010</v>
      </c>
      <c r="B783" s="5">
        <v>1</v>
      </c>
      <c r="C783" t="str">
        <f>VLOOKUP(A783,'Data Barang'!B782:C5595,2,0)</f>
        <v>SO KLIN LANTAI FLORAL LAVENDER 800ML</v>
      </c>
    </row>
    <row r="784" spans="1:3" x14ac:dyDescent="0.35">
      <c r="A784" s="4" t="s">
        <v>11927</v>
      </c>
      <c r="B784" s="5">
        <v>3</v>
      </c>
      <c r="C784" t="e">
        <f>VLOOKUP(A784,'Data Barang'!B783:C5596,2,0)</f>
        <v>#N/A</v>
      </c>
    </row>
    <row r="785" spans="1:3" x14ac:dyDescent="0.35">
      <c r="A785" s="4" t="s">
        <v>11928</v>
      </c>
      <c r="B785" s="5">
        <v>5</v>
      </c>
      <c r="C785" t="e">
        <f>VLOOKUP(A785,'Data Barang'!B784:C5597,2,0)</f>
        <v>#N/A</v>
      </c>
    </row>
    <row r="786" spans="1:3" x14ac:dyDescent="0.35">
      <c r="A786" s="4" t="s">
        <v>11017</v>
      </c>
      <c r="B786" s="5">
        <v>6</v>
      </c>
      <c r="C786" t="str">
        <f>VLOOKUP(A786,'Data Barang'!B785:C5598,2,0)</f>
        <v>RINSO MOLTO ROSE FRESH NEW 400GR</v>
      </c>
    </row>
    <row r="787" spans="1:3" x14ac:dyDescent="0.35">
      <c r="A787" s="4" t="s">
        <v>11929</v>
      </c>
      <c r="B787" s="5">
        <v>1</v>
      </c>
      <c r="C787" t="e">
        <f>VLOOKUP(A787,'Data Barang'!B786:C5599,2,0)</f>
        <v>#N/A</v>
      </c>
    </row>
    <row r="788" spans="1:3" x14ac:dyDescent="0.35">
      <c r="A788" s="4" t="s">
        <v>10061</v>
      </c>
      <c r="B788" s="5">
        <v>1</v>
      </c>
      <c r="C788" t="str">
        <f>VLOOKUP(A788,'Data Barang'!B787:C5600,2,0)</f>
        <v>SO KLIN POWDER DETERGEN SOF PINK 22 GR</v>
      </c>
    </row>
    <row r="789" spans="1:3" x14ac:dyDescent="0.35">
      <c r="A789" s="4" t="s">
        <v>10063</v>
      </c>
      <c r="B789" s="5">
        <v>2</v>
      </c>
      <c r="C789" t="str">
        <f>VLOOKUP(A789,'Data Barang'!B788:C5601,2,0)</f>
        <v>SO KLIN POWDER DETERGEN VELVET 22GR</v>
      </c>
    </row>
    <row r="790" spans="1:3" x14ac:dyDescent="0.35">
      <c r="A790" s="4" t="s">
        <v>11930</v>
      </c>
      <c r="B790" s="5">
        <v>2</v>
      </c>
      <c r="C790" t="e">
        <f>VLOOKUP(A790,'Data Barang'!B789:C5602,2,0)</f>
        <v>#N/A</v>
      </c>
    </row>
    <row r="791" spans="1:3" x14ac:dyDescent="0.35">
      <c r="A791" s="4" t="s">
        <v>11931</v>
      </c>
      <c r="B791" s="5">
        <v>2</v>
      </c>
      <c r="C791" t="e">
        <f>VLOOKUP(A791,'Data Barang'!B790:C5603,2,0)</f>
        <v>#N/A</v>
      </c>
    </row>
    <row r="792" spans="1:3" x14ac:dyDescent="0.35">
      <c r="A792" s="4" t="s">
        <v>11932</v>
      </c>
      <c r="B792" s="5">
        <v>3</v>
      </c>
      <c r="C792" t="e">
        <f>VLOOKUP(A792,'Data Barang'!B791:C5604,2,0)</f>
        <v>#N/A</v>
      </c>
    </row>
    <row r="793" spans="1:3" x14ac:dyDescent="0.35">
      <c r="A793" s="4" t="s">
        <v>10697</v>
      </c>
      <c r="B793" s="5">
        <v>1</v>
      </c>
      <c r="C793" t="str">
        <f>VLOOKUP(A793,'Data Barang'!B792:C5605,2,0)</f>
        <v>RINSO MOLTO ROSE 800 GR</v>
      </c>
    </row>
    <row r="794" spans="1:3" x14ac:dyDescent="0.35">
      <c r="A794" s="4" t="s">
        <v>11932</v>
      </c>
      <c r="B794" s="5">
        <v>3</v>
      </c>
      <c r="C794" t="e">
        <f>VLOOKUP(A794,'Data Barang'!B793:C5606,2,0)</f>
        <v>#N/A</v>
      </c>
    </row>
    <row r="795" spans="1:3" x14ac:dyDescent="0.35">
      <c r="A795" s="4" t="s">
        <v>11933</v>
      </c>
      <c r="B795" s="5">
        <v>4</v>
      </c>
      <c r="C795" t="e">
        <f>VLOOKUP(A795,'Data Barang'!B794:C5607,2,0)</f>
        <v>#N/A</v>
      </c>
    </row>
    <row r="796" spans="1:3" x14ac:dyDescent="0.35">
      <c r="A796" s="4" t="s">
        <v>11934</v>
      </c>
      <c r="B796" s="5">
        <v>3</v>
      </c>
      <c r="C796" t="e">
        <f>VLOOKUP(A796,'Data Barang'!B795:C5608,2,0)</f>
        <v>#N/A</v>
      </c>
    </row>
    <row r="797" spans="1:3" x14ac:dyDescent="0.35">
      <c r="A797" s="4" t="s">
        <v>4645</v>
      </c>
      <c r="B797" s="5">
        <v>1</v>
      </c>
      <c r="C797" t="str">
        <f>VLOOKUP(A797,'Data Barang'!B796:C5609,2,0)</f>
        <v>STELLA ALL IN ONE LEMON FRESH</v>
      </c>
    </row>
    <row r="798" spans="1:3" x14ac:dyDescent="0.35">
      <c r="A798" s="4" t="s">
        <v>4604</v>
      </c>
      <c r="B798" s="5">
        <v>2</v>
      </c>
      <c r="C798" t="str">
        <f>VLOOKUP(A798,'Data Barang'!B797:C5610,2,0)</f>
        <v>STELLA ALL IN ONE ORANGE</v>
      </c>
    </row>
    <row r="799" spans="1:3" x14ac:dyDescent="0.35">
      <c r="A799" s="4" t="s">
        <v>4711</v>
      </c>
      <c r="B799" s="5">
        <v>2</v>
      </c>
      <c r="C799" t="str">
        <f>VLOOKUP(A799,'Data Barang'!B798:C5611,2,0)</f>
        <v>STELLA DAILY FRESHNESS PURPLE DREAM</v>
      </c>
    </row>
    <row r="800" spans="1:3" x14ac:dyDescent="0.35">
      <c r="A800" s="4" t="s">
        <v>4694</v>
      </c>
      <c r="B800" s="5">
        <v>3</v>
      </c>
      <c r="C800" t="str">
        <f>VLOOKUP(A800,'Data Barang'!B799:C5612,2,0)</f>
        <v>STELLA DAILY FRESHNES ORANGE BLOSSOM</v>
      </c>
    </row>
    <row r="801" spans="1:3" x14ac:dyDescent="0.35">
      <c r="A801" s="4" t="s">
        <v>11935</v>
      </c>
      <c r="B801" s="5">
        <v>1</v>
      </c>
      <c r="C801" t="e">
        <f>VLOOKUP(A801,'Data Barang'!B800:C5613,2,0)</f>
        <v>#N/A</v>
      </c>
    </row>
    <row r="802" spans="1:3" x14ac:dyDescent="0.35">
      <c r="A802" s="4" t="s">
        <v>11936</v>
      </c>
      <c r="B802" s="5">
        <v>1</v>
      </c>
      <c r="C802" t="e">
        <f>VLOOKUP(A802,'Data Barang'!B801:C5614,2,0)</f>
        <v>#N/A</v>
      </c>
    </row>
    <row r="803" spans="1:3" x14ac:dyDescent="0.35">
      <c r="A803" s="4" t="s">
        <v>2350</v>
      </c>
      <c r="B803" s="5">
        <v>3</v>
      </c>
      <c r="C803" t="str">
        <f>VLOOKUP(A803,'Data Barang'!B802:C5615,2,0)</f>
        <v>PENGHAPUS BOXY HITAM</v>
      </c>
    </row>
    <row r="804" spans="1:3" x14ac:dyDescent="0.35">
      <c r="A804" s="4" t="s">
        <v>11937</v>
      </c>
      <c r="B804" s="5">
        <v>2</v>
      </c>
      <c r="C804" t="e">
        <f>VLOOKUP(A804,'Data Barang'!B803:C5616,2,0)</f>
        <v>#N/A</v>
      </c>
    </row>
    <row r="805" spans="1:3" x14ac:dyDescent="0.35">
      <c r="A805" s="4" t="s">
        <v>11938</v>
      </c>
      <c r="B805" s="5">
        <v>8</v>
      </c>
      <c r="C805" t="e">
        <f>VLOOKUP(A805,'Data Barang'!B804:C5617,2,0)</f>
        <v>#N/A</v>
      </c>
    </row>
    <row r="806" spans="1:3" x14ac:dyDescent="0.35">
      <c r="A806" s="4" t="s">
        <v>11939</v>
      </c>
      <c r="B806" s="5">
        <v>1</v>
      </c>
      <c r="C806" t="e">
        <f>VLOOKUP(A806,'Data Barang'!B805:C5618,2,0)</f>
        <v>#N/A</v>
      </c>
    </row>
    <row r="807" spans="1:3" x14ac:dyDescent="0.35">
      <c r="A807" s="4" t="s">
        <v>11940</v>
      </c>
      <c r="B807" s="5">
        <v>1</v>
      </c>
      <c r="C807" t="e">
        <f>VLOOKUP(A807,'Data Barang'!B806:C5619,2,0)</f>
        <v>#N/A</v>
      </c>
    </row>
    <row r="808" spans="1:3" x14ac:dyDescent="0.35">
      <c r="A808" s="4" t="s">
        <v>11941</v>
      </c>
      <c r="B808" s="5">
        <v>1</v>
      </c>
      <c r="C808" t="e">
        <f>VLOOKUP(A808,'Data Barang'!B807:C5620,2,0)</f>
        <v>#N/A</v>
      </c>
    </row>
    <row r="809" spans="1:3" x14ac:dyDescent="0.35">
      <c r="A809" s="4" t="s">
        <v>11942</v>
      </c>
      <c r="B809" s="5">
        <v>2</v>
      </c>
      <c r="C809" t="e">
        <f>VLOOKUP(A809,'Data Barang'!B808:C5621,2,0)</f>
        <v>#N/A</v>
      </c>
    </row>
    <row r="810" spans="1:3" x14ac:dyDescent="0.35">
      <c r="A810" s="4" t="s">
        <v>11943</v>
      </c>
      <c r="B810" s="5">
        <v>2</v>
      </c>
      <c r="C810" t="e">
        <f>VLOOKUP(A810,'Data Barang'!B809:C5622,2,0)</f>
        <v>#N/A</v>
      </c>
    </row>
    <row r="811" spans="1:3" x14ac:dyDescent="0.35">
      <c r="A811" s="4" t="s">
        <v>11944</v>
      </c>
      <c r="B811" s="5">
        <v>2</v>
      </c>
      <c r="C811" t="e">
        <f>VLOOKUP(A811,'Data Barang'!B810:C5623,2,0)</f>
        <v>#N/A</v>
      </c>
    </row>
    <row r="812" spans="1:3" x14ac:dyDescent="0.35">
      <c r="A812" s="4" t="s">
        <v>11945</v>
      </c>
      <c r="B812" s="5">
        <v>3</v>
      </c>
      <c r="C812" t="e">
        <f>VLOOKUP(A812,'Data Barang'!B811:C5624,2,0)</f>
        <v>#N/A</v>
      </c>
    </row>
    <row r="813" spans="1:3" x14ac:dyDescent="0.35">
      <c r="A813" s="4" t="s">
        <v>4545</v>
      </c>
      <c r="B813" s="5">
        <v>3</v>
      </c>
      <c r="C813" t="str">
        <f>VLOOKUP(A813,'Data Barang'!B812:C5625,2,0)</f>
        <v>KLINPAK ALUM FAIL REFF</v>
      </c>
    </row>
    <row r="814" spans="1:3" x14ac:dyDescent="0.35">
      <c r="A814" s="4" t="s">
        <v>11946</v>
      </c>
      <c r="B814" s="5">
        <v>1</v>
      </c>
      <c r="C814" t="e">
        <f>VLOOKUP(A814,'Data Barang'!B813:C5626,2,0)</f>
        <v>#N/A</v>
      </c>
    </row>
    <row r="815" spans="1:3" x14ac:dyDescent="0.35">
      <c r="A815" s="4" t="s">
        <v>11947</v>
      </c>
      <c r="B815" s="5">
        <v>1</v>
      </c>
      <c r="C815" t="e">
        <f>VLOOKUP(A815,'Data Barang'!B814:C5627,2,0)</f>
        <v>#N/A</v>
      </c>
    </row>
    <row r="816" spans="1:3" x14ac:dyDescent="0.35">
      <c r="A816" s="4" t="s">
        <v>11948</v>
      </c>
      <c r="B816" s="5">
        <v>10</v>
      </c>
      <c r="C816" t="e">
        <f>VLOOKUP(A816,'Data Barang'!B815:C5628,2,0)</f>
        <v>#N/A</v>
      </c>
    </row>
    <row r="817" spans="1:3" x14ac:dyDescent="0.35">
      <c r="A817" s="4" t="s">
        <v>11949</v>
      </c>
      <c r="B817" s="5">
        <v>24</v>
      </c>
      <c r="C817" t="e">
        <f>VLOOKUP(A817,'Data Barang'!B816:C5629,2,0)</f>
        <v>#N/A</v>
      </c>
    </row>
    <row r="818" spans="1:3" x14ac:dyDescent="0.35">
      <c r="A818" s="4" t="s">
        <v>4539</v>
      </c>
      <c r="B818" s="5">
        <v>17</v>
      </c>
      <c r="C818" t="str">
        <f>VLOOKUP(A818,'Data Barang'!B817:C5630,2,0)</f>
        <v>POLYTEX STAINLESS 12,5G</v>
      </c>
    </row>
    <row r="819" spans="1:3" x14ac:dyDescent="0.35">
      <c r="A819" s="4" t="s">
        <v>11950</v>
      </c>
      <c r="B819" s="5">
        <v>4</v>
      </c>
      <c r="C819" t="e">
        <f>VLOOKUP(A819,'Data Barang'!B818:C5631,2,0)</f>
        <v>#N/A</v>
      </c>
    </row>
    <row r="820" spans="1:3" x14ac:dyDescent="0.35">
      <c r="A820" s="4" t="s">
        <v>11951</v>
      </c>
      <c r="B820" s="5">
        <v>2</v>
      </c>
      <c r="C820" t="e">
        <f>VLOOKUP(A820,'Data Barang'!B819:C5632,2,0)</f>
        <v>#N/A</v>
      </c>
    </row>
    <row r="821" spans="1:3" x14ac:dyDescent="0.35">
      <c r="A821" s="4" t="s">
        <v>11952</v>
      </c>
      <c r="B821" s="5">
        <v>1</v>
      </c>
      <c r="C821" t="e">
        <f>VLOOKUP(A821,'Data Barang'!B820:C5633,2,0)</f>
        <v>#N/A</v>
      </c>
    </row>
    <row r="822" spans="1:3" x14ac:dyDescent="0.35">
      <c r="A822" s="4" t="s">
        <v>9808</v>
      </c>
      <c r="B822" s="5">
        <v>5</v>
      </c>
      <c r="C822" t="str">
        <f>VLOOKUP(A822,'Data Barang'!B821:C5634,2,0)</f>
        <v>MAMA LEMON 680 ML</v>
      </c>
    </row>
    <row r="823" spans="1:3" x14ac:dyDescent="0.35">
      <c r="A823" s="4" t="s">
        <v>11953</v>
      </c>
      <c r="B823" s="5">
        <v>4</v>
      </c>
      <c r="C823" t="e">
        <f>VLOOKUP(A823,'Data Barang'!B822:C5635,2,0)</f>
        <v>#N/A</v>
      </c>
    </row>
    <row r="824" spans="1:3" x14ac:dyDescent="0.35">
      <c r="A824" s="4" t="s">
        <v>11954</v>
      </c>
      <c r="B824" s="5">
        <v>1</v>
      </c>
      <c r="C824" t="e">
        <f>VLOOKUP(A824,'Data Barang'!B823:C5636,2,0)</f>
        <v>#N/A</v>
      </c>
    </row>
    <row r="825" spans="1:3" x14ac:dyDescent="0.35">
      <c r="A825" s="4" t="s">
        <v>11955</v>
      </c>
      <c r="B825" s="5">
        <v>2</v>
      </c>
      <c r="C825" t="e">
        <f>VLOOKUP(A825,'Data Barang'!B824:C5637,2,0)</f>
        <v>#N/A</v>
      </c>
    </row>
    <row r="826" spans="1:3" x14ac:dyDescent="0.35">
      <c r="A826" s="4" t="s">
        <v>11956</v>
      </c>
      <c r="B826" s="5">
        <v>2</v>
      </c>
      <c r="C826" t="e">
        <f>VLOOKUP(A826,'Data Barang'!B825:C5638,2,0)</f>
        <v>#N/A</v>
      </c>
    </row>
    <row r="827" spans="1:3" x14ac:dyDescent="0.35">
      <c r="A827" s="4" t="s">
        <v>11957</v>
      </c>
      <c r="B827" s="5">
        <v>2</v>
      </c>
      <c r="C827" t="e">
        <f>VLOOKUP(A827,'Data Barang'!B826:C5639,2,0)</f>
        <v>#N/A</v>
      </c>
    </row>
    <row r="828" spans="1:3" x14ac:dyDescent="0.35">
      <c r="A828" s="4" t="s">
        <v>11958</v>
      </c>
      <c r="B828" s="5">
        <v>2</v>
      </c>
      <c r="C828" t="e">
        <f>VLOOKUP(A828,'Data Barang'!B827:C5640,2,0)</f>
        <v>#N/A</v>
      </c>
    </row>
    <row r="829" spans="1:3" x14ac:dyDescent="0.35">
      <c r="A829" s="4" t="s">
        <v>11959</v>
      </c>
      <c r="B829" s="5">
        <v>3</v>
      </c>
      <c r="C829" t="e">
        <f>VLOOKUP(A829,'Data Barang'!B828:C5641,2,0)</f>
        <v>#N/A</v>
      </c>
    </row>
    <row r="830" spans="1:3" x14ac:dyDescent="0.35">
      <c r="A830" s="4" t="s">
        <v>11960</v>
      </c>
      <c r="B830" s="5">
        <v>2</v>
      </c>
      <c r="C830" t="e">
        <f>VLOOKUP(A830,'Data Barang'!B829:C5642,2,0)</f>
        <v>#N/A</v>
      </c>
    </row>
    <row r="831" spans="1:3" x14ac:dyDescent="0.35">
      <c r="A831" s="4" t="s">
        <v>11961</v>
      </c>
      <c r="B831" s="5">
        <v>2</v>
      </c>
      <c r="C831" t="e">
        <f>VLOOKUP(A831,'Data Barang'!B830:C5643,2,0)</f>
        <v>#N/A</v>
      </c>
    </row>
    <row r="832" spans="1:3" x14ac:dyDescent="0.35">
      <c r="A832" s="4" t="s">
        <v>11962</v>
      </c>
      <c r="B832" s="5">
        <v>3</v>
      </c>
      <c r="C832" t="e">
        <f>VLOOKUP(A832,'Data Barang'!B831:C5644,2,0)</f>
        <v>#N/A</v>
      </c>
    </row>
    <row r="833" spans="1:3" x14ac:dyDescent="0.35">
      <c r="A833" s="4" t="s">
        <v>5135</v>
      </c>
      <c r="B833" s="5">
        <v>3</v>
      </c>
      <c r="C833" t="str">
        <f>VLOOKUP(A833,'Data Barang'!B832:C5645,2,0)</f>
        <v>KISPRAY AMORIS 318ML</v>
      </c>
    </row>
    <row r="834" spans="1:3" x14ac:dyDescent="0.35">
      <c r="A834" s="4" t="s">
        <v>11963</v>
      </c>
      <c r="B834" s="5">
        <v>2</v>
      </c>
      <c r="C834" t="e">
        <f>VLOOKUP(A834,'Data Barang'!B833:C5646,2,0)</f>
        <v>#N/A</v>
      </c>
    </row>
    <row r="835" spans="1:3" x14ac:dyDescent="0.35">
      <c r="A835" s="4" t="s">
        <v>11964</v>
      </c>
      <c r="B835" s="5">
        <v>3</v>
      </c>
      <c r="C835" t="e">
        <f>VLOOKUP(A835,'Data Barang'!B834:C5647,2,0)</f>
        <v>#N/A</v>
      </c>
    </row>
    <row r="836" spans="1:3" x14ac:dyDescent="0.35">
      <c r="A836" s="4" t="s">
        <v>5150</v>
      </c>
      <c r="B836" s="5">
        <v>2</v>
      </c>
      <c r="C836" t="str">
        <f>VLOOKUP(A836,'Data Barang'!B835:C5648,2,0)</f>
        <v>KISPRAY POUCH VIOLET 300ML</v>
      </c>
    </row>
    <row r="837" spans="1:3" x14ac:dyDescent="0.35">
      <c r="A837" s="4" t="s">
        <v>5152</v>
      </c>
      <c r="B837" s="5">
        <v>1</v>
      </c>
      <c r="C837" t="str">
        <f>VLOOKUP(A837,'Data Barang'!B836:C5649,2,0)</f>
        <v>KISPRAY REFF GLAMOROUS GOLD 300ML</v>
      </c>
    </row>
    <row r="838" spans="1:3" x14ac:dyDescent="0.35">
      <c r="A838" s="4" t="s">
        <v>7091</v>
      </c>
      <c r="B838" s="5">
        <v>1</v>
      </c>
      <c r="C838" t="str">
        <f>VLOOKUP(A838,'Data Barang'!B837:C5650,2,0)</f>
        <v>LERVIA LOTION PLUS HONEY 200ML</v>
      </c>
    </row>
    <row r="839" spans="1:3" x14ac:dyDescent="0.35">
      <c r="A839" s="4" t="s">
        <v>10903</v>
      </c>
      <c r="B839" s="5">
        <v>1</v>
      </c>
      <c r="C839" t="e">
        <f>VLOOKUP(A839,'Data Barang'!B838:C5651,2,0)</f>
        <v>#N/A</v>
      </c>
    </row>
    <row r="840" spans="1:3" x14ac:dyDescent="0.35">
      <c r="A840" s="4" t="s">
        <v>11965</v>
      </c>
      <c r="B840" s="5">
        <v>2</v>
      </c>
      <c r="C840" t="e">
        <f>VLOOKUP(A840,'Data Barang'!B839:C5652,2,0)</f>
        <v>#N/A</v>
      </c>
    </row>
    <row r="841" spans="1:3" x14ac:dyDescent="0.35">
      <c r="A841" s="4" t="s">
        <v>11966</v>
      </c>
      <c r="B841" s="5">
        <v>5</v>
      </c>
      <c r="C841" t="e">
        <f>VLOOKUP(A841,'Data Barang'!B840:C5653,2,0)</f>
        <v>#N/A</v>
      </c>
    </row>
    <row r="842" spans="1:3" x14ac:dyDescent="0.35">
      <c r="A842" s="4" t="s">
        <v>11967</v>
      </c>
      <c r="B842" s="5">
        <v>6</v>
      </c>
      <c r="C842" t="e">
        <f>VLOOKUP(A842,'Data Barang'!B841:C5654,2,0)</f>
        <v>#N/A</v>
      </c>
    </row>
    <row r="843" spans="1:3" x14ac:dyDescent="0.35">
      <c r="A843" s="4" t="s">
        <v>11968</v>
      </c>
      <c r="B843" s="5">
        <v>6</v>
      </c>
      <c r="C843" t="e">
        <f>VLOOKUP(A843,'Data Barang'!B842:C5655,2,0)</f>
        <v>#N/A</v>
      </c>
    </row>
    <row r="844" spans="1:3" x14ac:dyDescent="0.35">
      <c r="A844" s="4" t="s">
        <v>11969</v>
      </c>
      <c r="B844" s="5">
        <v>6</v>
      </c>
      <c r="C844" t="e">
        <f>VLOOKUP(A844,'Data Barang'!B843:C5656,2,0)</f>
        <v>#N/A</v>
      </c>
    </row>
    <row r="845" spans="1:3" x14ac:dyDescent="0.35">
      <c r="A845" s="4" t="s">
        <v>2846</v>
      </c>
      <c r="B845" s="5">
        <v>1</v>
      </c>
      <c r="C845" t="str">
        <f>VLOOKUP(A845,'Data Barang'!B844:C5657,2,0)</f>
        <v>INDI BLUB LED 18W</v>
      </c>
    </row>
    <row r="846" spans="1:3" x14ac:dyDescent="0.35">
      <c r="A846" s="4" t="s">
        <v>2841</v>
      </c>
      <c r="B846" s="5">
        <v>4</v>
      </c>
      <c r="C846" t="str">
        <f>VLOOKUP(A846,'Data Barang'!B845:C5658,2,0)</f>
        <v>INDI BLUB LED 12W</v>
      </c>
    </row>
    <row r="847" spans="1:3" x14ac:dyDescent="0.35">
      <c r="A847" s="4" t="s">
        <v>2839</v>
      </c>
      <c r="B847" s="5">
        <v>2</v>
      </c>
      <c r="C847" t="str">
        <f>VLOOKUP(A847,'Data Barang'!B846:C5659,2,0)</f>
        <v>INDI BLUB LED 9W</v>
      </c>
    </row>
    <row r="848" spans="1:3" x14ac:dyDescent="0.35">
      <c r="A848" s="4" t="s">
        <v>10642</v>
      </c>
      <c r="B848" s="5">
        <v>5</v>
      </c>
      <c r="C848" t="str">
        <f>VLOOKUP(A848,'Data Barang'!B847:C5660,2,0)</f>
        <v>LUX TS VELVET JAMINE 80G</v>
      </c>
    </row>
    <row r="849" spans="1:3" x14ac:dyDescent="0.35">
      <c r="A849" s="4" t="s">
        <v>10640</v>
      </c>
      <c r="B849" s="5">
        <v>6</v>
      </c>
      <c r="C849" t="str">
        <f>VLOOKUP(A849,'Data Barang'!B848:C5661,2,0)</f>
        <v>LUX SOFT ROSE 80G</v>
      </c>
    </row>
    <row r="850" spans="1:3" x14ac:dyDescent="0.35">
      <c r="A850" s="4" t="s">
        <v>10605</v>
      </c>
      <c r="B850" s="5">
        <v>1</v>
      </c>
      <c r="C850" t="str">
        <f>VLOOKUP(A850,'Data Barang'!B849:C5662,2,0)</f>
        <v>LUX LILY FRESH 80G</v>
      </c>
    </row>
    <row r="851" spans="1:3" x14ac:dyDescent="0.35">
      <c r="A851" s="4" t="s">
        <v>10605</v>
      </c>
      <c r="B851" s="5">
        <v>3</v>
      </c>
      <c r="C851" t="str">
        <f>VLOOKUP(A851,'Data Barang'!B850:C5663,2,0)</f>
        <v>LUX LILY FRESH 80G</v>
      </c>
    </row>
    <row r="852" spans="1:3" x14ac:dyDescent="0.35">
      <c r="A852" s="4" t="s">
        <v>11970</v>
      </c>
      <c r="B852" s="5">
        <v>3</v>
      </c>
      <c r="C852" t="e">
        <f>VLOOKUP(A852,'Data Barang'!B851:C5664,2,0)</f>
        <v>#N/A</v>
      </c>
    </row>
    <row r="853" spans="1:3" x14ac:dyDescent="0.35">
      <c r="A853" s="4" t="s">
        <v>7057</v>
      </c>
      <c r="B853" s="5">
        <v>3</v>
      </c>
      <c r="C853" t="str">
        <f>VLOOKUP(A853,'Data Barang'!B852:C5665,2,0)</f>
        <v>HARMONY MELON HONEYDEW 70G</v>
      </c>
    </row>
    <row r="854" spans="1:3" x14ac:dyDescent="0.35">
      <c r="A854" s="4" t="s">
        <v>7054</v>
      </c>
      <c r="B854" s="5">
        <v>3</v>
      </c>
      <c r="C854" t="str">
        <f>VLOOKUP(A854,'Data Barang'!B853:C5666,2,0)</f>
        <v>HARMONY GRAPE 70G</v>
      </c>
    </row>
    <row r="855" spans="1:3" x14ac:dyDescent="0.35">
      <c r="A855" s="4" t="s">
        <v>7059</v>
      </c>
      <c r="B855" s="5">
        <v>3</v>
      </c>
      <c r="C855" t="str">
        <f>VLOOKUP(A855,'Data Barang'!B854:C5667,2,0)</f>
        <v>HARMONY ORANGE 70G</v>
      </c>
    </row>
    <row r="856" spans="1:3" x14ac:dyDescent="0.35">
      <c r="A856" s="4" t="s">
        <v>7061</v>
      </c>
      <c r="B856" s="5">
        <v>4</v>
      </c>
      <c r="C856" t="str">
        <f>VLOOKUP(A856,'Data Barang'!B855:C5668,2,0)</f>
        <v>HARMONY APPLE FUJI 70G</v>
      </c>
    </row>
    <row r="857" spans="1:3" x14ac:dyDescent="0.35">
      <c r="A857" s="4" t="s">
        <v>7063</v>
      </c>
      <c r="B857" s="5">
        <v>4</v>
      </c>
      <c r="C857" t="str">
        <f>VLOOKUP(A857,'Data Barang'!B856:C5669,2,0)</f>
        <v>HARMONY LEMON CITRUS 70G</v>
      </c>
    </row>
    <row r="858" spans="1:3" x14ac:dyDescent="0.35">
      <c r="A858" s="4" t="s">
        <v>11971</v>
      </c>
      <c r="B858" s="5">
        <v>4</v>
      </c>
      <c r="C858" t="e">
        <f>VLOOKUP(A858,'Data Barang'!B857:C5670,2,0)</f>
        <v>#N/A</v>
      </c>
    </row>
    <row r="859" spans="1:3" x14ac:dyDescent="0.35">
      <c r="A859" s="4" t="s">
        <v>7266</v>
      </c>
      <c r="B859" s="5">
        <v>4</v>
      </c>
      <c r="C859" t="e">
        <f>VLOOKUP(A859,'Data Barang'!B858:C5671,2,0)</f>
        <v>#N/A</v>
      </c>
    </row>
    <row r="860" spans="1:3" x14ac:dyDescent="0.35">
      <c r="A860" s="4" t="s">
        <v>7072</v>
      </c>
      <c r="B860" s="5">
        <v>3</v>
      </c>
      <c r="C860" t="str">
        <f>VLOOKUP(A860,'Data Barang'!B859:C5672,2,0)</f>
        <v>SABUN MANDI LERVIA AVOCADO 90G</v>
      </c>
    </row>
    <row r="861" spans="1:3" x14ac:dyDescent="0.35">
      <c r="A861" s="4" t="s">
        <v>11197</v>
      </c>
      <c r="B861" s="5">
        <v>3</v>
      </c>
      <c r="C861" t="str">
        <f>VLOOKUP(A861,'Data Barang'!B860:C5673,2,0)</f>
        <v>LEIVY BATH SOAP 85G</v>
      </c>
    </row>
    <row r="862" spans="1:3" x14ac:dyDescent="0.35">
      <c r="A862" s="4" t="s">
        <v>7068</v>
      </c>
      <c r="B862" s="5">
        <v>2</v>
      </c>
      <c r="C862" t="str">
        <f>VLOOKUP(A862,'Data Barang'!B861:C5674,2,0)</f>
        <v>SABUN MANDI LERVIA PLUS HONEY 90G</v>
      </c>
    </row>
    <row r="863" spans="1:3" x14ac:dyDescent="0.35">
      <c r="A863" s="4" t="s">
        <v>7065</v>
      </c>
      <c r="B863" s="5">
        <v>2</v>
      </c>
      <c r="C863" t="str">
        <f>VLOOKUP(A863,'Data Barang'!B862:C5675,2,0)</f>
        <v>SABUN MANDI LERVIA MILK 90G</v>
      </c>
    </row>
    <row r="864" spans="1:3" x14ac:dyDescent="0.35">
      <c r="A864" s="4" t="s">
        <v>5937</v>
      </c>
      <c r="B864" s="5">
        <v>1</v>
      </c>
      <c r="C864" t="str">
        <f>VLOOKUP(A864,'Data Barang'!B863:C5676,2,0)</f>
        <v>SHINZU'I KIREI 85G</v>
      </c>
    </row>
    <row r="865" spans="1:3" x14ac:dyDescent="0.35">
      <c r="A865" s="4" t="s">
        <v>11972</v>
      </c>
      <c r="B865" s="5">
        <v>4</v>
      </c>
      <c r="C865" t="e">
        <f>VLOOKUP(A865,'Data Barang'!B864:C5677,2,0)</f>
        <v>#N/A</v>
      </c>
    </row>
    <row r="866" spans="1:3" x14ac:dyDescent="0.35">
      <c r="A866" s="4" t="s">
        <v>6971</v>
      </c>
      <c r="B866" s="5">
        <v>4</v>
      </c>
      <c r="C866" t="str">
        <f>VLOOKUP(A866,'Data Barang'!B865:C5678,2,0)</f>
        <v>S.G PREMIER FAMILY PACK</v>
      </c>
    </row>
    <row r="867" spans="1:3" x14ac:dyDescent="0.35">
      <c r="A867" s="4" t="s">
        <v>6958</v>
      </c>
      <c r="B867" s="5">
        <v>2</v>
      </c>
      <c r="C867" t="str">
        <f>VLOOKUP(A867,'Data Barang'!B866:C5679,2,0)</f>
        <v>S.G PREMIER TRAVEL PACK</v>
      </c>
    </row>
    <row r="868" spans="1:3" x14ac:dyDescent="0.35">
      <c r="A868" s="4" t="s">
        <v>6974</v>
      </c>
      <c r="B868" s="5">
        <v>12</v>
      </c>
      <c r="C868" t="str">
        <f>VLOOKUP(A868,'Data Barang'!B867:C5680,2,0)</f>
        <v>S.G PREMIER BOBO SOFT</v>
      </c>
    </row>
    <row r="869" spans="1:3" x14ac:dyDescent="0.35">
      <c r="A869" s="4" t="s">
        <v>11973</v>
      </c>
      <c r="B869" s="5">
        <v>1</v>
      </c>
      <c r="C869" t="e">
        <f>VLOOKUP(A869,'Data Barang'!B868:C5681,2,0)</f>
        <v>#N/A</v>
      </c>
    </row>
    <row r="870" spans="1:3" x14ac:dyDescent="0.35">
      <c r="A870" s="4" t="s">
        <v>11030</v>
      </c>
      <c r="B870" s="5">
        <v>1</v>
      </c>
      <c r="C870" t="str">
        <f>VLOOKUP(A870,'Data Barang'!B869:C5682,2,0)</f>
        <v>S.G PEPSODENT BRILIAN</v>
      </c>
    </row>
    <row r="871" spans="1:3" x14ac:dyDescent="0.35">
      <c r="A871" s="4" t="s">
        <v>11974</v>
      </c>
      <c r="B871" s="5">
        <v>1</v>
      </c>
      <c r="C871" t="e">
        <f>VLOOKUP(A871,'Data Barang'!B870:C5683,2,0)</f>
        <v>#N/A</v>
      </c>
    </row>
    <row r="872" spans="1:3" x14ac:dyDescent="0.35">
      <c r="A872" s="4" t="s">
        <v>11975</v>
      </c>
      <c r="B872" s="5">
        <v>1</v>
      </c>
      <c r="C872" t="e">
        <f>VLOOKUP(A872,'Data Barang'!B871:C5684,2,0)</f>
        <v>#N/A</v>
      </c>
    </row>
    <row r="873" spans="1:3" x14ac:dyDescent="0.35">
      <c r="A873" s="4" t="s">
        <v>11976</v>
      </c>
      <c r="B873" s="5">
        <v>1</v>
      </c>
      <c r="C873" t="e">
        <f>VLOOKUP(A873,'Data Barang'!B872:C5685,2,0)</f>
        <v>#N/A</v>
      </c>
    </row>
    <row r="874" spans="1:3" x14ac:dyDescent="0.35">
      <c r="A874" s="4" t="s">
        <v>11977</v>
      </c>
      <c r="B874" s="5">
        <v>1</v>
      </c>
      <c r="C874" t="e">
        <f>VLOOKUP(A874,'Data Barang'!B873:C5686,2,0)</f>
        <v>#N/A</v>
      </c>
    </row>
    <row r="875" spans="1:3" x14ac:dyDescent="0.35">
      <c r="A875" s="4" t="s">
        <v>11978</v>
      </c>
      <c r="B875" s="5">
        <v>2</v>
      </c>
      <c r="C875" t="e">
        <f>VLOOKUP(A875,'Data Barang'!B874:C5687,2,0)</f>
        <v>#N/A</v>
      </c>
    </row>
    <row r="876" spans="1:3" x14ac:dyDescent="0.35">
      <c r="A876" s="4" t="s">
        <v>11979</v>
      </c>
      <c r="B876" s="5">
        <v>3</v>
      </c>
      <c r="C876" t="e">
        <f>VLOOKUP(A876,'Data Barang'!B875:C5688,2,0)</f>
        <v>#N/A</v>
      </c>
    </row>
    <row r="877" spans="1:3" x14ac:dyDescent="0.35">
      <c r="A877" s="4" t="s">
        <v>6240</v>
      </c>
      <c r="B877" s="5">
        <v>4</v>
      </c>
      <c r="C877" t="e">
        <f>VLOOKUP(A877,'Data Barang'!B876:C5689,2,0)</f>
        <v>#N/A</v>
      </c>
    </row>
    <row r="878" spans="1:3" x14ac:dyDescent="0.35">
      <c r="A878" s="4" t="s">
        <v>3887</v>
      </c>
      <c r="B878" s="5">
        <v>5</v>
      </c>
      <c r="C878" t="str">
        <f>VLOOKUP(A878,'Data Barang'!B877:C5690,2,0)</f>
        <v>LISTERINE ZERO 100ML</v>
      </c>
    </row>
    <row r="879" spans="1:3" x14ac:dyDescent="0.35">
      <c r="A879" s="4" t="s">
        <v>11980</v>
      </c>
      <c r="B879" s="5">
        <v>23</v>
      </c>
      <c r="C879" t="e">
        <f>VLOOKUP(A879,'Data Barang'!B878:C5691,2,0)</f>
        <v>#N/A</v>
      </c>
    </row>
    <row r="880" spans="1:3" x14ac:dyDescent="0.35">
      <c r="A880" s="4" t="s">
        <v>3293</v>
      </c>
      <c r="B880" s="5">
        <v>21</v>
      </c>
      <c r="C880" t="str">
        <f>VLOOKUP(A880,'Data Barang'!B879:C5692,2,0)</f>
        <v>GILLETE BLUE II 1</v>
      </c>
    </row>
    <row r="881" spans="1:3" x14ac:dyDescent="0.35">
      <c r="A881" s="4" t="s">
        <v>11981</v>
      </c>
      <c r="B881" s="5">
        <v>3</v>
      </c>
      <c r="C881" t="e">
        <f>VLOOKUP(A881,'Data Barang'!B880:C5693,2,0)</f>
        <v>#N/A</v>
      </c>
    </row>
    <row r="882" spans="1:3" x14ac:dyDescent="0.35">
      <c r="A882" s="4" t="s">
        <v>11982</v>
      </c>
      <c r="B882" s="5">
        <v>3</v>
      </c>
      <c r="C882" t="e">
        <f>VLOOKUP(A882,'Data Barang'!B881:C5694,2,0)</f>
        <v>#N/A</v>
      </c>
    </row>
    <row r="883" spans="1:3" x14ac:dyDescent="0.35">
      <c r="A883" s="4" t="s">
        <v>11983</v>
      </c>
      <c r="B883" s="5">
        <v>3</v>
      </c>
      <c r="C883" t="e">
        <f>VLOOKUP(A883,'Data Barang'!B882:C5695,2,0)</f>
        <v>#N/A</v>
      </c>
    </row>
    <row r="884" spans="1:3" x14ac:dyDescent="0.35">
      <c r="A884" s="4" t="s">
        <v>11984</v>
      </c>
      <c r="B884" s="5">
        <v>3</v>
      </c>
      <c r="C884" t="e">
        <f>VLOOKUP(A884,'Data Barang'!B883:C5696,2,0)</f>
        <v>#N/A</v>
      </c>
    </row>
    <row r="885" spans="1:3" x14ac:dyDescent="0.35">
      <c r="A885" s="4" t="s">
        <v>11985</v>
      </c>
      <c r="B885" s="5">
        <v>3</v>
      </c>
      <c r="C885" t="e">
        <f>VLOOKUP(A885,'Data Barang'!B884:C5697,2,0)</f>
        <v>#N/A</v>
      </c>
    </row>
    <row r="886" spans="1:3" x14ac:dyDescent="0.35">
      <c r="A886" s="4" t="s">
        <v>11986</v>
      </c>
      <c r="B886" s="5">
        <v>22</v>
      </c>
      <c r="C886" t="e">
        <f>VLOOKUP(A886,'Data Barang'!B885:C5698,2,0)</f>
        <v>#N/A</v>
      </c>
    </row>
    <row r="887" spans="1:3" x14ac:dyDescent="0.35">
      <c r="A887" s="4" t="s">
        <v>2013</v>
      </c>
      <c r="B887" s="5">
        <v>16</v>
      </c>
      <c r="C887" t="str">
        <f>VLOOKUP(A887,'Data Barang'!B886:C5699,2,0)</f>
        <v>LAMOR PARFUME SPRAY 30ML</v>
      </c>
    </row>
    <row r="888" spans="1:3" x14ac:dyDescent="0.35">
      <c r="A888" s="4" t="s">
        <v>5839</v>
      </c>
      <c r="B888" s="5">
        <v>11</v>
      </c>
      <c r="C888" t="str">
        <f>VLOOKUP(A888,'Data Barang'!B887:C5700,2,0)</f>
        <v>NATUR HAIR MUSK GINSENG</v>
      </c>
    </row>
    <row r="889" spans="1:3" x14ac:dyDescent="0.35">
      <c r="A889" s="4" t="s">
        <v>11987</v>
      </c>
      <c r="B889" s="5">
        <v>10</v>
      </c>
      <c r="C889" t="e">
        <f>VLOOKUP(A889,'Data Barang'!B888:C5701,2,0)</f>
        <v>#N/A</v>
      </c>
    </row>
    <row r="890" spans="1:3" x14ac:dyDescent="0.35">
      <c r="A890" s="4" t="s">
        <v>11988</v>
      </c>
      <c r="B890" s="5">
        <v>1</v>
      </c>
      <c r="C890" t="e">
        <f>VLOOKUP(A890,'Data Barang'!B889:C5702,2,0)</f>
        <v>#N/A</v>
      </c>
    </row>
    <row r="891" spans="1:3" x14ac:dyDescent="0.35">
      <c r="A891" s="4" t="s">
        <v>10582</v>
      </c>
      <c r="B891" s="5">
        <v>3</v>
      </c>
      <c r="C891" t="str">
        <f>VLOOKUP(A891,'Data Barang'!B890:C5703,2,0)</f>
        <v>LIFEBOUY SHP A/D SC/6</v>
      </c>
    </row>
    <row r="892" spans="1:3" x14ac:dyDescent="0.35">
      <c r="A892" s="4" t="s">
        <v>11989</v>
      </c>
      <c r="B892" s="5">
        <v>11</v>
      </c>
      <c r="C892" t="e">
        <f>VLOOKUP(A892,'Data Barang'!B891:C5704,2,0)</f>
        <v>#N/A</v>
      </c>
    </row>
    <row r="893" spans="1:3" x14ac:dyDescent="0.35">
      <c r="A893" s="4" t="s">
        <v>11990</v>
      </c>
      <c r="B893" s="5">
        <v>9</v>
      </c>
      <c r="C893" t="e">
        <f>VLOOKUP(A893,'Data Barang'!B892:C5705,2,0)</f>
        <v>#N/A</v>
      </c>
    </row>
    <row r="894" spans="1:3" x14ac:dyDescent="0.35">
      <c r="A894" s="4" t="s">
        <v>10715</v>
      </c>
      <c r="B894" s="5">
        <v>4</v>
      </c>
      <c r="C894" t="str">
        <f>VLOOKUP(A894,'Data Barang'!B893:C5706,2,0)</f>
        <v>SUNSILK SHP SOFT&amp;SMOTH SC/6</v>
      </c>
    </row>
    <row r="895" spans="1:3" x14ac:dyDescent="0.35">
      <c r="A895" s="4" t="s">
        <v>11991</v>
      </c>
      <c r="B895" s="5">
        <v>1</v>
      </c>
      <c r="C895" t="e">
        <f>VLOOKUP(A895,'Data Barang'!B894:C5707,2,0)</f>
        <v>#N/A</v>
      </c>
    </row>
    <row r="896" spans="1:3" x14ac:dyDescent="0.35">
      <c r="A896" s="4" t="s">
        <v>11992</v>
      </c>
      <c r="B896" s="5">
        <v>2</v>
      </c>
      <c r="C896" t="e">
        <f>VLOOKUP(A896,'Data Barang'!B895:C5708,2,0)</f>
        <v>#N/A</v>
      </c>
    </row>
    <row r="897" spans="1:3" x14ac:dyDescent="0.35">
      <c r="A897" s="4" t="s">
        <v>1393</v>
      </c>
      <c r="B897" s="5">
        <v>1</v>
      </c>
      <c r="C897" t="str">
        <f>VLOOKUP(A897,'Data Barang'!B896:C5709,2,0)</f>
        <v>LEM SUPER GLUE</v>
      </c>
    </row>
    <row r="898" spans="1:3" x14ac:dyDescent="0.35">
      <c r="A898" s="4" t="s">
        <v>2009</v>
      </c>
      <c r="B898" s="5">
        <v>4</v>
      </c>
      <c r="C898" t="e">
        <f>VLOOKUP(A898,'Data Barang'!B897:C5710,2,0)</f>
        <v>#N/A</v>
      </c>
    </row>
    <row r="899" spans="1:3" x14ac:dyDescent="0.35">
      <c r="A899" s="4" t="s">
        <v>1018</v>
      </c>
      <c r="B899" s="5">
        <v>1</v>
      </c>
      <c r="C899" t="str">
        <f>VLOOKUP(A899,'Data Barang'!B898:C5711,2,0)</f>
        <v>MISTAR BESI 30CM</v>
      </c>
    </row>
    <row r="900" spans="1:3" x14ac:dyDescent="0.35">
      <c r="A900" s="4" t="s">
        <v>11993</v>
      </c>
      <c r="B900" s="5">
        <v>6</v>
      </c>
      <c r="C900" t="e">
        <f>VLOOKUP(A900,'Data Barang'!B899:C5712,2,0)</f>
        <v>#N/A</v>
      </c>
    </row>
    <row r="901" spans="1:3" x14ac:dyDescent="0.35">
      <c r="A901" s="4" t="s">
        <v>5405</v>
      </c>
      <c r="B901" s="5">
        <v>1</v>
      </c>
      <c r="C901" t="e">
        <f>VLOOKUP(A901,'Data Barang'!B900:C5713,2,0)</f>
        <v>#N/A</v>
      </c>
    </row>
    <row r="902" spans="1:3" x14ac:dyDescent="0.35">
      <c r="A902" s="4" t="s">
        <v>5189</v>
      </c>
      <c r="B902" s="5">
        <v>7</v>
      </c>
      <c r="C902" t="e">
        <f>VLOOKUP(A902,'Data Barang'!B901:C5714,2,0)</f>
        <v>#N/A</v>
      </c>
    </row>
    <row r="903" spans="1:3" x14ac:dyDescent="0.35">
      <c r="A903" s="4" t="s">
        <v>11994</v>
      </c>
      <c r="B903" s="5">
        <v>8</v>
      </c>
      <c r="C903" t="e">
        <f>VLOOKUP(A903,'Data Barang'!B902:C5715,2,0)</f>
        <v>#N/A</v>
      </c>
    </row>
    <row r="904" spans="1:3" x14ac:dyDescent="0.35">
      <c r="A904" s="4" t="s">
        <v>11995</v>
      </c>
      <c r="B904" s="5">
        <v>19</v>
      </c>
      <c r="C904" t="e">
        <f>VLOOKUP(A904,'Data Barang'!B903:C5716,2,0)</f>
        <v>#N/A</v>
      </c>
    </row>
    <row r="905" spans="1:3" x14ac:dyDescent="0.35">
      <c r="A905" s="4" t="s">
        <v>2623</v>
      </c>
      <c r="B905" s="5">
        <v>6</v>
      </c>
      <c r="C905" t="str">
        <f>VLOOKUP(A905,'Data Barang'!B904:C5717,2,0)</f>
        <v>NUTRISARI BELIMBING SC</v>
      </c>
    </row>
    <row r="906" spans="1:3" x14ac:dyDescent="0.35">
      <c r="A906" s="4" t="s">
        <v>11996</v>
      </c>
      <c r="B906" s="5">
        <v>23</v>
      </c>
      <c r="C906" t="e">
        <f>VLOOKUP(A906,'Data Barang'!B905:C5718,2,0)</f>
        <v>#N/A</v>
      </c>
    </row>
    <row r="907" spans="1:3" x14ac:dyDescent="0.35">
      <c r="A907" s="4" t="s">
        <v>4379</v>
      </c>
      <c r="B907" s="5">
        <v>9</v>
      </c>
      <c r="C907" t="e">
        <f>VLOOKUP(A907,'Data Barang'!B906:C5719,2,0)</f>
        <v>#N/A</v>
      </c>
    </row>
    <row r="908" spans="1:3" x14ac:dyDescent="0.35">
      <c r="A908" s="4" t="s">
        <v>4377</v>
      </c>
      <c r="B908" s="5">
        <v>15</v>
      </c>
      <c r="C908" t="e">
        <f>VLOOKUP(A908,'Data Barang'!B907:C5720,2,0)</f>
        <v>#N/A</v>
      </c>
    </row>
    <row r="909" spans="1:3" x14ac:dyDescent="0.35">
      <c r="A909" s="4" t="s">
        <v>4319</v>
      </c>
      <c r="B909" s="5">
        <v>3</v>
      </c>
      <c r="C909" t="str">
        <f>VLOOKUP(A909,'Data Barang'!B908:C5721,2,0)</f>
        <v>MILO 3IN1 35G</v>
      </c>
    </row>
    <row r="910" spans="1:3" x14ac:dyDescent="0.35">
      <c r="A910" s="4" t="s">
        <v>11997</v>
      </c>
      <c r="B910" s="5">
        <v>11</v>
      </c>
      <c r="C910" t="e">
        <f>VLOOKUP(A910,'Data Barang'!B909:C5722,2,0)</f>
        <v>#N/A</v>
      </c>
    </row>
    <row r="911" spans="1:3" x14ac:dyDescent="0.35">
      <c r="A911" s="4" t="s">
        <v>11998</v>
      </c>
      <c r="B911" s="5">
        <v>11</v>
      </c>
      <c r="C911" t="e">
        <f>VLOOKUP(A911,'Data Barang'!B910:C5723,2,0)</f>
        <v>#N/A</v>
      </c>
    </row>
    <row r="912" spans="1:3" x14ac:dyDescent="0.35">
      <c r="A912" s="4" t="s">
        <v>2663</v>
      </c>
      <c r="B912" s="5">
        <v>11</v>
      </c>
      <c r="C912" t="str">
        <f>VLOOKUP(A912,'Data Barang'!B911:C5724,2,0)</f>
        <v>HILO CHOCOLATE MINT SC 14GR</v>
      </c>
    </row>
    <row r="913" spans="1:3" x14ac:dyDescent="0.35">
      <c r="A913" s="4" t="s">
        <v>11999</v>
      </c>
      <c r="B913" s="5">
        <v>5</v>
      </c>
      <c r="C913" t="e">
        <f>VLOOKUP(A913,'Data Barang'!B912:C5725,2,0)</f>
        <v>#N/A</v>
      </c>
    </row>
    <row r="914" spans="1:3" x14ac:dyDescent="0.35">
      <c r="A914" s="4" t="s">
        <v>8193</v>
      </c>
      <c r="B914" s="5">
        <v>17</v>
      </c>
      <c r="C914" t="str">
        <f>VLOOKUP(A914,'Data Barang'!B913:C5726,2,0)</f>
        <v>ENERGEN VANILA</v>
      </c>
    </row>
    <row r="915" spans="1:3" x14ac:dyDescent="0.35">
      <c r="A915" s="4" t="s">
        <v>8186</v>
      </c>
      <c r="B915" s="5">
        <v>13</v>
      </c>
      <c r="C915" t="e">
        <f>VLOOKUP(A915,'Data Barang'!B914:C5727,2,0)</f>
        <v>#N/A</v>
      </c>
    </row>
    <row r="916" spans="1:3" x14ac:dyDescent="0.35">
      <c r="A916" s="4" t="s">
        <v>5860</v>
      </c>
      <c r="B916" s="5">
        <v>18</v>
      </c>
      <c r="C916" t="e">
        <f>VLOOKUP(A916,'Data Barang'!B915:C5728,2,0)</f>
        <v>#N/A</v>
      </c>
    </row>
    <row r="917" spans="1:3" x14ac:dyDescent="0.35">
      <c r="A917" s="4" t="s">
        <v>8257</v>
      </c>
      <c r="B917" s="5">
        <v>3</v>
      </c>
      <c r="C917" t="str">
        <f>VLOOKUP(A917,'Data Barang'!B916:C5729,2,0)</f>
        <v>ENERGEN CHAMPION COK SC</v>
      </c>
    </row>
    <row r="918" spans="1:3" x14ac:dyDescent="0.35">
      <c r="A918" s="4" t="s">
        <v>11136</v>
      </c>
      <c r="B918" s="5">
        <v>4</v>
      </c>
      <c r="C918" t="str">
        <f>VLOOKUP(A918,'Data Barang'!B917:C5730,2,0)</f>
        <v>MAXTEA TARIK</v>
      </c>
    </row>
    <row r="919" spans="1:3" x14ac:dyDescent="0.35">
      <c r="A919" s="4" t="s">
        <v>12000</v>
      </c>
      <c r="B919" s="5">
        <v>10</v>
      </c>
      <c r="C919" t="e">
        <f>VLOOKUP(A919,'Data Barang'!B918:C5731,2,0)</f>
        <v>#N/A</v>
      </c>
    </row>
    <row r="920" spans="1:3" x14ac:dyDescent="0.35">
      <c r="A920" s="4" t="s">
        <v>12001</v>
      </c>
      <c r="B920" s="5">
        <v>11</v>
      </c>
      <c r="C920" t="e">
        <f>VLOOKUP(A920,'Data Barang'!B919:C5732,2,0)</f>
        <v>#N/A</v>
      </c>
    </row>
    <row r="921" spans="1:3" x14ac:dyDescent="0.35">
      <c r="A921" s="4" t="s">
        <v>9538</v>
      </c>
      <c r="B921" s="5">
        <v>9</v>
      </c>
      <c r="C921" t="str">
        <f>VLOOKUP(A921,'Data Barang'!B920:C5733,2,0)</f>
        <v>TORABIKA CREAMY LATTE</v>
      </c>
    </row>
    <row r="922" spans="1:3" x14ac:dyDescent="0.35">
      <c r="A922" s="4" t="s">
        <v>11870</v>
      </c>
      <c r="B922" s="5">
        <v>6</v>
      </c>
      <c r="C922" t="e">
        <f>VLOOKUP(A922,'Data Barang'!B921:C5734,2,0)</f>
        <v>#N/A</v>
      </c>
    </row>
    <row r="923" spans="1:3" x14ac:dyDescent="0.35">
      <c r="A923" s="4" t="s">
        <v>12002</v>
      </c>
      <c r="B923" s="5">
        <v>6</v>
      </c>
      <c r="C923" t="e">
        <f>VLOOKUP(A923,'Data Barang'!B922:C5735,2,0)</f>
        <v>#N/A</v>
      </c>
    </row>
    <row r="924" spans="1:3" x14ac:dyDescent="0.35">
      <c r="A924" s="4" t="s">
        <v>3666</v>
      </c>
      <c r="B924" s="5">
        <v>8</v>
      </c>
      <c r="C924" t="e">
        <f>VLOOKUP(A924,'Data Barang'!B923:C5736,2,0)</f>
        <v>#N/A</v>
      </c>
    </row>
    <row r="925" spans="1:3" x14ac:dyDescent="0.35">
      <c r="A925" s="4" t="s">
        <v>12003</v>
      </c>
      <c r="B925" s="5">
        <v>3</v>
      </c>
      <c r="C925" t="e">
        <f>VLOOKUP(A925,'Data Barang'!B924:C5737,2,0)</f>
        <v>#N/A</v>
      </c>
    </row>
    <row r="926" spans="1:3" x14ac:dyDescent="0.35">
      <c r="A926" s="4" t="s">
        <v>3681</v>
      </c>
      <c r="B926" s="5">
        <v>7</v>
      </c>
      <c r="C926" t="str">
        <f>VLOOKUP(A926,'Data Barang'!B925:C5738,2,0)</f>
        <v>GOODDAY CARREBIAN NUT</v>
      </c>
    </row>
    <row r="927" spans="1:3" x14ac:dyDescent="0.35">
      <c r="A927" s="4" t="s">
        <v>10186</v>
      </c>
      <c r="B927" s="5">
        <v>15</v>
      </c>
      <c r="C927" t="str">
        <f>VLOOKUP(A927,'Data Barang'!B926:C5739,2,0)</f>
        <v>STMJ</v>
      </c>
    </row>
    <row r="928" spans="1:3" x14ac:dyDescent="0.35">
      <c r="A928" s="4" t="s">
        <v>12004</v>
      </c>
      <c r="B928" s="5">
        <v>2</v>
      </c>
      <c r="C928" t="e">
        <f>VLOOKUP(A928,'Data Barang'!B927:C5740,2,0)</f>
        <v>#N/A</v>
      </c>
    </row>
    <row r="929" spans="1:3" x14ac:dyDescent="0.35">
      <c r="A929" s="4" t="s">
        <v>8184</v>
      </c>
      <c r="B929" s="5">
        <v>6</v>
      </c>
      <c r="C929" t="str">
        <f>VLOOKUP(A929,'Data Barang'!B928:C5741,2,0)</f>
        <v>TORABIKA CAPPUCINO</v>
      </c>
    </row>
    <row r="930" spans="1:3" x14ac:dyDescent="0.35">
      <c r="A930" s="4" t="s">
        <v>11132</v>
      </c>
      <c r="B930" s="5">
        <v>4</v>
      </c>
      <c r="C930" t="str">
        <f>VLOOKUP(A930,'Data Barang'!B929:C5742,2,0)</f>
        <v>INDOCAFE CAPPUCCINO</v>
      </c>
    </row>
    <row r="931" spans="1:3" x14ac:dyDescent="0.35">
      <c r="A931" s="4" t="s">
        <v>7476</v>
      </c>
      <c r="B931" s="5">
        <v>3</v>
      </c>
      <c r="C931" t="str">
        <f>VLOOKUP(A931,'Data Barang'!B930:C5743,2,0)</f>
        <v>LUWAK WHITE KOFFIE</v>
      </c>
    </row>
    <row r="932" spans="1:3" x14ac:dyDescent="0.35">
      <c r="A932" s="4" t="s">
        <v>7478</v>
      </c>
      <c r="B932" s="5">
        <v>12</v>
      </c>
      <c r="C932" t="str">
        <f>VLOOKUP(A932,'Data Barang'!B931:C5744,2,0)</f>
        <v>LUWAK WHITE KOFFIE TARIK MALAKA 30G</v>
      </c>
    </row>
    <row r="933" spans="1:3" x14ac:dyDescent="0.35">
      <c r="A933" s="4" t="s">
        <v>11864</v>
      </c>
      <c r="B933" s="5">
        <v>21</v>
      </c>
      <c r="C933" t="e">
        <f>VLOOKUP(A933,'Data Barang'!B932:C5745,2,0)</f>
        <v>#N/A</v>
      </c>
    </row>
    <row r="934" spans="1:3" x14ac:dyDescent="0.35">
      <c r="A934" s="4" t="s">
        <v>11866</v>
      </c>
      <c r="B934" s="5">
        <v>16</v>
      </c>
      <c r="C934" t="e">
        <f>VLOOKUP(A934,'Data Barang'!B933:C5746,2,0)</f>
        <v>#N/A</v>
      </c>
    </row>
    <row r="935" spans="1:3" x14ac:dyDescent="0.35">
      <c r="A935" s="4" t="s">
        <v>8170</v>
      </c>
      <c r="B935" s="5">
        <v>15</v>
      </c>
      <c r="C935" t="str">
        <f>VLOOKUP(A935,'Data Barang'!B934:C5747,2,0)</f>
        <v>TORABIKA DUO</v>
      </c>
    </row>
    <row r="936" spans="1:3" x14ac:dyDescent="0.35">
      <c r="A936" s="4" t="s">
        <v>3664</v>
      </c>
      <c r="B936" s="5">
        <v>8</v>
      </c>
      <c r="C936" t="e">
        <f>VLOOKUP(A936,'Data Barang'!B935:C5748,2,0)</f>
        <v>#N/A</v>
      </c>
    </row>
    <row r="937" spans="1:3" x14ac:dyDescent="0.35">
      <c r="A937" s="4" t="s">
        <v>11867</v>
      </c>
      <c r="B937" s="5">
        <v>12</v>
      </c>
      <c r="C937" t="e">
        <f>VLOOKUP(A937,'Data Barang'!B936:C5749,2,0)</f>
        <v>#N/A</v>
      </c>
    </row>
    <row r="938" spans="1:3" x14ac:dyDescent="0.35">
      <c r="A938" s="4" t="s">
        <v>12005</v>
      </c>
      <c r="B938" s="5">
        <v>8</v>
      </c>
      <c r="C938" t="e">
        <f>VLOOKUP(A938,'Data Barang'!B937:C5750,2,0)</f>
        <v>#N/A</v>
      </c>
    </row>
    <row r="939" spans="1:3" x14ac:dyDescent="0.35">
      <c r="A939" s="4" t="s">
        <v>11865</v>
      </c>
      <c r="B939" s="5">
        <v>5</v>
      </c>
      <c r="C939" t="e">
        <f>VLOOKUP(A939,'Data Barang'!B938:C5751,2,0)</f>
        <v>#N/A</v>
      </c>
    </row>
    <row r="940" spans="1:3" x14ac:dyDescent="0.35">
      <c r="A940" s="4" t="s">
        <v>5375</v>
      </c>
      <c r="B940" s="5">
        <v>6</v>
      </c>
      <c r="C940" t="str">
        <f>VLOOKUP(A940,'Data Barang'!B939:C5752,2,0)</f>
        <v>TING-TING GARUDA 125G</v>
      </c>
    </row>
    <row r="941" spans="1:3" x14ac:dyDescent="0.35">
      <c r="A941" s="4" t="s">
        <v>4113</v>
      </c>
      <c r="B941" s="5">
        <v>5</v>
      </c>
      <c r="C941" t="str">
        <f>VLOOKUP(A941,'Data Barang'!B940:C5753,2,0)</f>
        <v>TEJAHE SEKOTENG 100G</v>
      </c>
    </row>
    <row r="942" spans="1:3" x14ac:dyDescent="0.35">
      <c r="A942" s="4" t="s">
        <v>12006</v>
      </c>
      <c r="B942" s="5">
        <v>1</v>
      </c>
      <c r="C942" t="e">
        <f>VLOOKUP(A942,'Data Barang'!B941:C5754,2,0)</f>
        <v>#N/A</v>
      </c>
    </row>
    <row r="943" spans="1:3" x14ac:dyDescent="0.35">
      <c r="A943" s="4" t="s">
        <v>12007</v>
      </c>
      <c r="B943" s="5">
        <v>1</v>
      </c>
      <c r="C943" t="e">
        <f>VLOOKUP(A943,'Data Barang'!B942:C5755,2,0)</f>
        <v>#N/A</v>
      </c>
    </row>
    <row r="944" spans="1:3" x14ac:dyDescent="0.35">
      <c r="A944" s="4" t="s">
        <v>8074</v>
      </c>
      <c r="B944" s="5">
        <v>1</v>
      </c>
      <c r="C944" t="str">
        <f>VLOOKUP(A944,'Data Barang'!B943:C5756,2,0)</f>
        <v>KIS MINT CHERY BAG</v>
      </c>
    </row>
    <row r="945" spans="1:3" x14ac:dyDescent="0.35">
      <c r="A945" s="4" t="s">
        <v>4092</v>
      </c>
      <c r="B945" s="5">
        <v>1</v>
      </c>
      <c r="C945" t="e">
        <f>VLOOKUP(A945,'Data Barang'!B944:C5757,2,0)</f>
        <v>#N/A</v>
      </c>
    </row>
    <row r="946" spans="1:3" x14ac:dyDescent="0.35">
      <c r="A946" s="4" t="s">
        <v>12008</v>
      </c>
      <c r="B946" s="5">
        <v>2</v>
      </c>
      <c r="C946" t="e">
        <f>VLOOKUP(A946,'Data Barang'!B945:C5758,2,0)</f>
        <v>#N/A</v>
      </c>
    </row>
    <row r="947" spans="1:3" x14ac:dyDescent="0.35">
      <c r="A947" s="4" t="s">
        <v>4108</v>
      </c>
      <c r="B947" s="5">
        <v>2</v>
      </c>
      <c r="C947" t="str">
        <f>VLOOKUP(A947,'Data Barang'!B946:C5759,2,0)</f>
        <v>TEJAHE BANDREK 100G</v>
      </c>
    </row>
    <row r="948" spans="1:3" x14ac:dyDescent="0.35">
      <c r="A948" s="4" t="s">
        <v>12009</v>
      </c>
      <c r="B948" s="5">
        <v>8</v>
      </c>
      <c r="C948" t="e">
        <f>VLOOKUP(A948,'Data Barang'!B947:C5760,2,0)</f>
        <v>#N/A</v>
      </c>
    </row>
    <row r="949" spans="1:3" x14ac:dyDescent="0.35">
      <c r="A949" s="4" t="s">
        <v>7806</v>
      </c>
      <c r="B949" s="5">
        <v>10</v>
      </c>
      <c r="C949" t="str">
        <f>VLOOKUP(A949,'Data Barang'!B948:C5761,2,0)</f>
        <v>GULAKU PUTIH 1KG</v>
      </c>
    </row>
    <row r="950" spans="1:3" x14ac:dyDescent="0.35">
      <c r="A950" s="4" t="s">
        <v>3684</v>
      </c>
      <c r="B950" s="5">
        <v>15</v>
      </c>
      <c r="C950" t="str">
        <f>VLOOKUP(A950,'Data Barang'!B949:C5762,2,0)</f>
        <v>KAPAL API 165G</v>
      </c>
    </row>
    <row r="951" spans="1:3" x14ac:dyDescent="0.35">
      <c r="A951" s="4" t="s">
        <v>12010</v>
      </c>
      <c r="B951" s="5">
        <v>4</v>
      </c>
      <c r="C951" t="e">
        <f>VLOOKUP(A951,'Data Barang'!B950:C5763,2,0)</f>
        <v>#N/A</v>
      </c>
    </row>
    <row r="952" spans="1:3" x14ac:dyDescent="0.35">
      <c r="A952" s="4" t="s">
        <v>8464</v>
      </c>
      <c r="B952" s="5">
        <v>5</v>
      </c>
      <c r="C952" t="e">
        <f>VLOOKUP(A952,'Data Barang'!B951:C5764,2,0)</f>
        <v>#N/A</v>
      </c>
    </row>
    <row r="953" spans="1:3" x14ac:dyDescent="0.35">
      <c r="A953" s="4" t="s">
        <v>2494</v>
      </c>
      <c r="B953" s="5">
        <v>11</v>
      </c>
      <c r="C953" t="e">
        <f>VLOOKUP(A953,'Data Barang'!B952:C5765,2,0)</f>
        <v>#N/A</v>
      </c>
    </row>
    <row r="954" spans="1:3" x14ac:dyDescent="0.35">
      <c r="A954" s="4" t="s">
        <v>12011</v>
      </c>
      <c r="B954" s="5">
        <v>3</v>
      </c>
      <c r="C954" t="e">
        <f>VLOOKUP(A954,'Data Barang'!B953:C5766,2,0)</f>
        <v>#N/A</v>
      </c>
    </row>
    <row r="955" spans="1:3" x14ac:dyDescent="0.35">
      <c r="A955" s="4" t="s">
        <v>12012</v>
      </c>
      <c r="B955" s="5">
        <v>1</v>
      </c>
      <c r="C955" t="e">
        <f>VLOOKUP(A955,'Data Barang'!B954:C5767,2,0)</f>
        <v>#N/A</v>
      </c>
    </row>
    <row r="956" spans="1:3" x14ac:dyDescent="0.35">
      <c r="A956" s="4" t="s">
        <v>7186</v>
      </c>
      <c r="B956" s="5">
        <v>7</v>
      </c>
      <c r="C956" t="str">
        <f>VLOOKUP(A956,'Data Barang'!B955:C5768,2,0)</f>
        <v>TERIGU SANIA 1 KG</v>
      </c>
    </row>
    <row r="957" spans="1:3" x14ac:dyDescent="0.35">
      <c r="A957" s="4" t="s">
        <v>6977</v>
      </c>
      <c r="B957" s="5">
        <v>9</v>
      </c>
      <c r="C957" t="str">
        <f>VLOOKUP(A957,'Data Barang'!B956:C5769,2,0)</f>
        <v>TERIGU CAKRA KEMBAR 1KG</v>
      </c>
    </row>
    <row r="958" spans="1:3" x14ac:dyDescent="0.35">
      <c r="A958" s="4" t="s">
        <v>8732</v>
      </c>
      <c r="B958" s="5">
        <v>2</v>
      </c>
      <c r="C958" t="str">
        <f>VLOOKUP(A958,'Data Barang'!B957:C5770,2,0)</f>
        <v>PRONAS ABON SAPI 110G</v>
      </c>
    </row>
    <row r="959" spans="1:3" x14ac:dyDescent="0.35">
      <c r="A959" s="4" t="s">
        <v>12013</v>
      </c>
      <c r="B959" s="5">
        <v>5</v>
      </c>
      <c r="C959" t="e">
        <f>VLOOKUP(A959,'Data Barang'!B958:C5771,2,0)</f>
        <v>#N/A</v>
      </c>
    </row>
    <row r="960" spans="1:3" x14ac:dyDescent="0.35">
      <c r="A960" s="4" t="s">
        <v>9473</v>
      </c>
      <c r="B960" s="5">
        <v>1</v>
      </c>
      <c r="C960" t="str">
        <f>VLOOKUP(A960,'Data Barang'!B959:C5772,2,0)</f>
        <v>KRAFT CHEEDAR 165G</v>
      </c>
    </row>
    <row r="961" spans="1:3" x14ac:dyDescent="0.35">
      <c r="A961" s="4" t="s">
        <v>3601</v>
      </c>
      <c r="B961" s="5">
        <v>8</v>
      </c>
      <c r="C961" t="e">
        <f>VLOOKUP(A961,'Data Barang'!B960:C5773,2,0)</f>
        <v>#N/A</v>
      </c>
    </row>
    <row r="962" spans="1:3" x14ac:dyDescent="0.35">
      <c r="A962" s="4" t="s">
        <v>5444</v>
      </c>
      <c r="B962" s="5">
        <v>6</v>
      </c>
      <c r="C962" t="str">
        <f>VLOOKUP(A962,'Data Barang'!B961:C5774,2,0)</f>
        <v>PRONAS CORNED BEEF 198G</v>
      </c>
    </row>
    <row r="963" spans="1:3" x14ac:dyDescent="0.35">
      <c r="A963" s="4" t="s">
        <v>5566</v>
      </c>
      <c r="B963" s="5">
        <v>2</v>
      </c>
      <c r="C963" t="str">
        <f>VLOOKUP(A963,'Data Barang'!B962:C5775,2,0)</f>
        <v>FILMA MARGARIN 200G</v>
      </c>
    </row>
    <row r="964" spans="1:3" x14ac:dyDescent="0.35">
      <c r="A964" s="4" t="s">
        <v>2859</v>
      </c>
      <c r="B964" s="5">
        <v>3</v>
      </c>
      <c r="C964" t="e">
        <f>VLOOKUP(A964,'Data Barang'!B963:C5776,2,0)</f>
        <v>#N/A</v>
      </c>
    </row>
    <row r="965" spans="1:3" x14ac:dyDescent="0.35">
      <c r="A965" s="4" t="s">
        <v>12014</v>
      </c>
      <c r="B965" s="5">
        <v>1</v>
      </c>
      <c r="C965" t="e">
        <f>VLOOKUP(A965,'Data Barang'!B964:C5777,2,0)</f>
        <v>#N/A</v>
      </c>
    </row>
    <row r="966" spans="1:3" x14ac:dyDescent="0.35">
      <c r="A966" s="4" t="s">
        <v>5463</v>
      </c>
      <c r="B966" s="5">
        <v>2</v>
      </c>
      <c r="C966" t="str">
        <f>VLOOKUP(A966,'Data Barang'!B965:C5778,2,0)</f>
        <v>PRONAS CORNED BEEF KORNETKU 340G</v>
      </c>
    </row>
    <row r="967" spans="1:3" x14ac:dyDescent="0.35">
      <c r="A967" s="4" t="s">
        <v>12015</v>
      </c>
      <c r="B967" s="5">
        <v>2</v>
      </c>
      <c r="C967" t="e">
        <f>VLOOKUP(A967,'Data Barang'!B966:C5779,2,0)</f>
        <v>#N/A</v>
      </c>
    </row>
    <row r="968" spans="1:3" x14ac:dyDescent="0.35">
      <c r="A968" s="4" t="s">
        <v>2791</v>
      </c>
      <c r="B968" s="5">
        <v>5</v>
      </c>
      <c r="C968" t="str">
        <f>VLOOKUP(A968,'Data Barang'!B967:C5780,2,0)</f>
        <v>KRAFT CHEDDAR MINI 35G</v>
      </c>
    </row>
    <row r="969" spans="1:3" x14ac:dyDescent="0.35">
      <c r="A969" s="4" t="s">
        <v>12016</v>
      </c>
      <c r="B969" s="5">
        <v>3</v>
      </c>
      <c r="C969" t="e">
        <f>VLOOKUP(A969,'Data Barang'!B968:C5781,2,0)</f>
        <v>#N/A</v>
      </c>
    </row>
    <row r="970" spans="1:3" x14ac:dyDescent="0.35">
      <c r="A970" s="4" t="s">
        <v>12017</v>
      </c>
      <c r="B970" s="5">
        <v>1</v>
      </c>
      <c r="C970" t="e">
        <f>VLOOKUP(A970,'Data Barang'!B969:C5782,2,0)</f>
        <v>#N/A</v>
      </c>
    </row>
    <row r="971" spans="1:3" x14ac:dyDescent="0.35">
      <c r="A971" s="4" t="s">
        <v>12018</v>
      </c>
      <c r="B971" s="5">
        <v>1</v>
      </c>
      <c r="C971" t="e">
        <f>VLOOKUP(A971,'Data Barang'!B970:C5783,2,0)</f>
        <v>#N/A</v>
      </c>
    </row>
    <row r="972" spans="1:3" x14ac:dyDescent="0.35">
      <c r="A972" s="4" t="s">
        <v>5489</v>
      </c>
      <c r="B972" s="5">
        <v>1</v>
      </c>
      <c r="C972" t="str">
        <f>VLOOKUP(A972,'Data Barang'!B971:C5784,2,0)</f>
        <v>PRONAS CORNED CHIKEN 198G</v>
      </c>
    </row>
    <row r="973" spans="1:3" x14ac:dyDescent="0.35">
      <c r="A973" s="4" t="s">
        <v>5460</v>
      </c>
      <c r="B973" s="5">
        <v>3</v>
      </c>
      <c r="C973" t="str">
        <f>VLOOKUP(A973,'Data Barang'!B972:C5785,2,0)</f>
        <v>PRONAS CORNED BEEF KORNETKU 200G</v>
      </c>
    </row>
    <row r="974" spans="1:3" x14ac:dyDescent="0.35">
      <c r="A974" s="4" t="s">
        <v>12019</v>
      </c>
      <c r="B974" s="5">
        <v>2</v>
      </c>
      <c r="C974" t="e">
        <f>VLOOKUP(A974,'Data Barang'!B973:C5786,2,0)</f>
        <v>#N/A</v>
      </c>
    </row>
    <row r="975" spans="1:3" x14ac:dyDescent="0.35">
      <c r="A975" s="4" t="s">
        <v>2551</v>
      </c>
      <c r="B975" s="5">
        <v>3</v>
      </c>
      <c r="C975" t="e">
        <f>VLOOKUP(A975,'Data Barang'!B974:C5787,2,0)</f>
        <v>#N/A</v>
      </c>
    </row>
    <row r="976" spans="1:3" x14ac:dyDescent="0.35">
      <c r="A976" s="4" t="s">
        <v>2545</v>
      </c>
      <c r="B976" s="5">
        <v>3</v>
      </c>
      <c r="C976" t="e">
        <f>VLOOKUP(A976,'Data Barang'!B975:C5788,2,0)</f>
        <v>#N/A</v>
      </c>
    </row>
    <row r="977" spans="1:3" x14ac:dyDescent="0.35">
      <c r="A977" s="4" t="s">
        <v>12020</v>
      </c>
      <c r="B977" s="5">
        <v>2</v>
      </c>
      <c r="C977" t="e">
        <f>VLOOKUP(A977,'Data Barang'!B976:C5789,2,0)</f>
        <v>#N/A</v>
      </c>
    </row>
    <row r="978" spans="1:3" x14ac:dyDescent="0.35">
      <c r="A978" s="4" t="s">
        <v>8627</v>
      </c>
      <c r="B978" s="5">
        <v>3</v>
      </c>
      <c r="C978" t="str">
        <f>VLOOKUP(A978,'Data Barang'!B977:C5790,2,0)</f>
        <v>PROCHIZ QUICK MELT 5S</v>
      </c>
    </row>
    <row r="979" spans="1:3" x14ac:dyDescent="0.35">
      <c r="A979" s="4" t="s">
        <v>12021</v>
      </c>
      <c r="B979" s="5">
        <v>2</v>
      </c>
      <c r="C979" t="e">
        <f>VLOOKUP(A979,'Data Barang'!B978:C5791,2,0)</f>
        <v>#N/A</v>
      </c>
    </row>
    <row r="980" spans="1:3" x14ac:dyDescent="0.35">
      <c r="A980" s="4" t="s">
        <v>5448</v>
      </c>
      <c r="B980" s="5">
        <v>3</v>
      </c>
      <c r="C980" t="str">
        <f>VLOOKUP(A980,'Data Barang'!B979:C5792,2,0)</f>
        <v>PRONAS SARDEN PEDAS 155G</v>
      </c>
    </row>
    <row r="981" spans="1:3" x14ac:dyDescent="0.35">
      <c r="A981" s="4" t="s">
        <v>5537</v>
      </c>
      <c r="B981" s="5">
        <v>3</v>
      </c>
      <c r="C981" t="str">
        <f>VLOOKUP(A981,'Data Barang'!B980:C5793,2,0)</f>
        <v>PRONAS SARDEN TOMAT 155G</v>
      </c>
    </row>
    <row r="982" spans="1:3" x14ac:dyDescent="0.35">
      <c r="A982" s="4" t="s">
        <v>5535</v>
      </c>
      <c r="B982" s="5">
        <v>1</v>
      </c>
      <c r="C982" t="str">
        <f>VLOOKUP(A982,'Data Barang'!B981:C5794,2,0)</f>
        <v>PRONAS SARDEN TOMAT 425G</v>
      </c>
    </row>
    <row r="983" spans="1:3" x14ac:dyDescent="0.35">
      <c r="A983" s="4" t="s">
        <v>2553</v>
      </c>
      <c r="B983" s="5">
        <v>1</v>
      </c>
      <c r="C983" t="e">
        <f>VLOOKUP(A983,'Data Barang'!B982:C5795,2,0)</f>
        <v>#N/A</v>
      </c>
    </row>
    <row r="984" spans="1:3" x14ac:dyDescent="0.35">
      <c r="A984" s="4" t="s">
        <v>5451</v>
      </c>
      <c r="B984" s="5">
        <v>1</v>
      </c>
      <c r="C984" t="str">
        <f>VLOOKUP(A984,'Data Barang'!B983:C5796,2,0)</f>
        <v>PRONAS SARDEN PEDAS 425G</v>
      </c>
    </row>
    <row r="985" spans="1:3" x14ac:dyDescent="0.35">
      <c r="A985" s="4" t="s">
        <v>5466</v>
      </c>
      <c r="B985" s="5">
        <v>1</v>
      </c>
      <c r="C985" t="str">
        <f>VLOOKUP(A985,'Data Barang'!B984:C5797,2,0)</f>
        <v>PRONAS MAKAREL PEDAS 155G</v>
      </c>
    </row>
    <row r="986" spans="1:3" x14ac:dyDescent="0.35">
      <c r="A986" s="4" t="s">
        <v>2548</v>
      </c>
      <c r="B986" s="5">
        <v>2</v>
      </c>
      <c r="C986" t="e">
        <f>VLOOKUP(A986,'Data Barang'!B985:C5798,2,0)</f>
        <v>#N/A</v>
      </c>
    </row>
    <row r="987" spans="1:3" x14ac:dyDescent="0.35">
      <c r="A987" s="4" t="s">
        <v>2543</v>
      </c>
      <c r="B987" s="5">
        <v>2</v>
      </c>
      <c r="C987" t="e">
        <f>VLOOKUP(A987,'Data Barang'!B986:C5799,2,0)</f>
        <v>#N/A</v>
      </c>
    </row>
    <row r="988" spans="1:3" x14ac:dyDescent="0.35">
      <c r="A988" s="4" t="s">
        <v>5446</v>
      </c>
      <c r="B988" s="5">
        <v>3</v>
      </c>
      <c r="C988" t="str">
        <f>VLOOKUP(A988,'Data Barang'!B987:C5800,2,0)</f>
        <v>PRONAS CORNED BEEF 120G</v>
      </c>
    </row>
    <row r="989" spans="1:3" x14ac:dyDescent="0.35">
      <c r="A989" s="4" t="s">
        <v>12022</v>
      </c>
      <c r="B989" s="5">
        <v>1</v>
      </c>
      <c r="C989" t="e">
        <f>VLOOKUP(A989,'Data Barang'!B988:C5801,2,0)</f>
        <v>#N/A</v>
      </c>
    </row>
    <row r="990" spans="1:3" x14ac:dyDescent="0.35">
      <c r="A990" s="4" t="s">
        <v>12023</v>
      </c>
      <c r="B990" s="5">
        <v>1</v>
      </c>
      <c r="C990" t="e">
        <f>VLOOKUP(A990,'Data Barang'!B989:C5802,2,0)</f>
        <v>#N/A</v>
      </c>
    </row>
    <row r="991" spans="1:3" x14ac:dyDescent="0.35">
      <c r="A991" s="4" t="s">
        <v>6394</v>
      </c>
      <c r="B991" s="5">
        <v>3</v>
      </c>
      <c r="C991" t="str">
        <f>VLOOKUP(A991,'Data Barang'!B990:C5803,2,0)</f>
        <v>TEH UPET 125G</v>
      </c>
    </row>
    <row r="992" spans="1:3" x14ac:dyDescent="0.35">
      <c r="A992" s="4" t="s">
        <v>5862</v>
      </c>
      <c r="B992" s="5">
        <v>8</v>
      </c>
      <c r="C992" t="str">
        <f>VLOOKUP(A992,'Data Barang'!B991:C5804,2,0)</f>
        <v>TONG TJI JASMINE 25</v>
      </c>
    </row>
    <row r="993" spans="1:3" x14ac:dyDescent="0.35">
      <c r="A993" s="4" t="s">
        <v>5864</v>
      </c>
      <c r="B993" s="5">
        <v>8</v>
      </c>
      <c r="C993" t="str">
        <f>VLOOKUP(A993,'Data Barang'!B992:C5805,2,0)</f>
        <v>TONG TJI ORIGINAL TEA 25</v>
      </c>
    </row>
    <row r="994" spans="1:3" x14ac:dyDescent="0.35">
      <c r="A994" s="4" t="s">
        <v>12024</v>
      </c>
      <c r="B994" s="5">
        <v>1</v>
      </c>
      <c r="C994" t="e">
        <f>VLOOKUP(A994,'Data Barang'!B993:C5806,2,0)</f>
        <v>#N/A</v>
      </c>
    </row>
    <row r="995" spans="1:3" x14ac:dyDescent="0.35">
      <c r="A995" s="4" t="s">
        <v>1901</v>
      </c>
      <c r="B995" s="5">
        <v>5</v>
      </c>
      <c r="C995" t="str">
        <f>VLOOKUP(A995,'Data Barang'!B994:C5807,2,0)</f>
        <v>QTELA SINGKONG BBQ 60GR</v>
      </c>
    </row>
    <row r="996" spans="1:3" x14ac:dyDescent="0.35">
      <c r="A996" s="4" t="s">
        <v>12025</v>
      </c>
      <c r="B996" s="5">
        <v>1</v>
      </c>
      <c r="C996" t="e">
        <f>VLOOKUP(A996,'Data Barang'!B995:C5808,2,0)</f>
        <v>#N/A</v>
      </c>
    </row>
    <row r="997" spans="1:3" x14ac:dyDescent="0.35">
      <c r="A997" s="4" t="s">
        <v>6467</v>
      </c>
      <c r="B997" s="5">
        <v>1</v>
      </c>
      <c r="C997" t="str">
        <f>VLOOKUP(A997,'Data Barang'!B996:C5809,2,0)</f>
        <v>SIMBA CHOCO STRAW BAG</v>
      </c>
    </row>
    <row r="998" spans="1:3" x14ac:dyDescent="0.35">
      <c r="A998" s="4" t="s">
        <v>5243</v>
      </c>
      <c r="B998" s="5">
        <v>1</v>
      </c>
      <c r="C998" t="str">
        <f>VLOOKUP(A998,'Data Barang'!B997:C5810,2,0)</f>
        <v>GARUDA POTATO BBQ 50GR</v>
      </c>
    </row>
    <row r="999" spans="1:3" x14ac:dyDescent="0.35">
      <c r="A999" s="4" t="s">
        <v>8565</v>
      </c>
      <c r="B999" s="5">
        <v>3</v>
      </c>
      <c r="C999" t="str">
        <f>VLOOKUP(A999,'Data Barang'!B998:C5811,2,0)</f>
        <v>LEMONILO CHIMI JAGUNG BALADO 40G</v>
      </c>
    </row>
    <row r="1000" spans="1:3" x14ac:dyDescent="0.35">
      <c r="A1000" s="4" t="s">
        <v>12026</v>
      </c>
      <c r="B1000" s="5">
        <v>2</v>
      </c>
      <c r="C1000" t="e">
        <f>VLOOKUP(A1000,'Data Barang'!B999:C5812,2,0)</f>
        <v>#N/A</v>
      </c>
    </row>
    <row r="1001" spans="1:3" x14ac:dyDescent="0.35">
      <c r="A1001" s="4" t="s">
        <v>6517</v>
      </c>
      <c r="B1001" s="5">
        <v>2</v>
      </c>
      <c r="C1001" t="str">
        <f>VLOOKUP(A1001,'Data Barang'!B1000:C5813,2,0)</f>
        <v>SIIP CHEESE 50G</v>
      </c>
    </row>
    <row r="1002" spans="1:3" x14ac:dyDescent="0.35">
      <c r="A1002" s="4" t="s">
        <v>6522</v>
      </c>
      <c r="B1002" s="5">
        <v>3</v>
      </c>
      <c r="C1002" t="str">
        <f>VLOOKUP(A1002,'Data Barang'!B1001:C5814,2,0)</f>
        <v>SIIP CORN 50G</v>
      </c>
    </row>
    <row r="1003" spans="1:3" x14ac:dyDescent="0.35">
      <c r="A1003" s="4" t="s">
        <v>12027</v>
      </c>
      <c r="B1003" s="5">
        <v>1</v>
      </c>
      <c r="C1003" t="e">
        <f>VLOOKUP(A1003,'Data Barang'!B1002:C5815,2,0)</f>
        <v>#N/A</v>
      </c>
    </row>
    <row r="1004" spans="1:3" x14ac:dyDescent="0.35">
      <c r="A1004" s="4" t="s">
        <v>12028</v>
      </c>
      <c r="B1004" s="5">
        <v>3</v>
      </c>
      <c r="C1004" t="e">
        <f>VLOOKUP(A1004,'Data Barang'!B1003:C5816,2,0)</f>
        <v>#N/A</v>
      </c>
    </row>
    <row r="1005" spans="1:3" x14ac:dyDescent="0.35">
      <c r="A1005" s="4" t="s">
        <v>12029</v>
      </c>
      <c r="B1005" s="5">
        <v>4</v>
      </c>
      <c r="C1005" t="e">
        <f>VLOOKUP(A1005,'Data Barang'!B1004:C5817,2,0)</f>
        <v>#N/A</v>
      </c>
    </row>
    <row r="1006" spans="1:3" x14ac:dyDescent="0.35">
      <c r="A1006" s="4" t="s">
        <v>12030</v>
      </c>
      <c r="B1006" s="5">
        <v>3</v>
      </c>
      <c r="C1006" t="e">
        <f>VLOOKUP(A1006,'Data Barang'!B1005:C5818,2,0)</f>
        <v>#N/A</v>
      </c>
    </row>
    <row r="1007" spans="1:3" x14ac:dyDescent="0.35">
      <c r="A1007" s="4" t="s">
        <v>12025</v>
      </c>
      <c r="B1007" s="5">
        <v>2</v>
      </c>
      <c r="C1007" t="e">
        <f>VLOOKUP(A1007,'Data Barang'!B1006:C5819,2,0)</f>
        <v>#N/A</v>
      </c>
    </row>
    <row r="1008" spans="1:3" x14ac:dyDescent="0.35">
      <c r="A1008" s="4" t="s">
        <v>12031</v>
      </c>
      <c r="B1008" s="5">
        <v>6</v>
      </c>
      <c r="C1008" t="e">
        <f>VLOOKUP(A1008,'Data Barang'!B1007:C5820,2,0)</f>
        <v>#N/A</v>
      </c>
    </row>
    <row r="1009" spans="1:3" x14ac:dyDescent="0.35">
      <c r="A1009" s="4" t="s">
        <v>4514</v>
      </c>
      <c r="B1009" s="5">
        <v>3</v>
      </c>
      <c r="C1009" t="str">
        <f>VLOOKUP(A1009,'Data Barang'!B1008:C5821,2,0)</f>
        <v>SASA TEPUNG BAKWAN 100G</v>
      </c>
    </row>
    <row r="1010" spans="1:3" x14ac:dyDescent="0.35">
      <c r="A1010" s="4" t="s">
        <v>4516</v>
      </c>
      <c r="B1010" s="5">
        <v>2</v>
      </c>
      <c r="C1010" t="str">
        <f>VLOOKUP(A1010,'Data Barang'!B1009:C5822,2,0)</f>
        <v>SASA NASGOR AYAM SP</v>
      </c>
    </row>
    <row r="1011" spans="1:3" x14ac:dyDescent="0.35">
      <c r="A1011" s="4" t="s">
        <v>12032</v>
      </c>
      <c r="B1011" s="5">
        <v>4</v>
      </c>
      <c r="C1011" t="e">
        <f>VLOOKUP(A1011,'Data Barang'!B1010:C5823,2,0)</f>
        <v>#N/A</v>
      </c>
    </row>
    <row r="1012" spans="1:3" x14ac:dyDescent="0.35">
      <c r="A1012" s="4" t="s">
        <v>12033</v>
      </c>
      <c r="B1012" s="5">
        <v>8</v>
      </c>
      <c r="C1012" t="e">
        <f>VLOOKUP(A1012,'Data Barang'!B1011:C5824,2,0)</f>
        <v>#N/A</v>
      </c>
    </row>
    <row r="1013" spans="1:3" x14ac:dyDescent="0.35">
      <c r="A1013" s="4" t="s">
        <v>12034</v>
      </c>
      <c r="B1013" s="5">
        <v>21</v>
      </c>
      <c r="C1013" t="e">
        <f>VLOOKUP(A1013,'Data Barang'!B1012:C5825,2,0)</f>
        <v>#N/A</v>
      </c>
    </row>
    <row r="1014" spans="1:3" x14ac:dyDescent="0.35">
      <c r="A1014" s="4" t="s">
        <v>9146</v>
      </c>
      <c r="B1014" s="5">
        <v>5</v>
      </c>
      <c r="C1014" t="str">
        <f>VLOOKUP(A1014,'Data Barang'!B1013:C5826,2,0)</f>
        <v>SWALLOW GLOBE MERAH 7G</v>
      </c>
    </row>
    <row r="1015" spans="1:3" x14ac:dyDescent="0.35">
      <c r="A1015" s="4" t="s">
        <v>12035</v>
      </c>
      <c r="B1015" s="5">
        <v>16</v>
      </c>
      <c r="C1015" t="e">
        <f>VLOOKUP(A1015,'Data Barang'!B1014:C5827,2,0)</f>
        <v>#N/A</v>
      </c>
    </row>
    <row r="1016" spans="1:3" x14ac:dyDescent="0.35">
      <c r="A1016" s="4" t="s">
        <v>4524</v>
      </c>
      <c r="B1016" s="5">
        <v>5</v>
      </c>
      <c r="C1016" t="str">
        <f>VLOOKUP(A1016,'Data Barang'!B1015:C5828,2,0)</f>
        <v>SASA TEPUNG KENTUCKY 75G</v>
      </c>
    </row>
    <row r="1017" spans="1:3" x14ac:dyDescent="0.35">
      <c r="A1017" s="4" t="s">
        <v>1777</v>
      </c>
      <c r="B1017" s="5">
        <v>7</v>
      </c>
      <c r="C1017" t="e">
        <f>VLOOKUP(A1017,'Data Barang'!B1016:C5829,2,0)</f>
        <v>#N/A</v>
      </c>
    </row>
    <row r="1018" spans="1:3" x14ac:dyDescent="0.35">
      <c r="A1018" s="4" t="s">
        <v>1773</v>
      </c>
      <c r="B1018" s="5">
        <v>4</v>
      </c>
      <c r="C1018" t="e">
        <f>VLOOKUP(A1018,'Data Barang'!B1017:C5830,2,0)</f>
        <v>#N/A</v>
      </c>
    </row>
    <row r="1019" spans="1:3" x14ac:dyDescent="0.35">
      <c r="A1019" s="4" t="s">
        <v>12036</v>
      </c>
      <c r="B1019" s="5">
        <v>2</v>
      </c>
      <c r="C1019" t="e">
        <f>VLOOKUP(A1019,'Data Barang'!B1018:C5831,2,0)</f>
        <v>#N/A</v>
      </c>
    </row>
    <row r="1020" spans="1:3" x14ac:dyDescent="0.35">
      <c r="A1020" s="4" t="s">
        <v>12037</v>
      </c>
      <c r="B1020" s="5">
        <v>4</v>
      </c>
      <c r="C1020" t="e">
        <f>VLOOKUP(A1020,'Data Barang'!B1019:C5832,2,0)</f>
        <v>#N/A</v>
      </c>
    </row>
    <row r="1021" spans="1:3" x14ac:dyDescent="0.35">
      <c r="A1021" s="4" t="s">
        <v>12038</v>
      </c>
      <c r="B1021" s="5">
        <v>3</v>
      </c>
      <c r="C1021" t="e">
        <f>VLOOKUP(A1021,'Data Barang'!B1020:C5833,2,0)</f>
        <v>#N/A</v>
      </c>
    </row>
    <row r="1022" spans="1:3" x14ac:dyDescent="0.35">
      <c r="A1022" s="4" t="s">
        <v>7779</v>
      </c>
      <c r="B1022" s="5">
        <v>4</v>
      </c>
      <c r="C1022" t="str">
        <f>VLOOKUP(A1022,'Data Barang'!B1021:C5834,2,0)</f>
        <v>SAOES KARTIKA CHESSE 50G</v>
      </c>
    </row>
    <row r="1023" spans="1:3" x14ac:dyDescent="0.35">
      <c r="A1023" s="4" t="s">
        <v>7799</v>
      </c>
      <c r="B1023" s="5">
        <v>3</v>
      </c>
      <c r="C1023" t="str">
        <f>VLOOKUP(A1023,'Data Barang'!B1022:C5835,2,0)</f>
        <v>SOES SNACK CHOCO PUFFLES 38G</v>
      </c>
    </row>
    <row r="1024" spans="1:3" x14ac:dyDescent="0.35">
      <c r="A1024" s="4" t="s">
        <v>7774</v>
      </c>
      <c r="B1024" s="5">
        <v>2</v>
      </c>
      <c r="C1024" t="e">
        <f>VLOOKUP(A1024,'Data Barang'!B1023:C5836,2,0)</f>
        <v>#N/A</v>
      </c>
    </row>
    <row r="1025" spans="1:3" x14ac:dyDescent="0.35">
      <c r="A1025" s="4" t="s">
        <v>12039</v>
      </c>
      <c r="B1025" s="5">
        <v>1</v>
      </c>
      <c r="C1025" t="e">
        <f>VLOOKUP(A1025,'Data Barang'!B1024:C5837,2,0)</f>
        <v>#N/A</v>
      </c>
    </row>
    <row r="1026" spans="1:3" x14ac:dyDescent="0.35">
      <c r="A1026" s="4" t="s">
        <v>7772</v>
      </c>
      <c r="B1026" s="5">
        <v>2</v>
      </c>
      <c r="C1026" t="e">
        <f>VLOOKUP(A1026,'Data Barang'!B1025:C5838,2,0)</f>
        <v>#N/A</v>
      </c>
    </row>
    <row r="1027" spans="1:3" x14ac:dyDescent="0.35">
      <c r="C1027" t="e">
        <f>VLOOKUP(A1027,'Data Barang'!B1026:C5839,2,0)</f>
        <v>#N/A</v>
      </c>
    </row>
    <row r="1028" spans="1:3" x14ac:dyDescent="0.35">
      <c r="C1028" t="e">
        <f>VLOOKUP(A1028,'Data Barang'!B1027:C5840,2,0)</f>
        <v>#N/A</v>
      </c>
    </row>
    <row r="1029" spans="1:3" x14ac:dyDescent="0.35">
      <c r="C1029" t="e">
        <f>VLOOKUP(A1029,'Data Barang'!B1028:C5841,2,0)</f>
        <v>#N/A</v>
      </c>
    </row>
    <row r="1030" spans="1:3" x14ac:dyDescent="0.35">
      <c r="C1030" t="e">
        <f>VLOOKUP(A1030,'Data Barang'!B1029:C5842,2,0)</f>
        <v>#N/A</v>
      </c>
    </row>
    <row r="1031" spans="1:3" x14ac:dyDescent="0.35">
      <c r="C1031" t="e">
        <f>VLOOKUP(A1031,'Data Barang'!B1030:C5843,2,0)</f>
        <v>#N/A</v>
      </c>
    </row>
    <row r="1032" spans="1:3" x14ac:dyDescent="0.35">
      <c r="C1032" t="e">
        <f>VLOOKUP(A1032,'Data Barang'!B1031:C5844,2,0)</f>
        <v>#N/A</v>
      </c>
    </row>
    <row r="1033" spans="1:3" x14ac:dyDescent="0.35">
      <c r="C1033" t="e">
        <f>VLOOKUP(A1033,'Data Barang'!B1032:C5845,2,0)</f>
        <v>#N/A</v>
      </c>
    </row>
    <row r="1034" spans="1:3" x14ac:dyDescent="0.35">
      <c r="C1034" t="e">
        <f>VLOOKUP(A1034,'Data Barang'!B1033:C5846,2,0)</f>
        <v>#N/A</v>
      </c>
    </row>
    <row r="1035" spans="1:3" x14ac:dyDescent="0.35">
      <c r="C1035" t="e">
        <f>VLOOKUP(A1035,'Data Barang'!B1034:C5847,2,0)</f>
        <v>#N/A</v>
      </c>
    </row>
    <row r="1036" spans="1:3" x14ac:dyDescent="0.35">
      <c r="C1036" t="e">
        <f>VLOOKUP(A1036,'Data Barang'!B1035:C5848,2,0)</f>
        <v>#N/A</v>
      </c>
    </row>
    <row r="1037" spans="1:3" x14ac:dyDescent="0.35">
      <c r="C1037" t="e">
        <f>VLOOKUP(A1037,'Data Barang'!B1036:C5849,2,0)</f>
        <v>#N/A</v>
      </c>
    </row>
    <row r="1038" spans="1:3" x14ac:dyDescent="0.35">
      <c r="C1038" t="e">
        <f>VLOOKUP(A1038,'Data Barang'!B1037:C5850,2,0)</f>
        <v>#N/A</v>
      </c>
    </row>
    <row r="1039" spans="1:3" x14ac:dyDescent="0.35">
      <c r="C1039" t="e">
        <f>VLOOKUP(A1039,'Data Barang'!B1038:C5851,2,0)</f>
        <v>#N/A</v>
      </c>
    </row>
    <row r="1040" spans="1:3" x14ac:dyDescent="0.35">
      <c r="C1040" t="e">
        <f>VLOOKUP(A1040,'Data Barang'!B1039:C5852,2,0)</f>
        <v>#N/A</v>
      </c>
    </row>
    <row r="1041" spans="3:3" x14ac:dyDescent="0.35">
      <c r="C1041" t="e">
        <f>VLOOKUP(A1041,'Data Barang'!B1040:C5853,2,0)</f>
        <v>#N/A</v>
      </c>
    </row>
    <row r="1042" spans="3:3" x14ac:dyDescent="0.35">
      <c r="C1042" t="e">
        <f>VLOOKUP(A1042,'Data Barang'!B1041:C5854,2,0)</f>
        <v>#N/A</v>
      </c>
    </row>
    <row r="1043" spans="3:3" x14ac:dyDescent="0.35">
      <c r="C1043" t="e">
        <f>VLOOKUP(A1043,'Data Barang'!B1042:C5855,2,0)</f>
        <v>#N/A</v>
      </c>
    </row>
    <row r="1044" spans="3:3" x14ac:dyDescent="0.35">
      <c r="C1044" t="e">
        <f>VLOOKUP(A1044,'Data Barang'!B1043:C5856,2,0)</f>
        <v>#N/A</v>
      </c>
    </row>
    <row r="1045" spans="3:3" x14ac:dyDescent="0.35">
      <c r="C1045" t="e">
        <f>VLOOKUP(A1045,'Data Barang'!B1044:C5857,2,0)</f>
        <v>#N/A</v>
      </c>
    </row>
    <row r="1046" spans="3:3" x14ac:dyDescent="0.35">
      <c r="C1046" t="e">
        <f>VLOOKUP(A1046,'Data Barang'!B1045:C5858,2,0)</f>
        <v>#N/A</v>
      </c>
    </row>
    <row r="1047" spans="3:3" x14ac:dyDescent="0.35">
      <c r="C1047" t="e">
        <f>VLOOKUP(A1047,'Data Barang'!B1046:C5859,2,0)</f>
        <v>#N/A</v>
      </c>
    </row>
    <row r="1048" spans="3:3" x14ac:dyDescent="0.35">
      <c r="C1048" t="e">
        <f>VLOOKUP(A1048,'Data Barang'!B1047:C5860,2,0)</f>
        <v>#N/A</v>
      </c>
    </row>
    <row r="1049" spans="3:3" x14ac:dyDescent="0.35">
      <c r="C1049" t="e">
        <f>VLOOKUP(A1049,'Data Barang'!B1048:C5861,2,0)</f>
        <v>#N/A</v>
      </c>
    </row>
    <row r="1050" spans="3:3" x14ac:dyDescent="0.35">
      <c r="C1050" t="e">
        <f>VLOOKUP(A1050,'Data Barang'!B1049:C5862,2,0)</f>
        <v>#N/A</v>
      </c>
    </row>
    <row r="1051" spans="3:3" x14ac:dyDescent="0.35">
      <c r="C1051" t="e">
        <f>VLOOKUP(A1051,'Data Barang'!B1050:C5863,2,0)</f>
        <v>#N/A</v>
      </c>
    </row>
    <row r="1052" spans="3:3" x14ac:dyDescent="0.35">
      <c r="C1052" t="e">
        <f>VLOOKUP(A1052,'Data Barang'!B1051:C5864,2,0)</f>
        <v>#N/A</v>
      </c>
    </row>
    <row r="1053" spans="3:3" x14ac:dyDescent="0.35">
      <c r="C1053" t="e">
        <f>VLOOKUP(A1053,'Data Barang'!B1052:C5865,2,0)</f>
        <v>#N/A</v>
      </c>
    </row>
    <row r="1054" spans="3:3" x14ac:dyDescent="0.35">
      <c r="C1054" t="e">
        <f>VLOOKUP(A1054,'Data Barang'!B1053:C5866,2,0)</f>
        <v>#N/A</v>
      </c>
    </row>
    <row r="1055" spans="3:3" x14ac:dyDescent="0.35">
      <c r="C1055" t="e">
        <f>VLOOKUP(A1055,'Data Barang'!B1054:C5867,2,0)</f>
        <v>#N/A</v>
      </c>
    </row>
    <row r="1056" spans="3:3" x14ac:dyDescent="0.35">
      <c r="C1056" t="e">
        <f>VLOOKUP(A1056,'Data Barang'!B1055:C5868,2,0)</f>
        <v>#N/A</v>
      </c>
    </row>
    <row r="1057" spans="3:3" x14ac:dyDescent="0.35">
      <c r="C1057" t="e">
        <f>VLOOKUP(A1057,'Data Barang'!B1056:C5869,2,0)</f>
        <v>#N/A</v>
      </c>
    </row>
    <row r="1058" spans="3:3" x14ac:dyDescent="0.35">
      <c r="C1058" t="e">
        <f>VLOOKUP(A1058,'Data Barang'!B1057:C5870,2,0)</f>
        <v>#N/A</v>
      </c>
    </row>
    <row r="1059" spans="3:3" x14ac:dyDescent="0.35">
      <c r="C1059" t="e">
        <f>VLOOKUP(A1059,'Data Barang'!B1058:C5871,2,0)</f>
        <v>#N/A</v>
      </c>
    </row>
    <row r="1060" spans="3:3" x14ac:dyDescent="0.35">
      <c r="C1060" t="e">
        <f>VLOOKUP(A1060,'Data Barang'!B1059:C5872,2,0)</f>
        <v>#N/A</v>
      </c>
    </row>
    <row r="1061" spans="3:3" x14ac:dyDescent="0.35">
      <c r="C1061" t="e">
        <f>VLOOKUP(A1061,'Data Barang'!B1060:C5873,2,0)</f>
        <v>#N/A</v>
      </c>
    </row>
    <row r="1062" spans="3:3" x14ac:dyDescent="0.35">
      <c r="C1062" t="e">
        <f>VLOOKUP(A1062,'Data Barang'!B1061:C5874,2,0)</f>
        <v>#N/A</v>
      </c>
    </row>
    <row r="1063" spans="3:3" x14ac:dyDescent="0.35">
      <c r="C1063" t="e">
        <f>VLOOKUP(A1063,'Data Barang'!B1062:C5875,2,0)</f>
        <v>#N/A</v>
      </c>
    </row>
    <row r="1064" spans="3:3" x14ac:dyDescent="0.35">
      <c r="C1064" t="e">
        <f>VLOOKUP(A1064,'Data Barang'!B1063:C5876,2,0)</f>
        <v>#N/A</v>
      </c>
    </row>
    <row r="1065" spans="3:3" x14ac:dyDescent="0.35">
      <c r="C1065" t="e">
        <f>VLOOKUP(A1065,'Data Barang'!B1064:C5877,2,0)</f>
        <v>#N/A</v>
      </c>
    </row>
    <row r="1066" spans="3:3" x14ac:dyDescent="0.35">
      <c r="C1066" t="e">
        <f>VLOOKUP(A1066,'Data Barang'!B1065:C5878,2,0)</f>
        <v>#N/A</v>
      </c>
    </row>
    <row r="1067" spans="3:3" x14ac:dyDescent="0.35">
      <c r="C1067" t="e">
        <f>VLOOKUP(A1067,'Data Barang'!B1066:C5879,2,0)</f>
        <v>#N/A</v>
      </c>
    </row>
    <row r="1068" spans="3:3" x14ac:dyDescent="0.35">
      <c r="C1068" t="e">
        <f>VLOOKUP(A1068,'Data Barang'!B1067:C5880,2,0)</f>
        <v>#N/A</v>
      </c>
    </row>
    <row r="1069" spans="3:3" x14ac:dyDescent="0.35">
      <c r="C1069" t="e">
        <f>VLOOKUP(A1069,'Data Barang'!B1068:C5881,2,0)</f>
        <v>#N/A</v>
      </c>
    </row>
    <row r="1070" spans="3:3" x14ac:dyDescent="0.35">
      <c r="C1070" t="e">
        <f>VLOOKUP(A1070,'Data Barang'!B1069:C5882,2,0)</f>
        <v>#N/A</v>
      </c>
    </row>
    <row r="1071" spans="3:3" x14ac:dyDescent="0.35">
      <c r="C1071" t="e">
        <f>VLOOKUP(A1071,'Data Barang'!B1070:C5883,2,0)</f>
        <v>#N/A</v>
      </c>
    </row>
    <row r="1072" spans="3:3" x14ac:dyDescent="0.35">
      <c r="C1072" t="e">
        <f>VLOOKUP(A1072,'Data Barang'!B1071:C5884,2,0)</f>
        <v>#N/A</v>
      </c>
    </row>
    <row r="1073" spans="3:3" x14ac:dyDescent="0.35">
      <c r="C1073" t="e">
        <f>VLOOKUP(A1073,'Data Barang'!B1072:C5885,2,0)</f>
        <v>#N/A</v>
      </c>
    </row>
    <row r="1074" spans="3:3" x14ac:dyDescent="0.35">
      <c r="C1074" t="e">
        <f>VLOOKUP(A1074,'Data Barang'!B1073:C5886,2,0)</f>
        <v>#N/A</v>
      </c>
    </row>
    <row r="1075" spans="3:3" x14ac:dyDescent="0.35">
      <c r="C1075" t="e">
        <f>VLOOKUP(A1075,'Data Barang'!B1074:C5887,2,0)</f>
        <v>#N/A</v>
      </c>
    </row>
    <row r="1076" spans="3:3" x14ac:dyDescent="0.35">
      <c r="C1076" t="e">
        <f>VLOOKUP(A1076,'Data Barang'!B1075:C5888,2,0)</f>
        <v>#N/A</v>
      </c>
    </row>
    <row r="1077" spans="3:3" x14ac:dyDescent="0.35">
      <c r="C1077" t="e">
        <f>VLOOKUP(A1077,'Data Barang'!B1076:C5889,2,0)</f>
        <v>#N/A</v>
      </c>
    </row>
    <row r="1078" spans="3:3" x14ac:dyDescent="0.35">
      <c r="C1078" t="e">
        <f>VLOOKUP(A1078,'Data Barang'!B1077:C5890,2,0)</f>
        <v>#N/A</v>
      </c>
    </row>
    <row r="1079" spans="3:3" x14ac:dyDescent="0.35">
      <c r="C1079" t="e">
        <f>VLOOKUP(A1079,'Data Barang'!B1078:C5891,2,0)</f>
        <v>#N/A</v>
      </c>
    </row>
    <row r="1080" spans="3:3" x14ac:dyDescent="0.35">
      <c r="C1080" t="e">
        <f>VLOOKUP(A1080,'Data Barang'!B1079:C5892,2,0)</f>
        <v>#N/A</v>
      </c>
    </row>
    <row r="1081" spans="3:3" x14ac:dyDescent="0.35">
      <c r="C1081" t="e">
        <f>VLOOKUP(A1081,'Data Barang'!B1080:C5893,2,0)</f>
        <v>#N/A</v>
      </c>
    </row>
    <row r="1082" spans="3:3" x14ac:dyDescent="0.35">
      <c r="C1082" t="e">
        <f>VLOOKUP(A1082,'Data Barang'!B1081:C5894,2,0)</f>
        <v>#N/A</v>
      </c>
    </row>
    <row r="1083" spans="3:3" x14ac:dyDescent="0.35">
      <c r="C1083" t="e">
        <f>VLOOKUP(A1083,'Data Barang'!B1082:C5895,2,0)</f>
        <v>#N/A</v>
      </c>
    </row>
    <row r="1084" spans="3:3" x14ac:dyDescent="0.35">
      <c r="C1084" t="e">
        <f>VLOOKUP(A1084,'Data Barang'!B1083:C5896,2,0)</f>
        <v>#N/A</v>
      </c>
    </row>
    <row r="1085" spans="3:3" x14ac:dyDescent="0.35">
      <c r="C1085" t="e">
        <f>VLOOKUP(A1085,'Data Barang'!B1084:C5897,2,0)</f>
        <v>#N/A</v>
      </c>
    </row>
    <row r="1086" spans="3:3" x14ac:dyDescent="0.35">
      <c r="C1086" t="e">
        <f>VLOOKUP(A1086,'Data Barang'!B1085:C5898,2,0)</f>
        <v>#N/A</v>
      </c>
    </row>
    <row r="1087" spans="3:3" x14ac:dyDescent="0.35">
      <c r="C1087" t="e">
        <f>VLOOKUP(A1087,'Data Barang'!B1086:C5899,2,0)</f>
        <v>#N/A</v>
      </c>
    </row>
    <row r="1088" spans="3:3" x14ac:dyDescent="0.35">
      <c r="C1088" t="e">
        <f>VLOOKUP(A1088,'Data Barang'!B1087:C5900,2,0)</f>
        <v>#N/A</v>
      </c>
    </row>
    <row r="1089" spans="3:3" x14ac:dyDescent="0.35">
      <c r="C1089" t="e">
        <f>VLOOKUP(A1089,'Data Barang'!B1088:C5901,2,0)</f>
        <v>#N/A</v>
      </c>
    </row>
    <row r="1090" spans="3:3" x14ac:dyDescent="0.35">
      <c r="C1090" t="e">
        <f>VLOOKUP(A1090,'Data Barang'!B1089:C5902,2,0)</f>
        <v>#N/A</v>
      </c>
    </row>
    <row r="1091" spans="3:3" x14ac:dyDescent="0.35">
      <c r="C1091" t="e">
        <f>VLOOKUP(A1091,'Data Barang'!B1090:C5903,2,0)</f>
        <v>#N/A</v>
      </c>
    </row>
    <row r="1092" spans="3:3" x14ac:dyDescent="0.35">
      <c r="C1092" t="e">
        <f>VLOOKUP(A1092,'Data Barang'!B1091:C5904,2,0)</f>
        <v>#N/A</v>
      </c>
    </row>
    <row r="1093" spans="3:3" x14ac:dyDescent="0.35">
      <c r="C1093" t="e">
        <f>VLOOKUP(A1093,'Data Barang'!B1092:C5905,2,0)</f>
        <v>#N/A</v>
      </c>
    </row>
    <row r="1094" spans="3:3" x14ac:dyDescent="0.35">
      <c r="C1094" t="e">
        <f>VLOOKUP(A1094,'Data Barang'!B1093:C5906,2,0)</f>
        <v>#N/A</v>
      </c>
    </row>
    <row r="1095" spans="3:3" x14ac:dyDescent="0.35">
      <c r="C1095" t="e">
        <f>VLOOKUP(A1095,'Data Barang'!B1094:C5907,2,0)</f>
        <v>#N/A</v>
      </c>
    </row>
    <row r="1096" spans="3:3" x14ac:dyDescent="0.35">
      <c r="C1096" t="e">
        <f>VLOOKUP(A1096,'Data Barang'!B1095:C5908,2,0)</f>
        <v>#N/A</v>
      </c>
    </row>
    <row r="1097" spans="3:3" x14ac:dyDescent="0.35">
      <c r="C1097" t="e">
        <f>VLOOKUP(A1097,'Data Barang'!B1096:C5909,2,0)</f>
        <v>#N/A</v>
      </c>
    </row>
    <row r="1098" spans="3:3" x14ac:dyDescent="0.35">
      <c r="C1098" t="e">
        <f>VLOOKUP(A1098,'Data Barang'!B1097:C5910,2,0)</f>
        <v>#N/A</v>
      </c>
    </row>
    <row r="1099" spans="3:3" x14ac:dyDescent="0.35">
      <c r="C1099" t="e">
        <f>VLOOKUP(A1099,'Data Barang'!B1098:C5911,2,0)</f>
        <v>#N/A</v>
      </c>
    </row>
    <row r="1100" spans="3:3" x14ac:dyDescent="0.35">
      <c r="C1100" t="e">
        <f>VLOOKUP(A1100,'Data Barang'!B1099:C5912,2,0)</f>
        <v>#N/A</v>
      </c>
    </row>
    <row r="1101" spans="3:3" x14ac:dyDescent="0.35">
      <c r="C1101" t="e">
        <f>VLOOKUP(A1101,'Data Barang'!B1100:C5913,2,0)</f>
        <v>#N/A</v>
      </c>
    </row>
    <row r="1102" spans="3:3" x14ac:dyDescent="0.35">
      <c r="C1102" t="e">
        <f>VLOOKUP(A1102,'Data Barang'!B1101:C5914,2,0)</f>
        <v>#N/A</v>
      </c>
    </row>
    <row r="1103" spans="3:3" x14ac:dyDescent="0.35">
      <c r="C1103" t="e">
        <f>VLOOKUP(A1103,'Data Barang'!B1102:C5915,2,0)</f>
        <v>#N/A</v>
      </c>
    </row>
    <row r="1104" spans="3:3" x14ac:dyDescent="0.35">
      <c r="C1104" t="e">
        <f>VLOOKUP(A1104,'Data Barang'!B1103:C5916,2,0)</f>
        <v>#N/A</v>
      </c>
    </row>
    <row r="1105" spans="3:3" x14ac:dyDescent="0.35">
      <c r="C1105" t="e">
        <f>VLOOKUP(A1105,'Data Barang'!B1104:C5917,2,0)</f>
        <v>#N/A</v>
      </c>
    </row>
    <row r="1106" spans="3:3" x14ac:dyDescent="0.35">
      <c r="C1106" t="e">
        <f>VLOOKUP(A1106,'Data Barang'!B1105:C5918,2,0)</f>
        <v>#N/A</v>
      </c>
    </row>
    <row r="1107" spans="3:3" x14ac:dyDescent="0.35">
      <c r="C1107" t="e">
        <f>VLOOKUP(A1107,'Data Barang'!B1106:C5919,2,0)</f>
        <v>#N/A</v>
      </c>
    </row>
    <row r="1108" spans="3:3" x14ac:dyDescent="0.35">
      <c r="C1108" t="e">
        <f>VLOOKUP(A1108,'Data Barang'!B1107:C5920,2,0)</f>
        <v>#N/A</v>
      </c>
    </row>
    <row r="1109" spans="3:3" x14ac:dyDescent="0.35">
      <c r="C1109" t="e">
        <f>VLOOKUP(A1109,'Data Barang'!B1108:C5921,2,0)</f>
        <v>#N/A</v>
      </c>
    </row>
    <row r="1110" spans="3:3" x14ac:dyDescent="0.35">
      <c r="C1110" t="e">
        <f>VLOOKUP(A1110,'Data Barang'!B1109:C5922,2,0)</f>
        <v>#N/A</v>
      </c>
    </row>
    <row r="1111" spans="3:3" x14ac:dyDescent="0.35">
      <c r="C1111" t="e">
        <f>VLOOKUP(A1111,'Data Barang'!B1110:C5923,2,0)</f>
        <v>#N/A</v>
      </c>
    </row>
    <row r="1112" spans="3:3" x14ac:dyDescent="0.35">
      <c r="C1112" t="e">
        <f>VLOOKUP(A1112,'Data Barang'!B1111:C5924,2,0)</f>
        <v>#N/A</v>
      </c>
    </row>
    <row r="1113" spans="3:3" x14ac:dyDescent="0.35">
      <c r="C1113" t="e">
        <f>VLOOKUP(A1113,'Data Barang'!B1112:C5925,2,0)</f>
        <v>#N/A</v>
      </c>
    </row>
    <row r="1114" spans="3:3" x14ac:dyDescent="0.35">
      <c r="C1114" t="e">
        <f>VLOOKUP(A1114,'Data Barang'!B1113:C5926,2,0)</f>
        <v>#N/A</v>
      </c>
    </row>
    <row r="1115" spans="3:3" x14ac:dyDescent="0.35">
      <c r="C1115" t="e">
        <f>VLOOKUP(A1115,'Data Barang'!B1114:C5927,2,0)</f>
        <v>#N/A</v>
      </c>
    </row>
    <row r="1116" spans="3:3" x14ac:dyDescent="0.35">
      <c r="C1116" t="e">
        <f>VLOOKUP(A1116,'Data Barang'!B1115:C5928,2,0)</f>
        <v>#N/A</v>
      </c>
    </row>
    <row r="1117" spans="3:3" x14ac:dyDescent="0.35">
      <c r="C1117" t="e">
        <f>VLOOKUP(A1117,'Data Barang'!B1116:C5929,2,0)</f>
        <v>#N/A</v>
      </c>
    </row>
    <row r="1118" spans="3:3" x14ac:dyDescent="0.35">
      <c r="C1118" t="e">
        <f>VLOOKUP(A1118,'Data Barang'!B1117:C5930,2,0)</f>
        <v>#N/A</v>
      </c>
    </row>
    <row r="1119" spans="3:3" x14ac:dyDescent="0.35">
      <c r="C1119" t="e">
        <f>VLOOKUP(A1119,'Data Barang'!B1118:C5931,2,0)</f>
        <v>#N/A</v>
      </c>
    </row>
    <row r="1120" spans="3:3" x14ac:dyDescent="0.35">
      <c r="C1120" t="e">
        <f>VLOOKUP(A1120,'Data Barang'!B1119:C5932,2,0)</f>
        <v>#N/A</v>
      </c>
    </row>
    <row r="1121" spans="3:3" x14ac:dyDescent="0.35">
      <c r="C1121" t="e">
        <f>VLOOKUP(A1121,'Data Barang'!B1120:C5933,2,0)</f>
        <v>#N/A</v>
      </c>
    </row>
    <row r="1122" spans="3:3" x14ac:dyDescent="0.35">
      <c r="C1122" t="e">
        <f>VLOOKUP(A1122,'Data Barang'!B1121:C5934,2,0)</f>
        <v>#N/A</v>
      </c>
    </row>
    <row r="1123" spans="3:3" x14ac:dyDescent="0.35">
      <c r="C1123" t="e">
        <f>VLOOKUP(A1123,'Data Barang'!B1122:C5935,2,0)</f>
        <v>#N/A</v>
      </c>
    </row>
    <row r="1124" spans="3:3" x14ac:dyDescent="0.35">
      <c r="C1124" t="e">
        <f>VLOOKUP(A1124,'Data Barang'!B1123:C5936,2,0)</f>
        <v>#N/A</v>
      </c>
    </row>
    <row r="1125" spans="3:3" x14ac:dyDescent="0.35">
      <c r="C1125" t="e">
        <f>VLOOKUP(A1125,'Data Barang'!B1124:C5937,2,0)</f>
        <v>#N/A</v>
      </c>
    </row>
    <row r="1126" spans="3:3" x14ac:dyDescent="0.35">
      <c r="C1126" t="e">
        <f>VLOOKUP(A1126,'Data Barang'!B1125:C5938,2,0)</f>
        <v>#N/A</v>
      </c>
    </row>
    <row r="1127" spans="3:3" x14ac:dyDescent="0.35">
      <c r="C1127" t="e">
        <f>VLOOKUP(A1127,'Data Barang'!B1126:C5939,2,0)</f>
        <v>#N/A</v>
      </c>
    </row>
    <row r="1128" spans="3:3" x14ac:dyDescent="0.35">
      <c r="C1128" t="e">
        <f>VLOOKUP(A1128,'Data Barang'!B1127:C5940,2,0)</f>
        <v>#N/A</v>
      </c>
    </row>
    <row r="1129" spans="3:3" x14ac:dyDescent="0.35">
      <c r="C1129" t="e">
        <f>VLOOKUP(A1129,'Data Barang'!B1128:C5941,2,0)</f>
        <v>#N/A</v>
      </c>
    </row>
    <row r="1130" spans="3:3" x14ac:dyDescent="0.35">
      <c r="C1130" t="e">
        <f>VLOOKUP(A1130,'Data Barang'!B1129:C5942,2,0)</f>
        <v>#N/A</v>
      </c>
    </row>
    <row r="1131" spans="3:3" x14ac:dyDescent="0.35">
      <c r="C1131" t="e">
        <f>VLOOKUP(A1131,'Data Barang'!B1130:C5943,2,0)</f>
        <v>#N/A</v>
      </c>
    </row>
    <row r="1132" spans="3:3" x14ac:dyDescent="0.35">
      <c r="C1132" t="e">
        <f>VLOOKUP(A1132,'Data Barang'!B1131:C5944,2,0)</f>
        <v>#N/A</v>
      </c>
    </row>
    <row r="1133" spans="3:3" x14ac:dyDescent="0.35">
      <c r="C1133" t="e">
        <f>VLOOKUP(A1133,'Data Barang'!B1132:C5945,2,0)</f>
        <v>#N/A</v>
      </c>
    </row>
    <row r="1134" spans="3:3" x14ac:dyDescent="0.35">
      <c r="C1134" t="e">
        <f>VLOOKUP(A1134,'Data Barang'!B1133:C5946,2,0)</f>
        <v>#N/A</v>
      </c>
    </row>
    <row r="1135" spans="3:3" x14ac:dyDescent="0.35">
      <c r="C1135" t="e">
        <f>VLOOKUP(A1135,'Data Barang'!B1134:C5947,2,0)</f>
        <v>#N/A</v>
      </c>
    </row>
    <row r="1136" spans="3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502" workbookViewId="0">
      <selection activeCell="C4578" sqref="C4578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8"/>
  <sheetViews>
    <sheetView topLeftCell="A16" workbookViewId="0">
      <selection activeCell="A35" sqref="A35"/>
    </sheetView>
  </sheetViews>
  <sheetFormatPr defaultRowHeight="14.5" x14ac:dyDescent="0.35"/>
  <cols>
    <col min="1" max="1" width="25" customWidth="1"/>
    <col min="2" max="2" width="11" bestFit="1" customWidth="1"/>
    <col min="3" max="3" width="45.1796875" customWidth="1"/>
    <col min="5" max="6" width="12" bestFit="1" customWidth="1"/>
  </cols>
  <sheetData>
    <row r="1" spans="1:3" x14ac:dyDescent="0.35">
      <c r="A1" s="4" t="s">
        <v>11692</v>
      </c>
      <c r="B1" s="5">
        <v>1</v>
      </c>
      <c r="C1" t="e">
        <f>VLOOKUP(A1,'Data Barang'!#REF!,2,0)</f>
        <v>#REF!</v>
      </c>
    </row>
    <row r="2" spans="1:3" x14ac:dyDescent="0.35">
      <c r="A2" s="10" t="s">
        <v>11693</v>
      </c>
      <c r="B2" s="5">
        <v>1</v>
      </c>
      <c r="C2" t="e">
        <f>VLOOKUP(A2,'Data Barang'!B1:C4814,2,0)</f>
        <v>#N/A</v>
      </c>
    </row>
    <row r="3" spans="1:3" x14ac:dyDescent="0.35">
      <c r="A3" s="4" t="s">
        <v>11775</v>
      </c>
      <c r="B3" s="5">
        <v>1</v>
      </c>
      <c r="C3" t="e">
        <f>VLOOKUP(A3,'Data Barang'!B2:C4815,2,0)</f>
        <v>#N/A</v>
      </c>
    </row>
    <row r="4" spans="1:3" x14ac:dyDescent="0.35">
      <c r="A4" s="4" t="s">
        <v>11783</v>
      </c>
      <c r="B4" s="5">
        <v>25</v>
      </c>
      <c r="C4" t="e">
        <f>VLOOKUP(A4,'Data Barang'!B3:C4816,2,0)</f>
        <v>#N/A</v>
      </c>
    </row>
    <row r="5" spans="1:3" x14ac:dyDescent="0.35">
      <c r="A5" s="4" t="s">
        <v>11786</v>
      </c>
      <c r="B5" s="5">
        <v>23</v>
      </c>
      <c r="C5" t="e">
        <f>VLOOKUP(A5,'Data Barang'!B4:C4817,2,0)</f>
        <v>#N/A</v>
      </c>
    </row>
    <row r="6" spans="1:3" x14ac:dyDescent="0.35">
      <c r="A6" s="4" t="s">
        <v>11787</v>
      </c>
      <c r="B6" s="5">
        <v>9</v>
      </c>
      <c r="C6" t="e">
        <f>VLOOKUP(A6,'Data Barang'!B5:C4818,2,0)</f>
        <v>#N/A</v>
      </c>
    </row>
    <row r="7" spans="1:3" x14ac:dyDescent="0.35">
      <c r="A7" s="4" t="s">
        <v>11788</v>
      </c>
      <c r="B7" s="5">
        <v>7</v>
      </c>
      <c r="C7" t="e">
        <f>VLOOKUP(A7,'Data Barang'!B6:C4819,2,0)</f>
        <v>#N/A</v>
      </c>
    </row>
    <row r="8" spans="1:3" x14ac:dyDescent="0.35">
      <c r="A8" s="4" t="s">
        <v>11789</v>
      </c>
      <c r="B8" s="5">
        <v>28</v>
      </c>
      <c r="C8" t="e">
        <f>VLOOKUP(A8,'Data Barang'!B7:C4820,2,0)</f>
        <v>#N/A</v>
      </c>
    </row>
    <row r="9" spans="1:3" x14ac:dyDescent="0.35">
      <c r="A9" s="4" t="s">
        <v>11790</v>
      </c>
      <c r="B9" s="5">
        <v>8</v>
      </c>
      <c r="C9" t="e">
        <f>VLOOKUP(A9,'Data Barang'!B8:C4821,2,0)</f>
        <v>#N/A</v>
      </c>
    </row>
    <row r="10" spans="1:3" x14ac:dyDescent="0.35">
      <c r="A10" s="4" t="s">
        <v>11791</v>
      </c>
      <c r="B10" s="5">
        <v>1</v>
      </c>
      <c r="C10" t="e">
        <f>VLOOKUP(A10,'Data Barang'!B9:C4822,2,0)</f>
        <v>#N/A</v>
      </c>
    </row>
    <row r="11" spans="1:3" x14ac:dyDescent="0.35">
      <c r="A11" s="4" t="s">
        <v>11829</v>
      </c>
      <c r="B11" s="5">
        <v>2</v>
      </c>
      <c r="C11" t="e">
        <f>VLOOKUP(A11,'Data Barang'!B10:C4823,2,0)</f>
        <v>#N/A</v>
      </c>
    </row>
    <row r="12" spans="1:3" x14ac:dyDescent="0.35">
      <c r="A12" s="4" t="s">
        <v>11792</v>
      </c>
      <c r="B12" s="5">
        <v>3</v>
      </c>
      <c r="C12" t="e">
        <f>VLOOKUP(A12,'Data Barang'!B11:C4824,2,0)</f>
        <v>#N/A</v>
      </c>
    </row>
    <row r="13" spans="1:3" x14ac:dyDescent="0.35">
      <c r="A13" s="4" t="s">
        <v>11830</v>
      </c>
      <c r="B13" s="5">
        <v>1</v>
      </c>
      <c r="C13" t="e">
        <f>VLOOKUP(A13,'Data Barang'!B12:C4825,2,0)</f>
        <v>#N/A</v>
      </c>
    </row>
    <row r="14" spans="1:3" x14ac:dyDescent="0.35">
      <c r="A14" s="4" t="s">
        <v>11802</v>
      </c>
      <c r="B14" s="5">
        <v>1</v>
      </c>
      <c r="C14" t="e">
        <f>VLOOKUP(A14,'Data Barang'!B13:C4826,2,0)</f>
        <v>#N/A</v>
      </c>
    </row>
    <row r="15" spans="1:3" x14ac:dyDescent="0.35">
      <c r="A15" s="4" t="s">
        <v>11803</v>
      </c>
      <c r="B15" s="5">
        <v>9</v>
      </c>
      <c r="C15" t="e">
        <f>VLOOKUP(A15,'Data Barang'!B14:C4827,2,0)</f>
        <v>#N/A</v>
      </c>
    </row>
    <row r="16" spans="1:3" x14ac:dyDescent="0.35">
      <c r="A16" s="4" t="s">
        <v>11811</v>
      </c>
      <c r="B16" s="5">
        <v>1</v>
      </c>
      <c r="C16" t="e">
        <f>VLOOKUP(A16,'Data Barang'!B15:C4828,2,0)</f>
        <v>#N/A</v>
      </c>
    </row>
    <row r="17" spans="1:3" x14ac:dyDescent="0.35">
      <c r="A17" s="4" t="s">
        <v>11812</v>
      </c>
      <c r="B17" s="5">
        <v>1</v>
      </c>
      <c r="C17" t="e">
        <f>VLOOKUP(A17,'Data Barang'!B16:C4829,2,0)</f>
        <v>#N/A</v>
      </c>
    </row>
    <row r="18" spans="1:3" x14ac:dyDescent="0.35">
      <c r="A18" s="4" t="s">
        <v>11824</v>
      </c>
      <c r="B18" s="5">
        <v>4</v>
      </c>
      <c r="C18" t="e">
        <f>VLOOKUP(A18,'Data Barang'!B17:C4830,2,0)</f>
        <v>#N/A</v>
      </c>
    </row>
    <row r="19" spans="1:3" x14ac:dyDescent="0.35">
      <c r="A19" s="4" t="s">
        <v>11831</v>
      </c>
      <c r="B19" s="5">
        <v>20</v>
      </c>
      <c r="C19" t="e">
        <f>VLOOKUP(A19,'Data Barang'!B18:C4831,2,0)</f>
        <v>#N/A</v>
      </c>
    </row>
    <row r="20" spans="1:3" x14ac:dyDescent="0.35">
      <c r="A20" s="4" t="s">
        <v>11832</v>
      </c>
      <c r="B20" s="5">
        <v>11</v>
      </c>
      <c r="C20" t="e">
        <f>VLOOKUP(A20,'Data Barang'!B19:C4832,2,0)</f>
        <v>#N/A</v>
      </c>
    </row>
    <row r="21" spans="1:3" x14ac:dyDescent="0.35">
      <c r="A21" s="4" t="s">
        <v>11833</v>
      </c>
      <c r="B21" s="5">
        <v>11</v>
      </c>
      <c r="C21" t="e">
        <f>VLOOKUP(A21,'Data Barang'!B20:C4833,2,0)</f>
        <v>#N/A</v>
      </c>
    </row>
    <row r="22" spans="1:3" x14ac:dyDescent="0.35">
      <c r="A22" s="10" t="s">
        <v>11834</v>
      </c>
      <c r="B22" s="5">
        <v>3</v>
      </c>
      <c r="C22" t="e">
        <f>VLOOKUP(A22,'Data Barang'!B21:C4834,2,0)</f>
        <v>#N/A</v>
      </c>
    </row>
    <row r="23" spans="1:3" x14ac:dyDescent="0.35">
      <c r="A23" s="4" t="s">
        <v>11835</v>
      </c>
      <c r="B23" s="5">
        <v>1</v>
      </c>
      <c r="C23" t="e">
        <f>VLOOKUP(A23,'Data Barang'!B22:C4835,2,0)</f>
        <v>#N/A</v>
      </c>
    </row>
    <row r="24" spans="1:3" x14ac:dyDescent="0.35">
      <c r="A24" s="4" t="s">
        <v>11852</v>
      </c>
      <c r="B24" s="5">
        <v>40</v>
      </c>
      <c r="C24" t="e">
        <f>VLOOKUP(A24,'Data Barang'!B23:C4836,2,0)</f>
        <v>#N/A</v>
      </c>
    </row>
    <row r="25" spans="1:3" x14ac:dyDescent="0.35">
      <c r="A25" s="4" t="s">
        <v>756</v>
      </c>
      <c r="B25" s="5">
        <v>7</v>
      </c>
      <c r="C25" t="e">
        <f>VLOOKUP(A25,'Data Barang'!B24:C4837,2,0)</f>
        <v>#N/A</v>
      </c>
    </row>
    <row r="26" spans="1:3" x14ac:dyDescent="0.35">
      <c r="A26" s="4" t="s">
        <v>11853</v>
      </c>
      <c r="B26" s="5">
        <v>15</v>
      </c>
      <c r="C26" t="e">
        <f>VLOOKUP(A26,'Data Barang'!B25:C4838,2,0)</f>
        <v>#N/A</v>
      </c>
    </row>
    <row r="27" spans="1:3" x14ac:dyDescent="0.35">
      <c r="A27" s="12" t="s">
        <v>679</v>
      </c>
      <c r="B27" s="5">
        <v>10</v>
      </c>
      <c r="C27" t="e">
        <f>VLOOKUP(A27,'Data Barang'!B26:C4839,2,0)</f>
        <v>#N/A</v>
      </c>
    </row>
    <row r="28" spans="1:3" x14ac:dyDescent="0.35">
      <c r="A28" s="4" t="s">
        <v>11854</v>
      </c>
      <c r="B28" s="5">
        <v>9</v>
      </c>
      <c r="C28" t="e">
        <f>VLOOKUP(A28,'Data Barang'!B27:C4840,2,0)</f>
        <v>#N/A</v>
      </c>
    </row>
    <row r="29" spans="1:3" x14ac:dyDescent="0.35">
      <c r="A29" s="4" t="s">
        <v>11855</v>
      </c>
      <c r="B29" s="5">
        <v>8</v>
      </c>
      <c r="C29" t="e">
        <f>VLOOKUP(A29,'Data Barang'!B28:C4841,2,0)</f>
        <v>#N/A</v>
      </c>
    </row>
    <row r="30" spans="1:3" x14ac:dyDescent="0.35">
      <c r="A30" s="4" t="s">
        <v>11856</v>
      </c>
      <c r="B30" s="5">
        <v>6</v>
      </c>
      <c r="C30" t="e">
        <f>VLOOKUP(A30,'Data Barang'!B29:C4842,2,0)</f>
        <v>#N/A</v>
      </c>
    </row>
    <row r="31" spans="1:3" x14ac:dyDescent="0.35">
      <c r="A31" s="13" t="s">
        <v>11857</v>
      </c>
      <c r="B31" s="5">
        <v>48</v>
      </c>
      <c r="C31" t="e">
        <f>VLOOKUP(A31,'Data Barang'!B30:C4843,2,0)</f>
        <v>#N/A</v>
      </c>
    </row>
    <row r="32" spans="1:3" x14ac:dyDescent="0.35">
      <c r="A32" s="4" t="s">
        <v>1016</v>
      </c>
      <c r="B32" s="5">
        <v>46</v>
      </c>
      <c r="C32" t="e">
        <f>VLOOKUP(A32,'Data Barang'!B31:C4844,2,0)</f>
        <v>#N/A</v>
      </c>
    </row>
    <row r="33" spans="1:3" x14ac:dyDescent="0.35">
      <c r="A33" s="4" t="s">
        <v>11858</v>
      </c>
      <c r="B33" s="5">
        <v>11</v>
      </c>
      <c r="C33" t="e">
        <f>VLOOKUP(A33,'Data Barang'!B32:C4845,2,0)</f>
        <v>#N/A</v>
      </c>
    </row>
    <row r="34" spans="1:3" x14ac:dyDescent="0.35">
      <c r="A34" s="4" t="s">
        <v>11859</v>
      </c>
      <c r="B34" s="5">
        <v>1</v>
      </c>
      <c r="C34" t="e">
        <f>VLOOKUP(A34,'Data Barang'!B33:C4846,2,0)</f>
        <v>#N/A</v>
      </c>
    </row>
    <row r="35" spans="1:3" x14ac:dyDescent="0.35">
      <c r="A35" s="10"/>
      <c r="C35" t="e">
        <f>VLOOKUP(A35,'Data Barang'!B34:C4847,2,0)</f>
        <v>#N/A</v>
      </c>
    </row>
    <row r="36" spans="1:3" x14ac:dyDescent="0.35">
      <c r="A36" s="4"/>
      <c r="C36" t="e">
        <f>VLOOKUP(A36,'Data Barang'!B35:C4848,2,0)</f>
        <v>#N/A</v>
      </c>
    </row>
    <row r="37" spans="1:3" x14ac:dyDescent="0.35">
      <c r="A37" s="4"/>
      <c r="C37" t="e">
        <f>VLOOKUP(A37,'Data Barang'!B36:C4849,2,0)</f>
        <v>#N/A</v>
      </c>
    </row>
    <row r="38" spans="1:3" x14ac:dyDescent="0.35">
      <c r="A38" s="4"/>
      <c r="C38" t="e">
        <f>VLOOKUP(A38,'Data Barang'!B37:C4850,2,0)</f>
        <v>#N/A</v>
      </c>
    </row>
    <row r="39" spans="1:3" x14ac:dyDescent="0.35">
      <c r="A39" s="4"/>
      <c r="C39" t="e">
        <f>VLOOKUP(A39,'Data Barang'!B38:C4851,2,0)</f>
        <v>#N/A</v>
      </c>
    </row>
    <row r="40" spans="1:3" x14ac:dyDescent="0.35">
      <c r="A40" s="4"/>
      <c r="C40" t="e">
        <f>VLOOKUP(A40,'Data Barang'!B39:C4852,2,0)</f>
        <v>#N/A</v>
      </c>
    </row>
    <row r="41" spans="1:3" x14ac:dyDescent="0.35">
      <c r="A41" s="4"/>
      <c r="C41" t="e">
        <f>VLOOKUP(A41,'Data Barang'!B40:C4853,2,0)</f>
        <v>#N/A</v>
      </c>
    </row>
    <row r="42" spans="1:3" x14ac:dyDescent="0.35">
      <c r="A42" s="4"/>
      <c r="C42" t="e">
        <f>VLOOKUP(A42,'Data Barang'!B41:C4854,2,0)</f>
        <v>#N/A</v>
      </c>
    </row>
    <row r="43" spans="1:3" x14ac:dyDescent="0.35">
      <c r="A43" s="4"/>
      <c r="C43" t="e">
        <f>VLOOKUP(A43,'Data Barang'!B42:C4855,2,0)</f>
        <v>#N/A</v>
      </c>
    </row>
    <row r="44" spans="1:3" x14ac:dyDescent="0.35">
      <c r="A44" s="4"/>
      <c r="C44" t="e">
        <f>VLOOKUP(A44,'Data Barang'!B43:C4856,2,0)</f>
        <v>#N/A</v>
      </c>
    </row>
    <row r="45" spans="1:3" x14ac:dyDescent="0.35">
      <c r="A45" s="4"/>
      <c r="C45" t="e">
        <f>VLOOKUP(A45,'Data Barang'!B44:C4857,2,0)</f>
        <v>#N/A</v>
      </c>
    </row>
    <row r="46" spans="1:3" x14ac:dyDescent="0.35">
      <c r="A46" s="10"/>
      <c r="C46" t="e">
        <f>VLOOKUP(A46,'Data Barang'!B45:C4858,2,0)</f>
        <v>#N/A</v>
      </c>
    </row>
    <row r="47" spans="1:3" x14ac:dyDescent="0.35">
      <c r="A47" s="10"/>
      <c r="C47" t="e">
        <f>VLOOKUP(A47,'Data Barang'!B46:C4859,2,0)</f>
        <v>#N/A</v>
      </c>
    </row>
    <row r="48" spans="1:3" x14ac:dyDescent="0.35">
      <c r="A48" s="4"/>
      <c r="C48" t="e">
        <f>VLOOKUP(A48,'Data Barang'!B47:C4860,2,0)</f>
        <v>#N/A</v>
      </c>
    </row>
    <row r="49" spans="1:3" x14ac:dyDescent="0.35">
      <c r="A49" s="4"/>
      <c r="C49" t="e">
        <f>VLOOKUP(A49,'Data Barang'!B48:C4861,2,0)</f>
        <v>#N/A</v>
      </c>
    </row>
    <row r="50" spans="1:3" x14ac:dyDescent="0.35">
      <c r="A50" s="12"/>
      <c r="C50" t="e">
        <f>VLOOKUP(A50,'Data Barang'!B49:C4862,2,0)</f>
        <v>#N/A</v>
      </c>
    </row>
    <row r="51" spans="1:3" x14ac:dyDescent="0.35">
      <c r="A51" s="4"/>
      <c r="C51" t="e">
        <f>VLOOKUP(A51,'Data Barang'!B50:C4863,2,0)</f>
        <v>#N/A</v>
      </c>
    </row>
    <row r="52" spans="1:3" x14ac:dyDescent="0.35">
      <c r="A52" s="4"/>
      <c r="C52" t="e">
        <f>VLOOKUP(A52,'Data Barang'!B51:C4864,2,0)</f>
        <v>#N/A</v>
      </c>
    </row>
    <row r="53" spans="1:3" x14ac:dyDescent="0.35">
      <c r="A53" s="4"/>
      <c r="C53" t="e">
        <f>VLOOKUP(A53,'Data Barang'!B52:C4865,2,0)</f>
        <v>#N/A</v>
      </c>
    </row>
    <row r="54" spans="1:3" x14ac:dyDescent="0.35">
      <c r="A54" s="4"/>
      <c r="C54" t="e">
        <f>VLOOKUP(A54,'Data Barang'!B53:C4866,2,0)</f>
        <v>#N/A</v>
      </c>
    </row>
    <row r="55" spans="1:3" x14ac:dyDescent="0.35">
      <c r="A55" s="4"/>
      <c r="C55" t="e">
        <f>VLOOKUP(A55,'Data Barang'!B54:C4867,2,0)</f>
        <v>#N/A</v>
      </c>
    </row>
    <row r="56" spans="1:3" x14ac:dyDescent="0.35">
      <c r="A56" s="4"/>
      <c r="C56" t="e">
        <f>VLOOKUP(A56,'Data Barang'!B55:C4868,2,0)</f>
        <v>#N/A</v>
      </c>
    </row>
    <row r="57" spans="1:3" x14ac:dyDescent="0.35">
      <c r="A57" s="4"/>
      <c r="C57" t="e">
        <f>VLOOKUP(A57,'Data Barang'!B56:C4869,2,0)</f>
        <v>#N/A</v>
      </c>
    </row>
    <row r="58" spans="1:3" x14ac:dyDescent="0.35">
      <c r="A58" s="4"/>
      <c r="C58" t="e">
        <f>VLOOKUP(A58,'Data Barang'!B57:C4870,2,0)</f>
        <v>#N/A</v>
      </c>
    </row>
    <row r="59" spans="1:3" x14ac:dyDescent="0.35">
      <c r="A59" s="4"/>
      <c r="C59" t="e">
        <f>VLOOKUP(A59,'Data Barang'!B58:C4871,2,0)</f>
        <v>#N/A</v>
      </c>
    </row>
    <row r="60" spans="1:3" x14ac:dyDescent="0.35">
      <c r="A60" s="4"/>
      <c r="C60" t="e">
        <f>VLOOKUP(A60,'Data Barang'!B59:C4872,2,0)</f>
        <v>#N/A</v>
      </c>
    </row>
    <row r="61" spans="1:3" x14ac:dyDescent="0.35">
      <c r="A61" s="4"/>
      <c r="C61" t="e">
        <f>VLOOKUP(A61,'Data Barang'!B60:C4873,2,0)</f>
        <v>#N/A</v>
      </c>
    </row>
    <row r="62" spans="1:3" x14ac:dyDescent="0.35">
      <c r="A62" s="4"/>
      <c r="C62" t="e">
        <f>VLOOKUP(A62,'Data Barang'!B61:C4874,2,0)</f>
        <v>#N/A</v>
      </c>
    </row>
    <row r="63" spans="1:3" x14ac:dyDescent="0.35">
      <c r="A63" s="4"/>
      <c r="C63" t="e">
        <f>VLOOKUP(A63,'Data Barang'!B62:C4875,2,0)</f>
        <v>#N/A</v>
      </c>
    </row>
    <row r="64" spans="1:3" x14ac:dyDescent="0.35">
      <c r="A64" s="4"/>
      <c r="C64" t="e">
        <f>VLOOKUP(A64,'Data Barang'!B63:C4876,2,0)</f>
        <v>#N/A</v>
      </c>
    </row>
    <row r="65" spans="1:3" x14ac:dyDescent="0.35">
      <c r="A65" s="4"/>
      <c r="C65" t="e">
        <f>VLOOKUP(A65,'Data Barang'!B64:C4877,2,0)</f>
        <v>#N/A</v>
      </c>
    </row>
    <row r="66" spans="1:3" x14ac:dyDescent="0.35">
      <c r="A66" s="4"/>
      <c r="C66" t="e">
        <f>VLOOKUP(A66,'Data Barang'!B65:C4878,2,0)</f>
        <v>#N/A</v>
      </c>
    </row>
    <row r="67" spans="1:3" x14ac:dyDescent="0.35">
      <c r="A67" s="4"/>
      <c r="C67" t="e">
        <f>VLOOKUP(A67,'Data Barang'!B66:C4879,2,0)</f>
        <v>#N/A</v>
      </c>
    </row>
    <row r="68" spans="1:3" x14ac:dyDescent="0.35">
      <c r="A68" s="4"/>
      <c r="C68" t="e">
        <f>VLOOKUP(A68,'Data Barang'!B67:C4880,2,0)</f>
        <v>#N/A</v>
      </c>
    </row>
    <row r="69" spans="1:3" x14ac:dyDescent="0.35">
      <c r="A69" s="4"/>
      <c r="C69" t="e">
        <f>VLOOKUP(A69,'Data Barang'!B68:C4881,2,0)</f>
        <v>#N/A</v>
      </c>
    </row>
    <row r="70" spans="1:3" x14ac:dyDescent="0.35">
      <c r="A70" s="4"/>
    </row>
    <row r="71" spans="1:3" x14ac:dyDescent="0.35">
      <c r="A71" s="4"/>
    </row>
    <row r="72" spans="1:3" x14ac:dyDescent="0.35">
      <c r="A72" s="4"/>
    </row>
    <row r="73" spans="1:3" x14ac:dyDescent="0.35">
      <c r="A73" s="4"/>
    </row>
    <row r="74" spans="1:3" x14ac:dyDescent="0.35">
      <c r="A74" s="12"/>
    </row>
    <row r="75" spans="1:3" x14ac:dyDescent="0.35">
      <c r="A75" s="12"/>
    </row>
    <row r="76" spans="1:3" x14ac:dyDescent="0.35">
      <c r="A76" s="4"/>
    </row>
    <row r="77" spans="1:3" x14ac:dyDescent="0.35">
      <c r="A77" s="4"/>
    </row>
    <row r="78" spans="1:3" x14ac:dyDescent="0.35">
      <c r="A78" s="4"/>
    </row>
    <row r="79" spans="1:3" x14ac:dyDescent="0.35">
      <c r="A79" s="4"/>
    </row>
    <row r="80" spans="1:3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11"/>
    </row>
    <row r="84" spans="1:1" x14ac:dyDescent="0.35">
      <c r="A84" s="4"/>
    </row>
    <row r="85" spans="1:1" x14ac:dyDescent="0.35">
      <c r="A85" s="8"/>
    </row>
    <row r="86" spans="1:1" x14ac:dyDescent="0.35">
      <c r="A86" s="14"/>
    </row>
    <row r="87" spans="1:1" x14ac:dyDescent="0.35">
      <c r="A87" s="12"/>
    </row>
    <row r="88" spans="1:1" x14ac:dyDescent="0.35">
      <c r="A88" s="10"/>
    </row>
    <row r="89" spans="1:1" x14ac:dyDescent="0.35">
      <c r="A89" s="10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4"/>
    </row>
    <row r="96" spans="1:1" x14ac:dyDescent="0.35">
      <c r="A96" s="12"/>
    </row>
    <row r="97" spans="1:1" x14ac:dyDescent="0.35">
      <c r="A97" s="10"/>
    </row>
    <row r="98" spans="1:1" x14ac:dyDescent="0.35">
      <c r="A98" s="4"/>
    </row>
    <row r="99" spans="1:1" x14ac:dyDescent="0.35">
      <c r="A99" s="4"/>
    </row>
    <row r="100" spans="1:1" x14ac:dyDescent="0.35">
      <c r="A100" s="4"/>
    </row>
    <row r="101" spans="1:1" x14ac:dyDescent="0.35">
      <c r="A101" s="4"/>
    </row>
    <row r="102" spans="1:1" x14ac:dyDescent="0.35">
      <c r="A102" s="4"/>
    </row>
    <row r="103" spans="1:1" x14ac:dyDescent="0.35">
      <c r="A103" s="4"/>
    </row>
    <row r="104" spans="1:1" x14ac:dyDescent="0.35">
      <c r="A104" s="4"/>
    </row>
    <row r="105" spans="1:1" x14ac:dyDescent="0.35">
      <c r="A105" s="4"/>
    </row>
    <row r="106" spans="1:1" x14ac:dyDescent="0.35">
      <c r="A106" s="7"/>
    </row>
    <row r="107" spans="1:1" x14ac:dyDescent="0.35">
      <c r="A107" s="4"/>
    </row>
    <row r="108" spans="1:1" x14ac:dyDescent="0.35">
      <c r="A108" s="4"/>
    </row>
    <row r="109" spans="1:1" x14ac:dyDescent="0.35">
      <c r="A109" s="4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4"/>
    </row>
    <row r="115" spans="1:1" x14ac:dyDescent="0.35">
      <c r="A115" s="4"/>
    </row>
    <row r="116" spans="1:1" x14ac:dyDescent="0.35">
      <c r="A116" s="4"/>
    </row>
    <row r="117" spans="1:1" x14ac:dyDescent="0.35">
      <c r="A117" s="4"/>
    </row>
    <row r="118" spans="1:1" x14ac:dyDescent="0.35">
      <c r="A118" s="4"/>
    </row>
    <row r="119" spans="1:1" x14ac:dyDescent="0.35">
      <c r="A119" s="11"/>
    </row>
    <row r="120" spans="1:1" x14ac:dyDescent="0.35">
      <c r="A120" s="4"/>
    </row>
    <row r="121" spans="1:1" x14ac:dyDescent="0.35">
      <c r="A121" s="4"/>
    </row>
    <row r="122" spans="1:1" x14ac:dyDescent="0.35">
      <c r="A122" s="10"/>
    </row>
    <row r="123" spans="1:1" x14ac:dyDescent="0.35">
      <c r="A123" s="10"/>
    </row>
    <row r="124" spans="1:1" x14ac:dyDescent="0.35">
      <c r="A124" s="4"/>
    </row>
    <row r="125" spans="1:1" x14ac:dyDescent="0.35">
      <c r="A125" s="4"/>
    </row>
    <row r="126" spans="1:1" x14ac:dyDescent="0.35">
      <c r="A126" s="8"/>
    </row>
    <row r="127" spans="1:1" x14ac:dyDescent="0.35">
      <c r="A127" s="4"/>
    </row>
    <row r="128" spans="1:1" x14ac:dyDescent="0.35">
      <c r="A128" s="4"/>
    </row>
    <row r="129" spans="1:1" x14ac:dyDescent="0.35">
      <c r="A129" s="10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10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4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4"/>
    </row>
    <row r="144" spans="1:1" x14ac:dyDescent="0.35">
      <c r="A144" s="4"/>
    </row>
    <row r="145" spans="1:1" x14ac:dyDescent="0.35">
      <c r="A145" s="4"/>
    </row>
    <row r="146" spans="1:1" x14ac:dyDescent="0.35">
      <c r="A146" s="4"/>
    </row>
    <row r="147" spans="1:1" x14ac:dyDescent="0.35">
      <c r="A147" s="4"/>
    </row>
    <row r="148" spans="1:1" x14ac:dyDescent="0.35">
      <c r="A148" s="4"/>
    </row>
    <row r="149" spans="1:1" x14ac:dyDescent="0.35">
      <c r="A149" s="4"/>
    </row>
    <row r="150" spans="1:1" x14ac:dyDescent="0.35">
      <c r="A150" s="4"/>
    </row>
    <row r="151" spans="1:1" x14ac:dyDescent="0.35">
      <c r="A151" s="9"/>
    </row>
    <row r="156" spans="1:1" x14ac:dyDescent="0.35">
      <c r="A156" s="9"/>
    </row>
    <row r="157" spans="1:1" x14ac:dyDescent="0.35">
      <c r="A157" s="7"/>
    </row>
    <row r="158" spans="1:1" x14ac:dyDescent="0.35">
      <c r="A158" s="8"/>
    </row>
    <row r="159" spans="1:1" x14ac:dyDescent="0.35">
      <c r="A159" s="4"/>
    </row>
    <row r="160" spans="1:1" x14ac:dyDescent="0.35">
      <c r="A160" s="9"/>
    </row>
    <row r="161" spans="1:3" x14ac:dyDescent="0.35">
      <c r="A161" s="7"/>
    </row>
    <row r="162" spans="1:3" x14ac:dyDescent="0.35">
      <c r="A162" s="9"/>
      <c r="C162" s="7"/>
    </row>
    <row r="163" spans="1:3" x14ac:dyDescent="0.35">
      <c r="A163" s="7"/>
      <c r="C163" s="7"/>
    </row>
    <row r="164" spans="1:3" x14ac:dyDescent="0.35">
      <c r="A164" s="8"/>
    </row>
    <row r="165" spans="1:3" x14ac:dyDescent="0.35">
      <c r="A165" s="4"/>
    </row>
    <row r="166" spans="1:3" x14ac:dyDescent="0.35">
      <c r="A166" s="8"/>
    </row>
    <row r="168" spans="1:3" x14ac:dyDescent="0.35">
      <c r="A16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2025-10-16T06:39:04Z</dcterms:modified>
</cp:coreProperties>
</file>