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Pivot Table 1" sheetId="3" r:id="rId5"/>
    <sheet state="visible" name="Sheet4" sheetId="4" r:id="rId6"/>
  </sheets>
  <definedNames>
    <definedName hidden="1" localSheetId="0" name="_xlnm._FilterDatabase">Sheet1!$A$1:$X$638</definedName>
    <definedName hidden="1" localSheetId="1" name="_xlnm._FilterDatabase">Sheet3!$A$1:$X$141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55">
      <text>
        <t xml:space="preserve">tissue only
	-Isaac Krone</t>
      </text>
    </comment>
    <comment authorId="0" ref="K354">
      <text>
        <t xml:space="preserve">tissue only
	-Isaac Krone</t>
      </text>
    </comment>
    <comment authorId="0" ref="K454">
      <text>
        <t xml:space="preserve">no measure
	-Isaac Krone</t>
      </text>
    </comment>
    <comment authorId="0" ref="A306">
      <text>
        <t xml:space="preserve">Taken out because of location inaccuracy
	-Isaac Krone</t>
      </text>
    </comment>
    <comment authorId="0" ref="C117">
      <text>
        <t xml:space="preserve">Originally
"Ophiophagus hannah (skin)"
	-Isaac Krone</t>
      </text>
    </comment>
    <comment authorId="0" ref="C42">
      <text>
        <t xml:space="preserve">Originally 
"Oreophryne eggs with froglets"
	-Isaac Krone</t>
      </text>
    </comment>
    <comment authorId="0" ref="C489">
      <text>
        <t xml:space="preserve">"tadpole lot Limnonectes larvaepartus"
	-Ben Karin</t>
      </text>
    </comment>
    <comment authorId="0" ref="N637">
      <text>
        <t xml:space="preserve">this specimen and the one prior appear by themselves and don't seem anywhere near a waterfall. Point is on the 820m contour but GPS elevation is higher by over 60m.
	-Bryan Bach</t>
      </text>
    </comment>
    <comment authorId="0" ref="C221">
      <text>
        <t xml:space="preserve">original ID Calamaria sp.
	-Collin Bos
Changed to C. acuticeps on 10/3
	-Isaac Krone</t>
      </text>
    </comment>
    <comment authorId="0" ref="C76">
      <text>
        <t xml:space="preserve">Calamaria cf. virgulata
	-Collin Bos</t>
      </text>
    </comment>
    <comment authorId="0" ref="C438">
      <text>
        <t xml:space="preserve">original ID Calamaria Sp.
	-Collin Bos</t>
      </text>
    </comment>
    <comment authorId="0" ref="C516">
      <text>
        <t xml:space="preserve">Limnonectes sp. T yellow egg clutch
	-Isaac Krone</t>
      </text>
    </comment>
    <comment authorId="0" ref="C287">
      <text>
        <t xml:space="preserve">"tadpole lot Kaloula baleata”
	-Isaac Krone</t>
      </text>
    </comment>
    <comment authorId="0" ref="C409">
      <text>
        <t xml:space="preserve">"Tadpole Lot Limnonectes sp. T. yellow”
	-Isaac Krone</t>
      </text>
    </comment>
    <comment authorId="0" ref="C446">
      <text>
        <t xml:space="preserve">"Tadpole lot"
	-Isaac Krone</t>
      </text>
    </comment>
    <comment authorId="0" ref="C454">
      <text>
        <t xml:space="preserve">"Tadpole lot"
	-Isaac Krone</t>
      </text>
    </comment>
    <comment authorId="0" ref="C618">
      <text>
        <t xml:space="preserve">"Tadpole lot Limnonectes larvaepartus"
	-Isaac Krone</t>
      </text>
    </comment>
    <comment authorId="0" ref="C69">
      <text>
        <t xml:space="preserve">need collection date
	-Isaac Krone</t>
      </text>
    </comment>
    <comment authorId="0" ref="C604">
      <text>
        <t xml:space="preserve">Need collection date
	-Isaac Krone</t>
      </text>
    </comment>
    <comment authorId="0" ref="N306">
      <text>
        <t xml:space="preserve">seconds has extra digits???
	-Isaac Krone
I have taken this specimen out of the count for now.
	-Isaac Krone
I checked the notes and recalculated- the input for recalculation was
N 01*05'32.7"
E120*53'05.3"
	-Isaac Krone</t>
      </text>
    </comment>
  </commentList>
</comments>
</file>

<file path=xl/sharedStrings.xml><?xml version="1.0" encoding="utf-8"?>
<sst xmlns="http://schemas.openxmlformats.org/spreadsheetml/2006/main" count="6343" uniqueCount="845">
  <si>
    <t>JAM Number</t>
  </si>
  <si>
    <t>MVZ (M) or MZB (B)</t>
  </si>
  <si>
    <t>Genus species</t>
  </si>
  <si>
    <t>Tadpoles</t>
  </si>
  <si>
    <t>Sex</t>
  </si>
  <si>
    <t>Gravid?</t>
  </si>
  <si>
    <t>Age Class</t>
  </si>
  <si>
    <t>Collection Date</t>
  </si>
  <si>
    <t>Time (START)</t>
  </si>
  <si>
    <t>Time (END)</t>
  </si>
  <si>
    <t>SVL (mm)</t>
  </si>
  <si>
    <t>Tail (mm)</t>
  </si>
  <si>
    <t>Weight (g)</t>
  </si>
  <si>
    <t>Latitude</t>
  </si>
  <si>
    <t>Longitude</t>
  </si>
  <si>
    <t>Uncertainty</t>
  </si>
  <si>
    <t>Elevation</t>
  </si>
  <si>
    <t>Habitat</t>
  </si>
  <si>
    <t>Higher Geography</t>
  </si>
  <si>
    <t>Specific Geography</t>
  </si>
  <si>
    <t>Verbatim Locality</t>
  </si>
  <si>
    <t>Collectors</t>
  </si>
  <si>
    <t>Comments/Other</t>
  </si>
  <si>
    <t>Known Other Tissues</t>
  </si>
  <si>
    <t>B</t>
  </si>
  <si>
    <t>Limnonectes sp. T yellow</t>
  </si>
  <si>
    <t>Secondary Forest, away from stream, on ground, mud</t>
  </si>
  <si>
    <t>Asia, Indonesia, Central Sulawesi, Toli Toli Regency, Indonesian Archipelago, Sulawesi</t>
  </si>
  <si>
    <t>1000m camp, Gunung Dako, Kecamatan Galang, Kabupaten Tolitoli, Provinsi Sulawesi Tengah</t>
  </si>
  <si>
    <t>1000m camp, Gunung Dako, Kecamatan Galang, Kabupaten Tolitoli, Provinsi Sulawesi Tengah, Sulawesi Island, Indonesia</t>
  </si>
  <si>
    <t>J. A. McGuire, J. Frederick, B. Karin</t>
  </si>
  <si>
    <t>Limnonectes larvaepartus</t>
  </si>
  <si>
    <t>Secondary Forest, away from stream, on ground, trail mud</t>
  </si>
  <si>
    <t>Ingerophrynus celebensis</t>
  </si>
  <si>
    <t>Secondary Forest, away from stream, on ground, leaf litter</t>
  </si>
  <si>
    <t>M</t>
  </si>
  <si>
    <t>F</t>
  </si>
  <si>
    <t>Gravid</t>
  </si>
  <si>
    <t>Cyrtodactylus fumosus</t>
  </si>
  <si>
    <t>selectively logged forest, away from stream, 0.8 m up, 15" trunk, on trunk</t>
  </si>
  <si>
    <t>Photo</t>
  </si>
  <si>
    <t>Blood Sample</t>
  </si>
  <si>
    <t>Psammodynastes pulverulentus</t>
  </si>
  <si>
    <t>selectively logged forest, away from stream, 1 m up, sapling out on branch</t>
  </si>
  <si>
    <t>selectively logged forest, 10 m from ephemeral stream, on ground, leaf litter</t>
  </si>
  <si>
    <t>selectively logged forest, on ground, on trail, leaf litter</t>
  </si>
  <si>
    <t>primary forest, on ground, on ground on bank foraging by upturned tree, bank mud</t>
  </si>
  <si>
    <t>Oreophryne celebensis</t>
  </si>
  <si>
    <t>1000m Camp, Gunung Dako</t>
  </si>
  <si>
    <t>Jeff Frederick</t>
  </si>
  <si>
    <t>Sphenomorphus "nigrilabris" indet.</t>
  </si>
  <si>
    <t>selectively logged forest, in pitfall 1050-2</t>
  </si>
  <si>
    <t>Selectively Logged Forest,away from stream,on paired logs 6" up,6" log,log sticky trap 1100-26</t>
  </si>
  <si>
    <t>pale orange head, one large calcified egg</t>
  </si>
  <si>
    <t>Selectively Logged Forest,away from stream,18" up on log,18" log,log sticky 1000-91</t>
  </si>
  <si>
    <t>Tytthoscincus "mid"</t>
  </si>
  <si>
    <t>Selectively Logged Forest,away from stream,in pitfall line 1050 bucket 1,,</t>
  </si>
  <si>
    <t>Photo, orange ventrally (ruddy), no fine speckling on gular region</t>
  </si>
  <si>
    <t>rich yellow ventrally</t>
  </si>
  <si>
    <t>Occidozyga semipalmata</t>
  </si>
  <si>
    <t>Selectively Logged Forest,next to spring,1m up on fern,1m wide wpring pool,leaf</t>
  </si>
  <si>
    <t>Selectively Logged Forest,2m from spring,10 cm above rock bank,1m wide wpring pool,leaf</t>
  </si>
  <si>
    <t>Selectively Logged Forest,3m from spring,6" up on leaf on bank,1m wide wpring pool,leaf</t>
  </si>
  <si>
    <t>Selectively Logged Forest,3m from spring,1m up,1m wide wpring pool,leaf</t>
  </si>
  <si>
    <t>laid 3 large eggs in bag, formalin fixed them. A few smaller eggs still inside</t>
  </si>
  <si>
    <t>Selectively Logged Forest,8m up bank from spring,0.5m up,1m wide wpring pool,leaf</t>
  </si>
  <si>
    <t>Selectively Logged Forest,5m up bank from stream,2 feet up,1m wide wpring pool,fern leaf</t>
  </si>
  <si>
    <t>Secondary Forest,4m from stream,1m up on leaf,1.5m wide stream,leaf</t>
  </si>
  <si>
    <t>uniform pale tan dorsally; pale green/blue iris, single median gular sac</t>
  </si>
  <si>
    <t>Chalcorana macrops</t>
  </si>
  <si>
    <t>Selectively Logged Forest,Above underground stream,0.3 m up,,broad leaf</t>
  </si>
  <si>
    <t>Selectively Logged Forest,Above underground stream,1m up,,broad leaf</t>
  </si>
  <si>
    <t>Recorded, Photo. Calling Male, recorded 1007-100013 MP3. Vocal sac appears to vibrate during vocalization</t>
  </si>
  <si>
    <t>Selectively Logged Forest,Above underground stream,0.3m up,,broad leaf Pandanus</t>
  </si>
  <si>
    <t>Gray below with white spotting on throat, white blotching on ventral body</t>
  </si>
  <si>
    <t>Selectively Logged Forest,Above underground stream,0.5m up,,broad leaf Pandanus</t>
  </si>
  <si>
    <t>Selectively Logged Forest,Above underground stream,0.2m up,3m up bank from underground stream,broad leaf Pandanus</t>
  </si>
  <si>
    <t>Dark brown ventrally with fine cream white throat spots and abdominal blotch; opaque whites</t>
  </si>
  <si>
    <t>Selectively Logged Forest,Above underground stream,0.5m up,3m up bank from underground stream,broad leaf Pandanus</t>
  </si>
  <si>
    <t>Selectively Logged Forest,Above underground stream,2m up,,mossy boulder</t>
  </si>
  <si>
    <t>dark brown ventrally with white throat spots and abdominal mottling</t>
  </si>
  <si>
    <t>Selectively Logged Forest,Above underground stream,3m up .3m from boulder,,broad leaf</t>
  </si>
  <si>
    <t>gray below with white spotting</t>
  </si>
  <si>
    <t>Selectively Logged Forest,Above underground stream,3m up over 40 cm fallen log,,broad leaf</t>
  </si>
  <si>
    <t>Selectively Logged Forest,Above underground stream 3m up bank,0.5m up,,leaf</t>
  </si>
  <si>
    <t>Selectively Logged Forest,Above underground stream,1m up,,fern leaf</t>
  </si>
  <si>
    <t>Selectively Logged Forest,Above underground stream,1.8m up,,small fig leaf</t>
  </si>
  <si>
    <t>Selectively Logged Forest,3m up bank from spring,1.5 m up,1m wide spring pool,leaf</t>
  </si>
  <si>
    <t>Photo, Male found gaurding small cluth of eggs containing froglets. Eggs separately preserved as JAM 15955</t>
  </si>
  <si>
    <t>Selectively Logged Forest,away from stream,on ground on trail,,wet leaf litter</t>
  </si>
  <si>
    <t>Selectively Logged Forest,3m up bank from stream,1.5 m up,1m wide spring pool,leaf</t>
  </si>
  <si>
    <t>Eggs guarded by 15939</t>
  </si>
  <si>
    <t>Selectively Logged Forest,away from stream,on ground,,pitfall 1075-bucket 2</t>
  </si>
  <si>
    <t>Selectively Logged Forest,away from stream,15" up on log,15" log,log sticky 1000-40</t>
  </si>
  <si>
    <t>Selectively Logged Forest,away from stream,18" up on log,18" log,log sticky 1000-36</t>
  </si>
  <si>
    <t>Yellow lip stripe, yellow posteroventral</t>
  </si>
  <si>
    <t>Selectively Logged Forest,away from stream,10" up on log,10" log,log sticky 1000-17</t>
  </si>
  <si>
    <t>blue throat, white lip stripe, yellow posteroventral</t>
  </si>
  <si>
    <t>Selectively Logged Forest,away from stream,on ground between tree buttresses,,sticky 1000-5</t>
  </si>
  <si>
    <t>Selectively Logged Forest,away from stream,30" up on log,30" log,log sticky 1000-17</t>
  </si>
  <si>
    <t>pink head wash on lip stripe and gular region, otherwase pale yellow ventrally</t>
  </si>
  <si>
    <t>76 reg</t>
  </si>
  <si>
    <t>Selectively Logged Forest,away from stream,came out of hole at base of tree buttress,,</t>
  </si>
  <si>
    <t>Bright orange head, blue throat, very pale yellow posteroventrally</t>
  </si>
  <si>
    <t>Selectively Logged Forest,away from stream,1 foot up on buttress,15" tree,D sticky 1000-25</t>
  </si>
  <si>
    <t>32 inc</t>
  </si>
  <si>
    <t>Selectively Logged Forest,away from stream,,,on sticky trap 1000-6</t>
  </si>
  <si>
    <t>Throat and sides of head pale yellow</t>
  </si>
  <si>
    <t>58 inc</t>
  </si>
  <si>
    <t>Primary Forest,away from stream,1m up,,D sticky 1000-35</t>
  </si>
  <si>
    <t>yellow lip stripe and ventral color</t>
  </si>
  <si>
    <t>J. A. McGuire, J. Frederick, B. Karin, Awal Riyanto, Tri Laksono</t>
  </si>
  <si>
    <t>blue throat, no lip stripe</t>
  </si>
  <si>
    <t>73 inc</t>
  </si>
  <si>
    <t>Selectively Logged Forest,away from stream,on ground,,in pitfall array 1.5</t>
  </si>
  <si>
    <t>Cyrtodactylus sp. "pit"</t>
  </si>
  <si>
    <t>cacao,away from stream,0.5-1m up,,boulder</t>
  </si>
  <si>
    <t>Desa Kinapasan, Kecamatan Galang, Kabupaten Tolitoli, Provinsi Sulawesi Tengah</t>
  </si>
  <si>
    <t>Desa Kinapasan, Kecamatan Galang, Kabupaten Tolitoli, Provinsi Sulawesi Tengah, Sulawesi Island, Indonesia</t>
  </si>
  <si>
    <t>Awal Riyanto, Tri Laksono</t>
  </si>
  <si>
    <t>48 reg</t>
  </si>
  <si>
    <t>55 reg</t>
  </si>
  <si>
    <t>5 inc</t>
  </si>
  <si>
    <t>Gekko monarchus</t>
  </si>
  <si>
    <t>75 reg</t>
  </si>
  <si>
    <t>cacao,away from stream,1.5m up,,boulder</t>
  </si>
  <si>
    <t>Boiga irregularis</t>
  </si>
  <si>
    <t>cacao,away from stream,2.5m up,,cacao tree</t>
  </si>
  <si>
    <t>Selectively Logged Forest,away from stream,8" up on log,18" log,log sticy 1000-56</t>
  </si>
  <si>
    <t>Selectively Logged Forest,away from stream,24" up on log,24" log,log sticky 1000-30</t>
  </si>
  <si>
    <t>Selectively Logged Forest,away from stream,on trail,,</t>
  </si>
  <si>
    <t>orange brown ventrally</t>
  </si>
  <si>
    <t>Selectively Logged Forest,away from stream,on ground,in bucket line 1050,</t>
  </si>
  <si>
    <t>gray ventrally, no fine speckling on gular region. Slender head and body</t>
  </si>
  <si>
    <t>Tytthoscincus "mid orange eye"</t>
  </si>
  <si>
    <t>Selectively Logged Forest,away from stream,on ground,in bucket line 1070,</t>
  </si>
  <si>
    <t>orange iris, rich orange/brown ventrally</t>
  </si>
  <si>
    <t>Blue lip stripe, blue throat and anterior chest, yellow posteroventrally</t>
  </si>
  <si>
    <t>Blood Sample, apparently no tissue</t>
  </si>
  <si>
    <t>SPECIMEN LOST</t>
  </si>
  <si>
    <t>Selectively Logged Forest,away from stream,on fallen tree,,sticky 1000-39</t>
  </si>
  <si>
    <t>9 inc</t>
  </si>
  <si>
    <t>Selectively Logged Forest,away from stream,,,sticky 1000-28</t>
  </si>
  <si>
    <t>15 inc</t>
  </si>
  <si>
    <t>Selectively Logged Forest,away from stream,,,sticky 1000-27</t>
  </si>
  <si>
    <t>Selectively Logged Forest,away from stream,on ground beneath large boulder,,ground sticky 1000-22</t>
  </si>
  <si>
    <t>drab lip stripe</t>
  </si>
  <si>
    <t>26 inc</t>
  </si>
  <si>
    <t>Selectively Logged Forest,away from stream,,,sticky 1000-21</t>
  </si>
  <si>
    <t>Selectively Logged Forest,away from stream,,,sticky 1000-19</t>
  </si>
  <si>
    <t>Blue throat (moderate suffusion), white lip stripe</t>
  </si>
  <si>
    <t>Calamaria muelleri</t>
  </si>
  <si>
    <t>Selectively Logged Forest,away from stream,on ground between tree buttresses,,sticky 1000-21</t>
  </si>
  <si>
    <t>Primary Forest,away from stream,0.7 m up,sapling next to trail,on broad leaf</t>
  </si>
  <si>
    <t>23 reg</t>
  </si>
  <si>
    <t>Primary Forest,away from stream,0.5 m up,sapling next to trail,on leaf</t>
  </si>
  <si>
    <t>Hylarana celebensis</t>
  </si>
  <si>
    <t>Selectively Logged Forest,away from stream,on ground,,leaf litter</t>
  </si>
  <si>
    <t>Selectively Logged Forest,away from stream,on rock on ground,,rock steep bank</t>
  </si>
  <si>
    <t>yellow abdomen, deeper yellow ventral legs</t>
  </si>
  <si>
    <t>Selectively Logged Forest,at the spring,,1m pool,</t>
  </si>
  <si>
    <t>laid eggs in bag</t>
  </si>
  <si>
    <t>Calamorhabdium acuticeps</t>
  </si>
  <si>
    <t>70 inc</t>
  </si>
  <si>
    <t>selectively-logged forest, ground, on ground, on trail</t>
  </si>
  <si>
    <t>24 inc</t>
  </si>
  <si>
    <t>selectively-logged forest, ground, 0.2 m up, 24" trunk, D, sticky 1000-28</t>
  </si>
  <si>
    <t>very pale blue throat coloration</t>
  </si>
  <si>
    <t>No Locality Info, confused two I. celebensis. This one came in without data. Probably from camp. the date and body size infor are correct. Definitely Selectively Logged Forest</t>
  </si>
  <si>
    <t>selectively-logged forest, g, on ground below fallen tree, ground, sticky 1000-31</t>
  </si>
  <si>
    <t>orange suffusion on gular region</t>
  </si>
  <si>
    <t>Selectively Logged Forest,away from stream,on ground,,</t>
  </si>
  <si>
    <t xml:space="preserve"> Photo</t>
  </si>
  <si>
    <t xml:space="preserve"> Photo. Yellow mottling on throat, deep yellow abdomen, even deeper yellow ventral legs</t>
  </si>
  <si>
    <t>Primary Forest,away from stream,on rottan 50 cm up,,</t>
  </si>
  <si>
    <t>Eutropis macrophthalma</t>
  </si>
  <si>
    <t>154 inc</t>
  </si>
  <si>
    <t>Selectively Logged Forest,away from stream,on ground under log,,sticky 1000-92</t>
  </si>
  <si>
    <t>Primary Forest,away from stream,on ground base of stump,,sticky 1000-42</t>
  </si>
  <si>
    <t>2 tubes liver, Blood Sample</t>
  </si>
  <si>
    <t>Selectively Logged Forest,away from stream,up on log,log,log sticky 1000-90</t>
  </si>
  <si>
    <t>selectively-logged forest, g, on ground beside stump buttress, buttress, sticky 1000-16</t>
  </si>
  <si>
    <t>bright tangarine orange head and throat, lemon yellow ventrally everywhere else, lipe stripe vivid orange</t>
  </si>
  <si>
    <t>selectively-logged forest, g, on 8" log 6" above ground, log, sticky 1000-24</t>
  </si>
  <si>
    <t>white throat, pale yellow lip stripe</t>
  </si>
  <si>
    <t>selectively-logged forest, g, on rock against tree stump, rock, sticky 1000-18</t>
  </si>
  <si>
    <t>selectively-logged forest, g, 0.3 m up, 30" tree, d, sticky 1000-1</t>
  </si>
  <si>
    <t>blue throat, no obvious lip stripe, reddish where stripe would be. testes and blood samples taken.</t>
  </si>
  <si>
    <t>Sphenomorphus nigrilabris "high"</t>
  </si>
  <si>
    <t>Selectively Logged Forest,away from stream,on log 0.3 m up,1 foot diameter,log sticky trap 1100-39</t>
  </si>
  <si>
    <t>yellow lip strip, yellow ventrally</t>
  </si>
  <si>
    <t>50 inc</t>
  </si>
  <si>
    <t>Primary Forest,away from stream,18" up on log,18" log,log sticky 1000-37</t>
  </si>
  <si>
    <t>Primary Forest,away from stream,30" up on log in sun,30" log,log sticky 1000-88</t>
  </si>
  <si>
    <t>13 inc</t>
  </si>
  <si>
    <t>Primary Forest,away from stream,0.5 m up,36" diam stump,stump sticky 1000-93</t>
  </si>
  <si>
    <t>Primary Forest,away from stream,0.4 m up ,tree buttress,sticky trap 1000-72</t>
  </si>
  <si>
    <t>Sphenomorphus nigrilabris "low"</t>
  </si>
  <si>
    <t>Selectively Logged Forest,away from stream,on ground in camp,,pitfall</t>
  </si>
  <si>
    <t>pale orange suffusion on sides of head.</t>
  </si>
  <si>
    <t>Primary Forest,away from stream,17" up on log,17" log,log sticky 1000-62</t>
  </si>
  <si>
    <t>Rhacophorus edentulus</t>
  </si>
  <si>
    <t>recently cut forest,near spring,1m up,1m,on leaf</t>
  </si>
  <si>
    <t>Gravid Female. eggs green</t>
  </si>
  <si>
    <t>Primary Forest,away from stream,3m up on vine along tree trunk,2" vine,woody vine</t>
  </si>
  <si>
    <t>Selectively Logged Forest,over underground stream,on large rock,,rock</t>
  </si>
  <si>
    <t>Selectively Logged Forest,over underground stream,on large rock,,</t>
  </si>
  <si>
    <t>Selectively Logged Forest,above underground stream,on large rock,,rock</t>
  </si>
  <si>
    <t>Selectively Logged Forest,above underground stream,on tree,180 cm,</t>
  </si>
  <si>
    <t>Large Food item in stomach - Sphenomorphus nigrilabris</t>
  </si>
  <si>
    <t>Selectively Logged Forest,above underground stream,on branch 150 cm up,,branch</t>
  </si>
  <si>
    <t>Selectively Logged Forest,above underground stream,10cm up on leaf,,</t>
  </si>
  <si>
    <t>Selectively Logged Forest,away from stream on trail,on trail,,</t>
  </si>
  <si>
    <t>Selectively Logged Forest,away from stream,on trail,,leaf litter</t>
  </si>
  <si>
    <t>M/B</t>
  </si>
  <si>
    <t>Ophiophagus hannah</t>
  </si>
  <si>
    <t>Selectively Logged Forest,away from stream,,,</t>
  </si>
  <si>
    <t>two tubes</t>
  </si>
  <si>
    <t>Selectively Logged Forest,away from stream,on ground under boulder,,sticky 1000-34</t>
  </si>
  <si>
    <t>Selectively Logged Forest,away from stream,on ground,,bucket line 3 (1075)</t>
  </si>
  <si>
    <t>Selectively Logged Forest,away from stream,on ground,,bucket line 1.5</t>
  </si>
  <si>
    <t>orange brown venter</t>
  </si>
  <si>
    <t>Selectively Logged Forest,away from stream,12" up on log,12" log,log sticky 1000-6</t>
  </si>
  <si>
    <t>pale yellow posteroventrally, barely any lip stripe</t>
  </si>
  <si>
    <t>Selectively Logged Forest,away from stream,on ground on trail,,</t>
  </si>
  <si>
    <t>pale yellow ventral wash, darker on legs. Males not as yellow as females</t>
  </si>
  <si>
    <t>Selectively Logged Forest,away from stream,10" up on log,10" log,log sticky 1000-24</t>
  </si>
  <si>
    <t>White lip stripe, yellow posteroventrally</t>
  </si>
  <si>
    <t>Primary Forest,away from stream,on ground,,log sticky 1000-52</t>
  </si>
  <si>
    <t>dead</t>
  </si>
  <si>
    <t>12 inc</t>
  </si>
  <si>
    <t>Primary Forest,away from stream,on ground,,sticky 1000-61</t>
  </si>
  <si>
    <t>Primary Forest,away from stream,36" up on log,36" log,log sticky 1000-76</t>
  </si>
  <si>
    <t>Primary Forest,away from stream,30" up on log,30" log,log sticky 1000-88</t>
  </si>
  <si>
    <t>50 reg</t>
  </si>
  <si>
    <t>Selectively Logged Forest,away from stream,0.3m up,small tree buttress 30" trunk,</t>
  </si>
  <si>
    <t>Pale Yellow throat suffusion, pale yellow posteroventrally, yellow lip stripe</t>
  </si>
  <si>
    <t>Selectively Logged Forest,away from stream,on ground,,in pitfall array 1075</t>
  </si>
  <si>
    <t>ventrum orange/brown, iris dark</t>
  </si>
  <si>
    <t>Primary Forest,away from stream,on ground between small tree buttresses,72" trunk,sticky 1000-91</t>
  </si>
  <si>
    <t>orange lip stripe, also on chin/gular area</t>
  </si>
  <si>
    <t>Selectively Logged Forest,away from stream,10" up on dead leaf,,dead leaf</t>
  </si>
  <si>
    <t>37 inc</t>
  </si>
  <si>
    <t>Selectively Logged Forest,away from stream,1m up,,D sticky 1000-35</t>
  </si>
  <si>
    <t>Selectively Logged Forest,away from stream,on 15" log on ground,,log sticky 1000-41</t>
  </si>
  <si>
    <t>pale blue throat, indistinct pale orange lip stripe</t>
  </si>
  <si>
    <t>Selectively Logged Forest,away from stream,40 cm up on log,40 cm log,log sticky 1000-45</t>
  </si>
  <si>
    <t>diffue pale yellow lip stripe</t>
  </si>
  <si>
    <t>Selectively Logged Forest,away from stream,on ground beneath log,,sticky 1000-47</t>
  </si>
  <si>
    <t>yellow lip and neck stripe, yellow posteroventrally</t>
  </si>
  <si>
    <t>Juv</t>
  </si>
  <si>
    <t>Juvenile with yellow lip stripe, yellow ventrally</t>
  </si>
  <si>
    <t>yellow lip stripe; gray throat with faint yellow suffusion; yellow posteroventrally</t>
  </si>
  <si>
    <t>33 inc</t>
  </si>
  <si>
    <t>Primary Forest,away from stream,on ground along tree buttress,,sticky 1000-54</t>
  </si>
  <si>
    <t>Primary Forest,away from stream,on ground,,</t>
  </si>
  <si>
    <t>no lip stripe, yellow ventrally</t>
  </si>
  <si>
    <t>Primary Forest,away from stream,1m up on 18" log,18" log,log sticky 1000-90</t>
  </si>
  <si>
    <t>Blood Sample, extra EtOH liver sample</t>
  </si>
  <si>
    <t>Selectively Logged Forest,away from stream,0.2m up,,stump buttress sticky 1000-23</t>
  </si>
  <si>
    <t>? orange ventrally</t>
  </si>
  <si>
    <t>Primary Forest,away from stream,on ground,,leaf litter sticky 1000-86</t>
  </si>
  <si>
    <t>yellow orange ventrally</t>
  </si>
  <si>
    <t>Primary Forest,away from stream,on ground,,pitfall 1070</t>
  </si>
  <si>
    <t>deep orange ventrally, more so than the males</t>
  </si>
  <si>
    <t>pale orange-yellow ventrum</t>
  </si>
  <si>
    <t>Secondary Forest,away from stream,1.2m up on sapling,1.5m stream,leaf</t>
  </si>
  <si>
    <t>food item in stomach - calamaria but head digested - now JAM 16134</t>
  </si>
  <si>
    <t>Secondary Forest,1m above rocky stream,1m,1m rocky stream,bare twig</t>
  </si>
  <si>
    <t>Secondary Forest,stream edge,1m up on mossy boulder,1.5m wide stream,rock</t>
  </si>
  <si>
    <t>Recorded 1035-1037.mp3</t>
  </si>
  <si>
    <t>Secondary Forest,stream edge,1m up,1.5m rocky stream,on leaf</t>
  </si>
  <si>
    <t>Secondary Forest,1.6m above stream,1.6m up on green leaf,1.5m rocky stream,green leaf</t>
  </si>
  <si>
    <t>Secondary Forest,1.2m from stream,1.2m up,1.5m rocky stream,green leaf</t>
  </si>
  <si>
    <t>Secondary Forest,stream edge,1m up,2m wide gravelly stream,leaf</t>
  </si>
  <si>
    <t>0004</t>
  </si>
  <si>
    <t>Secondary Forest,4m from stream,1.5m up,3m boulder 1.5m wide stream,leaf</t>
  </si>
  <si>
    <t>Secondary Forest,3m from stream on bank,ground,3m wide stream,bank mud/leaves</t>
  </si>
  <si>
    <t>Pearly white ventrally</t>
  </si>
  <si>
    <t>Secondary Forest,edge of stream,at water's edge,3m wide sandy stream,bank mud</t>
  </si>
  <si>
    <t>Recorded 1054.mp3 and a few before</t>
  </si>
  <si>
    <t>Selectively Logged Forest,Above underground stream,0.1m up,,broad leaf</t>
  </si>
  <si>
    <t>Secondary Forest,above stream,2m up,,on leaf</t>
  </si>
  <si>
    <t>Secondary Forest,above stream,1.5m up,,on leaf</t>
  </si>
  <si>
    <t>Secondary Forest,above stream,1m up,,on leaf</t>
  </si>
  <si>
    <t>Secondary Forest,above stream,10 cm up,,on leaf</t>
  </si>
  <si>
    <t>Secondary Forest,in stream,,,on pebbles</t>
  </si>
  <si>
    <t>Secondary Forest,next to stream,on ground,,bank sand</t>
  </si>
  <si>
    <t>Pale yellow abdominal wash</t>
  </si>
  <si>
    <t>Secondary Forest,4m up slope from stream,on ground,,sandy-clay substrate</t>
  </si>
  <si>
    <t>0000</t>
  </si>
  <si>
    <t>Secondary Forest,8m from stream,on ground/bank,1.5m wide,sandy/rocky soil</t>
  </si>
  <si>
    <t>0037</t>
  </si>
  <si>
    <t>Secondary Forest,5m from stream,1 ft. up,1.5m wide,dead palm leaf</t>
  </si>
  <si>
    <t>0020</t>
  </si>
  <si>
    <t>Secondary Forest,above stream,1 ft. up,small braided stream,</t>
  </si>
  <si>
    <t>Chalcorana mocquardi</t>
  </si>
  <si>
    <t>Secondary Forest,4m from gravel/sand stream,on stream bank,1.5m wide,bank mud/sand</t>
  </si>
  <si>
    <t>Photo. Bright lemon yellow ventrally and on lip stripe</t>
  </si>
  <si>
    <t>Secondary Forest,away from stream,on ground,,</t>
  </si>
  <si>
    <t>Selectively Logged Forest,away from stream,on ground,,bucket line 1050-1</t>
  </si>
  <si>
    <t>orange ventrum, no speckling on gular region</t>
  </si>
  <si>
    <t>0040</t>
  </si>
  <si>
    <t>Selectively Logged Forest,away from stream,on ground,,pitfall array 2</t>
  </si>
  <si>
    <t>Secondary Forest,away from stream,on ground beside log,,sticky 750-16</t>
  </si>
  <si>
    <t>6 inc</t>
  </si>
  <si>
    <t>Secondary Forest,away from stream,on log,,log sticky 75-2</t>
  </si>
  <si>
    <t>Secondary Forest,away from stream,under tree buttress,,ground</t>
  </si>
  <si>
    <t>blue throat and lip stripe</t>
  </si>
  <si>
    <t>Secondary Forest,away from stream,on ground beside buttress,,ground</t>
  </si>
  <si>
    <t>no unusual color on throat, pale yellow, no obvious lip stripe</t>
  </si>
  <si>
    <t>Secondary Forest,away from stream,on log,,log sticky 750-2</t>
  </si>
  <si>
    <t>Secondary Forest,away from stream,on tree buttress,,sticky 750-1</t>
  </si>
  <si>
    <t>Primary Forest,away from stream,12" up on 12" log,12" log,log sticky 1000-63</t>
  </si>
  <si>
    <t>pale yellow lip stripe, posteroventrally yellow but rapidly switching to deep orange on last 2/3rds of tail</t>
  </si>
  <si>
    <t>extra EtOH liver sample</t>
  </si>
  <si>
    <t>22 inc</t>
  </si>
  <si>
    <t>Primary Forest,away from stream,0.3m up,50" stump,stump sticky 1000-66</t>
  </si>
  <si>
    <t>Primary Forest,away from stream,0.5m up on tree,24" trunk,D sticky 1000-66</t>
  </si>
  <si>
    <t>107 inc</t>
  </si>
  <si>
    <t>Selectively Logged Forest,away from stream,on ground under overhanging rock,,ground sticky 1000-19</t>
  </si>
  <si>
    <t>Pale Orange throat, yellow lip stripe</t>
  </si>
  <si>
    <t>Primary Forest,away from stream,under 48" overhanging log on ground,,ground sticky 1000-4</t>
  </si>
  <si>
    <t>26 reg</t>
  </si>
  <si>
    <t>Primary Forest,away from stream,0.3m up,,tree butress sticky 1000-53</t>
  </si>
  <si>
    <t>125 inc</t>
  </si>
  <si>
    <t>Primary Forest,away from stream,1m up,48" tree,root buttress sticky 1000-58</t>
  </si>
  <si>
    <t>Secondary Forest,away from stream,on trail on ground,,ground</t>
  </si>
  <si>
    <t>Selectively Logged Forest,away from stream,on ground,,ground dirt floor of camp</t>
  </si>
  <si>
    <t>Primary Forest,away from stream,on ground between root buttresses,,leaf litter sticky 1000-59</t>
  </si>
  <si>
    <t>Primary Forest,away from stream,0.5m up,40" tree,tree buttress sticky 1000-81</t>
  </si>
  <si>
    <t>95 inc</t>
  </si>
  <si>
    <t>Primary Forest,away from stream,30" up,18" log 12" above ground,log sticky 1000-94</t>
  </si>
  <si>
    <t>94 inc</t>
  </si>
  <si>
    <t>Selectively Logged Forest,away from stream,24" up,on 24" log,log sticky 1000-30</t>
  </si>
  <si>
    <t>Blood Sample, no tissue found?</t>
  </si>
  <si>
    <t>Selectively Logged Forest,away from stream,on ground,,in pitfall bucket line 1.5</t>
  </si>
  <si>
    <t>45 inc</t>
  </si>
  <si>
    <t>Selectively Logged Forest,away from stream,below fallen tree on ground,,ground sticky 1000-31</t>
  </si>
  <si>
    <t>yellow lip stripe</t>
  </si>
  <si>
    <t>Primary Forest,away from stream,0.5m up on 8" root,,root sticky 1000-71</t>
  </si>
  <si>
    <t>white lip stripe</t>
  </si>
  <si>
    <t>Primary Forest,away from stream,0.8m up,45" trunk,D sticky 1000-75</t>
  </si>
  <si>
    <t>Sphenomorphus celebensis</t>
  </si>
  <si>
    <t>Primary Forest,away from stream,on 3" log on ground,,log sticky 1530-4</t>
  </si>
  <si>
    <t>Primary Forest,away from stream,0.7m up,,tree buttress sticky 1000-78</t>
  </si>
  <si>
    <t>Primary Forest,away from stream,on ground beneath overhanging log,,ground sticky 1000-89</t>
  </si>
  <si>
    <t>pale orange suffusion on lower jaws, gravid with 2 eggs</t>
  </si>
  <si>
    <t>115 inc</t>
  </si>
  <si>
    <t>Primary Forest,away from stream,18" up on log,,log sticky 1530-4</t>
  </si>
  <si>
    <t>gray throat, white lip stripe</t>
  </si>
  <si>
    <t>Primary Forest,away from stream,on 4" diam log on ground,,log sticky 1530-5</t>
  </si>
  <si>
    <t>throat pale orange, lip stripe yellow</t>
  </si>
  <si>
    <t>Primary Forest,away from stream,1 ft up,15" trunk,D sticky 1530-28</t>
  </si>
  <si>
    <t>head gray, body deep orange grading to yellow midventrally; base of tail orange with dramatic trnasition to gray</t>
  </si>
  <si>
    <t>Primary Forest,away from stream,on 5" log 1ft off ground,,log sticky 1530-12</t>
  </si>
  <si>
    <t>orange throat and lip stripe</t>
  </si>
  <si>
    <t>yes</t>
  </si>
  <si>
    <t>primary forest, ground, on ground, leaf litter</t>
  </si>
  <si>
    <t>Primary Forest,away from stream,on 15" log,,log sticky 1530-18</t>
  </si>
  <si>
    <t>yellow throat, diffuse lip stripe</t>
  </si>
  <si>
    <t>secondary forest, ground, in stomach of Psammodynastes</t>
  </si>
  <si>
    <t>pulled from stomach of Psammodynastes pulverulentus (JAM 16062)</t>
  </si>
  <si>
    <t>Kaloula baleata</t>
  </si>
  <si>
    <t>kampung/village, ground</t>
  </si>
  <si>
    <t>Desa Kinapasan, Kecamatan Galang, Kabupaten Tolitoli, Provinsi Sulawesi Tengah, Sulawesi Id., Indonesia</t>
  </si>
  <si>
    <t>cacao plantation, on rock, rock</t>
  </si>
  <si>
    <t>blood sample taken</t>
  </si>
  <si>
    <t>cacao plantation, ground, boulder, rock</t>
  </si>
  <si>
    <t>Draco spilonotus</t>
  </si>
  <si>
    <t>cacao plantation, ground, 200cm up sleeping on boulder, rock</t>
  </si>
  <si>
    <t>Limnonectes heinrichi</t>
  </si>
  <si>
    <t>cacao plantation, in stream, on rock, rock</t>
  </si>
  <si>
    <t>bright white ventrally</t>
  </si>
  <si>
    <t>Limnonectes modestus</t>
  </si>
  <si>
    <t>all with pale yellow ventral wash</t>
  </si>
  <si>
    <t>cacao plantation, ground, on ground/trail</t>
  </si>
  <si>
    <t>cacao plantation, in stream by waterfall, on waterfall, rock</t>
  </si>
  <si>
    <t>cacao plantation, 2m up</t>
  </si>
  <si>
    <t>white ventrally</t>
  </si>
  <si>
    <t>cacao plantation, near stream, on ground, leaf litter</t>
  </si>
  <si>
    <t>white ventrally with yellow lateral wash--calling when captured</t>
  </si>
  <si>
    <t>cacao plantation, ground, on ground near boulder, leaf litter</t>
  </si>
  <si>
    <t>cacao plantation, ground, on rock, rock</t>
  </si>
  <si>
    <t>67 regen</t>
  </si>
  <si>
    <t>cacao plantation, on ground near boulder, rock</t>
  </si>
  <si>
    <t>cacao plantation, ground, on boulder, rock</t>
  </si>
  <si>
    <t>cacao plantation, ground, on boulder, leaf litter</t>
  </si>
  <si>
    <t>pale yellow with ventral wash</t>
  </si>
  <si>
    <t>cacao plantation, in or near stream, on rock, rock</t>
  </si>
  <si>
    <t>64 regen</t>
  </si>
  <si>
    <t>cacao plantation, ground, on ground, leaf litter</t>
  </si>
  <si>
    <t>cacao plantation, in stream</t>
  </si>
  <si>
    <t>cacao plantation</t>
  </si>
  <si>
    <t>Eutropis rudis</t>
  </si>
  <si>
    <t>87 regen</t>
  </si>
  <si>
    <t>cacao plantation, ground, on ground sleeping, leaf litter</t>
  </si>
  <si>
    <t>lemon-yellow throat coloration</t>
  </si>
  <si>
    <t>Tytthoscincus "low"</t>
  </si>
  <si>
    <t>cacao plantation, ground, ground, leaf litter</t>
  </si>
  <si>
    <t>grey orange ventrally with fine speckling on threat</t>
  </si>
  <si>
    <t>testes taken as supplemental</t>
  </si>
  <si>
    <t>28 regen</t>
  </si>
  <si>
    <t>gray ventrally with fine speckling on gular region</t>
  </si>
  <si>
    <t>Emoia caeruleocauda</t>
  </si>
  <si>
    <t>no vibrant coloration</t>
  </si>
  <si>
    <t>Eutropis multifasciata</t>
  </si>
  <si>
    <t>gray venter with fine speckling on gular region</t>
  </si>
  <si>
    <t>venter translucent gray</t>
  </si>
  <si>
    <t>lost?</t>
  </si>
  <si>
    <t>laid eggs</t>
  </si>
  <si>
    <t>laid 2 white eggs in bag. Regular shape</t>
  </si>
  <si>
    <t>Elaphe erythrura</t>
  </si>
  <si>
    <t>cacao plantation, ground</t>
  </si>
  <si>
    <t>two liver tubes. blood sample taken</t>
  </si>
  <si>
    <t>Amphiesma celebicum</t>
  </si>
  <si>
    <t>cacao plantation, ground, ground/trail, trail</t>
  </si>
  <si>
    <t>65 regen</t>
  </si>
  <si>
    <t>35 regen</t>
  </si>
  <si>
    <t>gray venter with fine dark gular speckling</t>
  </si>
  <si>
    <t>pale blue throat</t>
  </si>
  <si>
    <t>specimen escaped during CTmax trials</t>
  </si>
  <si>
    <t>yellow abdomen, darker yellow on legs</t>
  </si>
  <si>
    <t>lemon yellow venter &amp; lip stripe</t>
  </si>
  <si>
    <t>pearly white ventrally</t>
  </si>
  <si>
    <t>Polypedates iskandari</t>
  </si>
  <si>
    <t>T</t>
  </si>
  <si>
    <t>44 inc</t>
  </si>
  <si>
    <t>primary forest, ground, on 3" log on ground, log, sticky 1530-46</t>
  </si>
  <si>
    <t>Primary Forest,away from stream,1 ft. up,,root buttress sticky 1530-45</t>
  </si>
  <si>
    <t>Primary Forest,away from stream,on 12" log on ground,,log sticky 1530-36</t>
  </si>
  <si>
    <t>17 inc</t>
  </si>
  <si>
    <t>Primary Forest,away from stream,on 8" log on ground,,lo sticky 1530-35</t>
  </si>
  <si>
    <t>primary forest, ground, dry bed, on ground, dead leaf</t>
  </si>
  <si>
    <t>recorded ~1055-1062.mp3</t>
  </si>
  <si>
    <t>Rhabdophis chrysargoides</t>
  </si>
  <si>
    <t>primary forest, ground, 0.3 m up tree buttress, 40" tree, buttress, sticky 1000-53</t>
  </si>
  <si>
    <t>secondary forest, ground, sticky 750-8</t>
  </si>
  <si>
    <t>secondary forest, ground, sticky 750-9</t>
  </si>
  <si>
    <t>pale orange on side of neck. Yellow suffusion above and below the mouth</t>
  </si>
  <si>
    <t>31 inc</t>
  </si>
  <si>
    <t>secondary forest, ground, sticky 750-11</t>
  </si>
  <si>
    <t>pale blue throat patch</t>
  </si>
  <si>
    <t>secondary forest, ground, sticky 750-15</t>
  </si>
  <si>
    <t>obscure white dewlap</t>
  </si>
  <si>
    <t>secondary forest, ground, sticky 750-16</t>
  </si>
  <si>
    <t>42 inc</t>
  </si>
  <si>
    <t>secondary forest, g, sticky 750-24</t>
  </si>
  <si>
    <t>secondary forest, g, sticky 750-31</t>
  </si>
  <si>
    <t>71 regen</t>
  </si>
  <si>
    <t>secondary forest, g, sticky 750-20</t>
  </si>
  <si>
    <t>secondary forst, g, sticky 750-23</t>
  </si>
  <si>
    <t>kebun, on ground</t>
  </si>
  <si>
    <t>40 inc</t>
  </si>
  <si>
    <t>61 inc</t>
  </si>
  <si>
    <t>secondary forest, g, sticky 750-8</t>
  </si>
  <si>
    <t>57 inc</t>
  </si>
  <si>
    <t>secondary forest, g, sticky 750-23</t>
  </si>
  <si>
    <t>49 regen</t>
  </si>
  <si>
    <t>secondary forest, g, sticky 750-25</t>
  </si>
  <si>
    <t>secondary forest, g, on tree buttress, sticky 750-4</t>
  </si>
  <si>
    <t>19 inc</t>
  </si>
  <si>
    <t>Primary Forest,away from stream,on 30" log on ground,,lo sticky 1530-29</t>
  </si>
  <si>
    <t>primary forest, g, 1 m up, 30" tree, tree buttress, sticky 1000-38</t>
  </si>
  <si>
    <t>photo</t>
  </si>
  <si>
    <t>100 REGEN</t>
  </si>
  <si>
    <t>primary forest, g, on 3" log on ground, log, sticky 1530-46</t>
  </si>
  <si>
    <t>primary forest, g, 10" up on tree buttress, 14" tree, d, sticky 1530-45</t>
  </si>
  <si>
    <t>35 inc</t>
  </si>
  <si>
    <t>primary forest, ground, 22" up on 10" log</t>
  </si>
  <si>
    <t>pale yellow lip stripe, white throat</t>
  </si>
  <si>
    <t>primary forest, ground, on ground beside log, ground, sticky 1530-13</t>
  </si>
  <si>
    <t>primary forest, g, on ground between tree buttresses, ground, sticky 1000-55</t>
  </si>
  <si>
    <t>yellow-orange ventrally. blood sample taken.</t>
  </si>
  <si>
    <t>primary forest, g, on ground, leaf litter</t>
  </si>
  <si>
    <t>36 inc</t>
  </si>
  <si>
    <t>selectively-logged forest, ground, on ground between root buttresses, ground, sticky 1000-33</t>
  </si>
  <si>
    <t>Oreophryne sp.</t>
  </si>
  <si>
    <t>1000m camp Gunung Dako, Kecamatan Galang, Kabupaten Tolitoli, Provinsi Sulawesi Tengah</t>
  </si>
  <si>
    <t>1000m camp, Gunung Dako</t>
  </si>
  <si>
    <t>Awal Riyanto and Tri Wahya Laksono</t>
  </si>
  <si>
    <t>primary forest, g, 0.4 m up, root buttress, sticky 1000-72</t>
  </si>
  <si>
    <t>primary forest, g, grass blade</t>
  </si>
  <si>
    <t>tan with darker tan mottling</t>
  </si>
  <si>
    <t>38 inc</t>
  </si>
  <si>
    <t>cacao plantation, g, ground, leaf litter</t>
  </si>
  <si>
    <t>ground</t>
  </si>
  <si>
    <t>secondary forest, g, on ground</t>
  </si>
  <si>
    <t>selectively-logged forest, g, 5m up, 12" dead tree, 16" bh shade, d</t>
  </si>
  <si>
    <t>secondary forest, g, sticky 750-14</t>
  </si>
  <si>
    <t>white throat</t>
  </si>
  <si>
    <t>secondary forest, g, sticky 750-2</t>
  </si>
  <si>
    <t>blue throat, white lip stripe</t>
  </si>
  <si>
    <t>secondary forest, g, sticky 750-13</t>
  </si>
  <si>
    <t>secondary forest, g, sticky 750-15</t>
  </si>
  <si>
    <t>day-glo green throat, lip stripe obscure</t>
  </si>
  <si>
    <t>100 regen</t>
  </si>
  <si>
    <t>secondary forest, g, sticky  750-34</t>
  </si>
  <si>
    <t>tan ventrally throughout</t>
  </si>
  <si>
    <t>primary forest, g, 24" log on ground in clearing, log, sticky 1530-4</t>
  </si>
  <si>
    <t>23 INC</t>
  </si>
  <si>
    <t>selectively-logged forest, g, on ground under overhanging boulder, ground, sticky 1000-32</t>
  </si>
  <si>
    <t>Sphenomorphus sp. green</t>
  </si>
  <si>
    <t>primary forest, g, 0.8m up, 50" tree, d, sticky 1000-75</t>
  </si>
  <si>
    <t>pale green ventrally. blood sample taken, and testes.</t>
  </si>
  <si>
    <t>40 INC</t>
  </si>
  <si>
    <t>selectively-logged forest, g, on 10" log on ground, log, sticky 1000-6</t>
  </si>
  <si>
    <t>primary forest, g, sticky 1000-70</t>
  </si>
  <si>
    <t>white lip stripe and throat</t>
  </si>
  <si>
    <t>primary forest, on ground, 0.5 m up on leaf, sapling, leaf</t>
  </si>
  <si>
    <t>Rhacophorus sp.</t>
  </si>
  <si>
    <t>montane primary forest, g, near intermittent stream, on leaf</t>
  </si>
  <si>
    <t>1700m camp, Ganung Dako</t>
  </si>
  <si>
    <t>Evans</t>
  </si>
  <si>
    <t>secondary forest, g, 4m up, 10" dbh, d</t>
  </si>
  <si>
    <t>secondary forest, g, 6m up, 10" dbh, d</t>
  </si>
  <si>
    <t>19 regen</t>
  </si>
  <si>
    <t>secondary forest, g</t>
  </si>
  <si>
    <t>blue throat and lip stripe. testes taken as supplemental</t>
  </si>
  <si>
    <t>primary forest, g, 0.6 m up, root buttress, sticky 1000-78</t>
  </si>
  <si>
    <t>gray htroat, diffuse lip stripe</t>
  </si>
  <si>
    <t>primary forest, g, 0.3 m up, 12" tree, root buttress, sticky 1000-81</t>
  </si>
  <si>
    <t>orange suffused throat, white lip stripe. blood sample taken</t>
  </si>
  <si>
    <t>selectively-logged forest, g, on 6" log, on ground, log, sticky 1000-12</t>
  </si>
  <si>
    <t>blue throat and lip stripe; yellow-orange postero-ventrally</t>
  </si>
  <si>
    <t>primary forest, g, on ground between root buttresses, small root buttresses, sticky 1000-50</t>
  </si>
  <si>
    <t>primary forest, g, 0.5 m up, tree buttress, sticky 1000-64</t>
  </si>
  <si>
    <t>day-glo green ventrally</t>
  </si>
  <si>
    <t>Primary Forest, G, 1.5m up, -, on twig</t>
  </si>
  <si>
    <t>McGuire et al.</t>
  </si>
  <si>
    <t>whole frog in rnalater. Two tubes</t>
  </si>
  <si>
    <t>whole specimen</t>
  </si>
  <si>
    <t>Primary Forest, G, 1m up, -, leaf</t>
  </si>
  <si>
    <t>whole frog flash frozen (minced first)</t>
  </si>
  <si>
    <t>Primary Forest, 5m from stream, 1m up, 1m wide, on leaf</t>
  </si>
  <si>
    <t>1700m camp, Gunung Dako, Kecamatan Galang, Kabupaten Tolitoli, Provinsi Sulawesi Tengah</t>
  </si>
  <si>
    <t>1700m camp, Gunung Dako</t>
  </si>
  <si>
    <t>Ben video recorded call</t>
  </si>
  <si>
    <t>Tytthoscincus "high"</t>
  </si>
  <si>
    <t>7 inc</t>
  </si>
  <si>
    <t>primary montane forest, g, on ground, pitfall bucket line 02</t>
  </si>
  <si>
    <t>1700m camp, Gunung Dako, Kecamatan Galang, Kabupaten Tolitoli, Provinsi Sulawesi Tengah, Sulawesi Island, Indonesia</t>
  </si>
  <si>
    <t>testes sample taken</t>
  </si>
  <si>
    <t>primary montane forest, g, on ground</t>
  </si>
  <si>
    <t>primary montane forest, 0.5 m from intermittent stream, 2m up , 0.5m wide stream/pool, broad leaf</t>
  </si>
  <si>
    <t>primary montane forest, 2.5m from intermittent stream, 3m up, 0.5m wide stream/pool, 10" trunk, moss</t>
  </si>
  <si>
    <t>recorded 1069, 1070</t>
  </si>
  <si>
    <t>primary montane forest,  4m from intermittent stream, 0.8m up, small rotan, rotan</t>
  </si>
  <si>
    <t>primary montane forest, 15 m from intermittent stream, 1 foot up, 0.5m wide stream/root, fern frond</t>
  </si>
  <si>
    <t>primary montane forest, 5m from intermittent stream, 2m up, 0.5m wide stream/pool, fern frond</t>
  </si>
  <si>
    <t>primary montane forest, 5m from intermittent stream, 1m up, 0.5m wide stream/pool, pandanus leaf</t>
  </si>
  <si>
    <t>primary montane forest, above intermittent stream, 1.5m up, fern frond</t>
  </si>
  <si>
    <t>0043</t>
  </si>
  <si>
    <t>primary montane forest, near intermittent stream, 2.5 m up, 0.5m wide stream, 3" wide leaf</t>
  </si>
  <si>
    <t>0100</t>
  </si>
  <si>
    <t>primary montane forest, 1m from intermittent stream, base of tree, 0.5m wide stream, wet moss</t>
  </si>
  <si>
    <t>0107</t>
  </si>
  <si>
    <t>primary montane forest, 2m from intermittent stream, 0.5m up, 0.5m wide stream, leaves</t>
  </si>
  <si>
    <t>0115</t>
  </si>
  <si>
    <t>primary montane forest, near intermittent stream, 1.5m up, &lt;1 cm wide tree branch, branch</t>
  </si>
  <si>
    <t>Jeff video recorded call</t>
  </si>
  <si>
    <t>primary montane forest, G, 0.5m up, leaf</t>
  </si>
  <si>
    <t>red dorsal coloration</t>
  </si>
  <si>
    <t>primary montane forest, g, on ground under bark</t>
  </si>
  <si>
    <t>primary montane forest, 7m from intermittent stream, 0.3m up, 1m wide stream, leaf</t>
  </si>
  <si>
    <t>yellow-green dorsal coloration</t>
  </si>
  <si>
    <t>primary montane forest, G, 0.5m up, 1m wide stream, leaf</t>
  </si>
  <si>
    <t>tan dorsally with orange-red legs</t>
  </si>
  <si>
    <t>primary montane forest, G, 1m up, leaf</t>
  </si>
  <si>
    <t>primary montane forest, G, 0.6m up, leaf</t>
  </si>
  <si>
    <t>primary montane forest, g, 2.5m up, small tree, leaf</t>
  </si>
  <si>
    <t>1915</t>
  </si>
  <si>
    <t>primary montane forest, 3m from intermittent stream, 1m up, 0.5m wide stream, small leaf</t>
  </si>
  <si>
    <t>pale orange speckling on nape; white eggs</t>
  </si>
  <si>
    <t>1929</t>
  </si>
  <si>
    <t>primary montane forest, 2.5m from intermittent stream, 0.2m up, 0.5m wide stream, on green twig</t>
  </si>
  <si>
    <t>2010</t>
  </si>
  <si>
    <t>primary montane forest, 4m from intermittent stream, 1m up 0.5m wide stream, on pandanus</t>
  </si>
  <si>
    <t>2013</t>
  </si>
  <si>
    <t>primary montane forest, G, 1m up, on leaf</t>
  </si>
  <si>
    <t>primary montane forest, G, 1m up, on twig</t>
  </si>
  <si>
    <t>2022</t>
  </si>
  <si>
    <t>primary montane forest, G, 0.5m up, leafy vegetation</t>
  </si>
  <si>
    <t>2023</t>
  </si>
  <si>
    <t>primary montane forest, G, 1m up, 45" diam trunk, D</t>
  </si>
  <si>
    <t>montane primary forest, g</t>
  </si>
  <si>
    <t>reddish orange dorsal coloration</t>
  </si>
  <si>
    <t>primary montane forest, g, 2m up on plant, leaf</t>
  </si>
  <si>
    <t>primary montane forest, in intermittent stream, 0.5 - 1m wide stream, water</t>
  </si>
  <si>
    <t>large black eggs</t>
  </si>
  <si>
    <t>primary montane forest, G, on ground, pitfall bucket 1750-3</t>
  </si>
  <si>
    <t>primary montane forest, G, 1.2m up, sapling leaf</t>
  </si>
  <si>
    <t>primary montane forest, G, 0.3m up, leaf</t>
  </si>
  <si>
    <t>green dorsally</t>
  </si>
  <si>
    <t>orange-red dorsal coloration</t>
  </si>
  <si>
    <t>primary montane forest, G, dry drainage area, 6" above ground, moss</t>
  </si>
  <si>
    <t>primary montane forest, over small pool in stream, 3m up, 1m, leaf</t>
  </si>
  <si>
    <t>primary montane forest, over 2m x 0.6m pool at intermittent pool, 1.5m up, 0.6m, leaf</t>
  </si>
  <si>
    <t>primary montane forest, above 30x40 cm pool, 40cm up, 40cm, leaf</t>
  </si>
  <si>
    <t>primary montane forest, immediately adjacent to small pool, up on ground, on ground</t>
  </si>
  <si>
    <t>pale orange ventral posterior abdomen and legs (iPhone photo taken); black eggs (large and few)</t>
  </si>
  <si>
    <t>primary montane forest, above 4ft x 2ft pool, 1m up, 2 ft, leaf</t>
  </si>
  <si>
    <t>primary montane forest, above intermittent stream, 1m up, leaf</t>
  </si>
  <si>
    <t>froglet, tail not yet resorbed. orange toepads.</t>
  </si>
  <si>
    <t>primary montane forest, 5m from stream, 1m up, leaf</t>
  </si>
  <si>
    <t>0029</t>
  </si>
  <si>
    <t>primary montane forest, 2m from intermittent stream, 1m up, rottan stem</t>
  </si>
  <si>
    <t>2245</t>
  </si>
  <si>
    <t>primary montane forest, above empty stream channel, 4" up, base of fern</t>
  </si>
  <si>
    <t>2220</t>
  </si>
  <si>
    <t>primary montane forest, in pool of intermittent stream, 5' x 2' pool, in water</t>
  </si>
  <si>
    <t>0041</t>
  </si>
  <si>
    <t>primary montane forest, 0.5m from intermittent stream, 1m up, 1m, rotan stem</t>
  </si>
  <si>
    <t>primary montane forest, 0.5m from intermittent stream, 1.1m up, 1m, rotan leaves</t>
  </si>
  <si>
    <t>0045</t>
  </si>
  <si>
    <t>primary montane forest, 0.5m from intermittent stream, 2m up, 1m, rotan leaves</t>
  </si>
  <si>
    <t>primary montane forest, 0.5m from intermittent stream, 2m up, 1m, on horizontal branch/stick</t>
  </si>
  <si>
    <t>0047</t>
  </si>
  <si>
    <t>primary montane forest, ~5m from intermittent stream, 1m up, broad leaf</t>
  </si>
  <si>
    <t>Rhacophorus sp. "Big Brown"</t>
  </si>
  <si>
    <t>primary montane forest, intermittent stream, in water, 2m x 0.5m pool</t>
  </si>
  <si>
    <t>tadpole lot with 3 tubes</t>
  </si>
  <si>
    <t>48 inc</t>
  </si>
  <si>
    <t>primary montane forest, G, on ground, leaf litter, sticky 1500-50</t>
  </si>
  <si>
    <t>59 inc</t>
  </si>
  <si>
    <t>primary montane forest, G, on exposed tree root, tree root, sticky 1500-29</t>
  </si>
  <si>
    <t>84 regen</t>
  </si>
  <si>
    <t>primary montane forest, G, on ground, leaf litter between 2 trees, sticky</t>
  </si>
  <si>
    <t>yellow abdomen, reddish around vent, blood sample taken</t>
  </si>
  <si>
    <t>63 regen</t>
  </si>
  <si>
    <t>primary montane forest, 4m from stream, 2m up, 1m wide, leaf</t>
  </si>
  <si>
    <t>primary montane forest, 4m above stream, 1m up, 1m wide, leaf</t>
  </si>
  <si>
    <t>primary montane forest, 4m above stream, 2m up, 1m wide, leaf</t>
  </si>
  <si>
    <t>primary montane forest, 4m above stream, 1.5m up, 1m wide, on twig</t>
  </si>
  <si>
    <t>primary montane forest, next to stream, 2m up, 1m wide, on leaf</t>
  </si>
  <si>
    <t>blood and testes taken</t>
  </si>
  <si>
    <t>Primary Forest, 1.5m from stream, 1m wide, rotan twig</t>
  </si>
  <si>
    <t>Primary Forest, over stream, 1m up, 1m wide,</t>
  </si>
  <si>
    <t>Primary Forest, 4m from stream, 2m up, 1m wide, on leaf</t>
  </si>
  <si>
    <t>primary montane forest, G, 0.8m up, fern leaf</t>
  </si>
  <si>
    <t>2109</t>
  </si>
  <si>
    <t>primary montane forest, 4m from stream, 1m wide stream, on leaf</t>
  </si>
  <si>
    <t>Primary Forest, 3m from stream, on ground, 1m wide, in leaf litter</t>
  </si>
  <si>
    <t>Primary Forest, 4m from stream, 1m up, 1m wide, on leaf</t>
  </si>
  <si>
    <t>Sphenomorphus celebensis "highest"</t>
  </si>
  <si>
    <t>53 inc</t>
  </si>
  <si>
    <t>Primary Forest, G, on ground,-, bucket line 1780</t>
  </si>
  <si>
    <t>blood+testes</t>
  </si>
  <si>
    <t>?</t>
  </si>
  <si>
    <t>Rabdion sp.</t>
  </si>
  <si>
    <t>Primary Forest, G, on ground,-, leaf litter or mud</t>
  </si>
  <si>
    <t>blood</t>
  </si>
  <si>
    <t>Primary Forest, G, on ground,-, leaf litter</t>
  </si>
  <si>
    <t>testes</t>
  </si>
  <si>
    <t>Primary Forest, G, on 4" log on ground,-, on log</t>
  </si>
  <si>
    <t>yellow ventrally, reddish laterally</t>
  </si>
  <si>
    <t>Primary Forest, edge of pool f in intermittent stream, on small root, 2m*0.5m pool, root</t>
  </si>
  <si>
    <t>Primary Forest, edge of stagnant pool, on ground, 2m*0.5m bank earth</t>
  </si>
  <si>
    <t>Primary Forest, 1.5m from edge of pool/intermittent stream, on ground,2m*0.5m pool,leaf litter</t>
  </si>
  <si>
    <t>Primary Forest, edge of intermittent stream, on ground, 2m*0.5m pool, leaf litter</t>
  </si>
  <si>
    <t>Primary Forest, G, on ground, -,small pitfall</t>
  </si>
  <si>
    <t>Primary Forest,in pools of intermittent stream,in water,2m*1m pool,water</t>
  </si>
  <si>
    <t>Primary Forest,bank of pool,in water,50cm*50cm,water</t>
  </si>
  <si>
    <t>primary montane forest, G, 0.8m up, leaf</t>
  </si>
  <si>
    <t>Primary Forest,G,on ground,-, pitfall bucket 4,</t>
  </si>
  <si>
    <t>Primary Forest, G, leaf litter beside tree, -, leaf litter sticky 1500-11</t>
  </si>
  <si>
    <t>Primary Forest, G, leaf litter beside tree, -, leaf litter sticky 1500-12</t>
  </si>
  <si>
    <t>deep yellow ventrally, orange under tail, orange suffuses some of yellow especially toward flanks</t>
  </si>
  <si>
    <t>Primary Forest, G, leaf litter beside tree, -, leaf litter sticky 1500-13</t>
  </si>
  <si>
    <t>Primary Forest,in stagnant mud-bottom pool, -, 0.5m*0.5m, sitting still on bottom of pool</t>
  </si>
  <si>
    <t>tads sat quietly in the bottom of the pool or at the edges. Attempted to bury in mud bottom when disturbed</t>
  </si>
  <si>
    <t>primary montane forest, G, 1 ft. up, pandanus leaf</t>
  </si>
  <si>
    <t>Oreophryne "puncak"</t>
  </si>
  <si>
    <t>Primary Forest, G, 0.5m up, -, thin leaf</t>
  </si>
  <si>
    <t>tan dorsally</t>
  </si>
  <si>
    <t>Primary Forest, G, on 'ground' above huge 2m downed log, 2m log, wet moss</t>
  </si>
  <si>
    <t>red dorsally - recorded poorly 1093.mp3 good recording 1097.mp3</t>
  </si>
  <si>
    <t>Primary Forest, G, log 1m up, -, leaf of sapling</t>
  </si>
  <si>
    <t>tan dorsally bordered by dark brown, gray flanks</t>
  </si>
  <si>
    <t>Primary Forest, G, ground, -, thick moss layer on ground</t>
  </si>
  <si>
    <t>brown and tan dorsally, pale yellow ventrally except throat</t>
  </si>
  <si>
    <t>Primary Forest, above intermittent stream, 0.3m up, 1m wide barely flowing, on blade-like leaf</t>
  </si>
  <si>
    <t>Primary Forest, stream, 1.2 m up, 1m wide barely flowing, on leaf</t>
  </si>
  <si>
    <t>Primary forest, 5m from intermittent stream, 0.2m up, 1m wide barely flowing, stem of small plant</t>
  </si>
  <si>
    <t>combo of very dark melanic throat and pectoral region with pale yelow over gray more posteriorly on legs</t>
  </si>
  <si>
    <t>Primary Forest, G, on ground, -, 1780m bucket line</t>
  </si>
  <si>
    <t>deep yellow ventral color - fine speckling on gular region</t>
  </si>
  <si>
    <t>testes+blood</t>
  </si>
  <si>
    <t>Primary Forest, G, on ground, -, pitfall line 4</t>
  </si>
  <si>
    <t>pitfall line 4</t>
  </si>
  <si>
    <t>Primary Forest, G, 1 ft up under moss &amp; leaves on 6" log, 6" log, under moss &amp; leaves</t>
  </si>
  <si>
    <t>photo; red dorsal coloration</t>
  </si>
  <si>
    <t>Primary Forest, G, 1.5m up, -, twig</t>
  </si>
  <si>
    <t>13 tubes (transcriptome sampling animal)</t>
  </si>
  <si>
    <t>transcriptome</t>
  </si>
  <si>
    <t>Primary Forest,G,10 cm above leaf litter,-,leaf</t>
  </si>
  <si>
    <t>Cyrtodactylus "aspinosus"</t>
  </si>
  <si>
    <t>Y</t>
  </si>
  <si>
    <t>laid eggs in bag 5mm diameter clear jelly mostly white nucleus</t>
  </si>
  <si>
    <t>2 tubes</t>
  </si>
  <si>
    <t>26 eggs in clutch from JAM 16405</t>
  </si>
  <si>
    <t>Secondary forest/kebun,bank of stream,on ground,3m wide mod flow gravel bottom, bank mud</t>
  </si>
  <si>
    <t>Desa Kinapasan, Kecamatan Basidondo, Kabupaten Tolitoli, Provinsi Sulawesi Tengah</t>
  </si>
  <si>
    <t>Desa Kinapasan</t>
  </si>
  <si>
    <t>Secondary forest/kebun, bank of stream, on 1ft diam rock, 3m stream, rock</t>
  </si>
  <si>
    <t>Secondary forest/kebun, 6m up bank of stream, on ground, 3m rocky stream, leaf litter</t>
  </si>
  <si>
    <t>Secondary forest/kebun, 1.5 m from stream, on rock, 3m rocky stream, on rock</t>
  </si>
  <si>
    <t>Secondary forest/kebun, 1m from stream, on 1m rock, 4m rocky stream, rock</t>
  </si>
  <si>
    <t>Secondary forest/kebun, in stream, on 1m rock @ water level, 4m rocky stream, rock</t>
  </si>
  <si>
    <t>Secondary Forest/kebun, mid-stream, on 10cm rock, 4m rocky stream, rock</t>
  </si>
  <si>
    <t>Secondary forest/kebun, stream margin, on 1m rock, 4m rocky stream, wet leaves on rock</t>
  </si>
  <si>
    <t>Secondary forest/kebun, water's edge, ground, 4m stream, on bank pebbles</t>
  </si>
  <si>
    <t>Secondary forest/kebun, 0.5m from stream edge, ground, 4m stream, bank sand</t>
  </si>
  <si>
    <t>Secondary forest/kebun, 5m from stream, in puddle on boulder, 3m rocky stream, puddle</t>
  </si>
  <si>
    <t>Secondary forest/kebun, 10cm from stream, on ground, 3m rocky stream, leaf litter</t>
  </si>
  <si>
    <t>Secondary forest/kebun, margin of 3m stream, 1.5m boulder, 3m stream, boulder</t>
  </si>
  <si>
    <t>Secondary forest/kebun, rock shore of stream, on ground, 3m wide rocky stream, stone substrate</t>
  </si>
  <si>
    <t>recorded 1111.mp3 - 1116.mp3 (later calls/recordings are better quality)</t>
  </si>
  <si>
    <t>Secondary forest/kebun, 3m from stream, 1m up, 3m wide rocky stream, leaf</t>
  </si>
  <si>
    <t>Secondary forest/kebun, next to waterfall, 10 cm up, 3m rocky stream, on stick</t>
  </si>
  <si>
    <t>Secondary forest/kebun, 20m from stream, on ground, 3m rocky stream, on dead leaf</t>
  </si>
  <si>
    <t>Secondary forest/kebun, above stream, 1m up, 3m stream, vertical face of 2m boulder,</t>
  </si>
  <si>
    <t>Secondary forest/kebun, 2m up bank from stream, 0.5m up on rock, 0.5m rock 3m stream, rock</t>
  </si>
  <si>
    <t>Cacao, G, 0.5m up, -, on boulder</t>
  </si>
  <si>
    <t>Cacao, 2.5m from stream, ground, -, branch of fallen tree</t>
  </si>
  <si>
    <t>reddish (deep) flanks</t>
  </si>
  <si>
    <t>Cacao, over stream, 1m up, 3m wide stream, large leaf</t>
  </si>
  <si>
    <t>dull orange/tan dorsal stripe</t>
  </si>
  <si>
    <t>Hemidactylus frenatus</t>
  </si>
  <si>
    <t>Cacao, G, ground, -, in rock pile</t>
  </si>
  <si>
    <t>Secondary forest/kebun, G, on ground, -, leaf litter</t>
  </si>
  <si>
    <t>Cacao, G, on ground, -, leaf litter</t>
  </si>
  <si>
    <t>flash frozen</t>
  </si>
  <si>
    <t>Secondary forest, "near stream", on ground, -, -</t>
  </si>
  <si>
    <t>Coconut palms, G, m 4m, 12" coco 12" bh shade</t>
  </si>
  <si>
    <t>dorange dorsal &amp; ventral patagium yellow dewlap green head</t>
  </si>
  <si>
    <t>Coconut palms, G, m 2.5m, 12" coco 15" bh shade</t>
  </si>
  <si>
    <t>yellow wash on ventral patagium dorsal patagium yellow orange blotches on back head with only slightest hint of green on snout</t>
  </si>
  <si>
    <t>Coconut palms, G, m 6m, 12" coco 14" bh shade</t>
  </si>
  <si>
    <t>yellow patagium (dorsal &amp; ventral) yellow dewlap green head</t>
  </si>
  <si>
    <t>Coconut palms, G, m 6m, 12" coco 12" bh shade</t>
  </si>
  <si>
    <t>same as 16461</t>
  </si>
  <si>
    <t>Coconut palms, G, m 5m, 12" coco 12" bh shade</t>
  </si>
  <si>
    <t>orange dorsal &amp; ventral patagium yellow dewlap green head</t>
  </si>
  <si>
    <t>Coconut palms, G, m 3m, 15" coco 17" bh shade</t>
  </si>
  <si>
    <t>orange dorsal &amp; ventral patagium yellow dewlap green head hemipenes unpigmented</t>
  </si>
  <si>
    <t>Coconut palms, G, m 7m, 10" coco 12" bh shade</t>
  </si>
  <si>
    <t>Coconut palms, G, m 5m, 12" coco 17" bh shade</t>
  </si>
  <si>
    <t>liver heart lungs muscle spleen* kidney* stomach intestines tongue gut brain testes dewlap skin patagial skin and both eyes</t>
  </si>
  <si>
    <t>Coconut palms, G, m 6m, 12" coco 15" bh shade</t>
  </si>
  <si>
    <t>orange dorsal &amp; ventral patagium yellow dewlap green head. spleen &amp; kidney might not be the right tissues</t>
  </si>
  <si>
    <t>Coconut palms, G, m 2.5m, 16" coco 16" bh shade</t>
  </si>
  <si>
    <t>mixed coconut + cacao, G, on ground, -, leaf litter</t>
  </si>
  <si>
    <t>gut cont</t>
  </si>
  <si>
    <t>Kebun, near river, on ground, -, in pitfall</t>
  </si>
  <si>
    <t>tissued for transcriptomics/genomics</t>
  </si>
  <si>
    <t>tissue for transcriptomes/genomics</t>
  </si>
  <si>
    <t>Cacao, G, - ,-, on rock</t>
  </si>
  <si>
    <t>yellow ventrally except white throat</t>
  </si>
  <si>
    <t>blood testes 2 liver samples</t>
  </si>
  <si>
    <t>Kebun, G, on ground, -, leaf litter</t>
  </si>
  <si>
    <t>Kebun, G, on ground on slope, -, leaf litter</t>
  </si>
  <si>
    <t>Cacao kebun, G ,1 ft up on log, -, on log in dry stream channel</t>
  </si>
  <si>
    <t>14 inc</t>
  </si>
  <si>
    <t>Secondary forest, 6m from side stream, 1.5m up on root buttress, 3m stream, root buttress sticky 300-7</t>
  </si>
  <si>
    <t>Secondary forest, G, on 15cm fallen log, -, on log sticky 300-13</t>
  </si>
  <si>
    <t>Secondary forest, 3m from stream above seep, 1 ft up on root buttress, 3m stream, root buttress sticky 300-7</t>
  </si>
  <si>
    <t>Secondary forest,above rocky stream,1m up on root on boulder,2.5m wide rocky stream,root</t>
  </si>
  <si>
    <t>Tissued for transcriptomics/genomics</t>
  </si>
  <si>
    <t>liver heart lung spleen kidney testes blood eyes tongue brain muscles back skin gut gut contents</t>
  </si>
  <si>
    <t>33 reg</t>
  </si>
  <si>
    <t>Kebun,G,on flat ground level boulder,-,rock</t>
  </si>
  <si>
    <t>Kebun,river bank 1m from pool,ground,2m wide rocky/sandy stream,bank sand</t>
  </si>
  <si>
    <t>Secondary forest,1m from 1*3m side pool,im up,1*3m side pool,palm frond</t>
  </si>
  <si>
    <t>Secondary forest,3m from stream,2.5m up, 3"branch 3m stream,branch</t>
  </si>
  <si>
    <t>Kebun, 1ft from stream,on ground,1m side stream,bank gravel</t>
  </si>
  <si>
    <t>Secondary forest,in 1" deep puddle,2m from 3m stream,3m stream,-</t>
  </si>
  <si>
    <t>Kebun,1ft from stream,-,4m wide fast,rocky stream,on rock</t>
  </si>
  <si>
    <t>Secondary forest,1ft up,3m stream,on rock</t>
  </si>
  <si>
    <t>Tissued for transcriptomics/genomics: 2 tubes recorded 1120-21.mp3 1125.mp3</t>
  </si>
  <si>
    <t>Secondary forest,6" from stream,on small rock,3m,rock</t>
  </si>
  <si>
    <t>Gekko smithi</t>
  </si>
  <si>
    <t>Secondary forest,over 2.5m stream,4m up M,50"dbh,D</t>
  </si>
  <si>
    <t>136 inc</t>
  </si>
  <si>
    <t>Secondary forest,2m from 3m stream, M1.5m up,30"trunk,D</t>
  </si>
  <si>
    <t>blood + testes</t>
  </si>
  <si>
    <t xml:space="preserve">84 inc </t>
  </si>
  <si>
    <t>68 inc</t>
  </si>
  <si>
    <t>deep orange ventrally except gray throat</t>
  </si>
  <si>
    <t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</si>
  <si>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</si>
  <si>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>orange dorsal and ventral patagium yellow dewlap green head</t>
  </si>
  <si>
    <t>ventral patagium yellow. Tissued for genomics/transcriptomics</t>
  </si>
  <si>
    <t>heart liver lungs butative kidney putative spleen ovaries muscle eyes brain throat skin patagial skin back skin blood (a lot) tongue gut gut contents</t>
  </si>
  <si>
    <t>Lamprolepis smaragdina "brown"</t>
  </si>
  <si>
    <t>Secondary forest,G,on ground,-,-</t>
  </si>
  <si>
    <t>limnonectes larvaepartus</t>
  </si>
  <si>
    <t>tissued for genomics/transcriptomics gut contents in separate EtOH tube additinal tail tissue in separate tube</t>
  </si>
  <si>
    <t>liver heart lung testes kidney+ spleen (combined) blood eyes brain tongue muscle sking gut gut contents tail</t>
  </si>
  <si>
    <t>recorded 1149.mp3</t>
  </si>
  <si>
    <t>recorded 1132.mp3</t>
  </si>
  <si>
    <t xml:space="preserve">recorded 1140.mp3 1142.mp3 1145.mp3 1145.mp3 is best </t>
  </si>
  <si>
    <t>bloos</t>
  </si>
  <si>
    <t>Leucocephalon yuwonoi</t>
  </si>
  <si>
    <t>Dusun Bolouto, Desa Salumbia, Kecamatan Dondo, Kabupaten Tolitoli, Provinsi Sulawesi Tengah</t>
  </si>
  <si>
    <t>Dusun Bolouto</t>
  </si>
  <si>
    <t>Sopian</t>
  </si>
  <si>
    <t>Blood sample taken</t>
  </si>
  <si>
    <t>Blood</t>
  </si>
  <si>
    <t>Ahaetulla prasina</t>
  </si>
  <si>
    <t>Kebun cloves/banana,G,on ground,-,grass</t>
  </si>
  <si>
    <t>TA70</t>
  </si>
  <si>
    <t>ground, leaf litter</t>
  </si>
  <si>
    <t>90 reg</t>
  </si>
  <si>
    <t>0.5m</t>
  </si>
  <si>
    <t>pale red dorsally - I believe this has 18360 tag on it. must be switched with tadpole lot</t>
  </si>
  <si>
    <t>45 reg</t>
  </si>
  <si>
    <t>cacao</t>
  </si>
  <si>
    <t>waterfall, sitting on the rock</t>
  </si>
  <si>
    <t>waterfall, sitting in the water</t>
  </si>
  <si>
    <t>Pasar, traditional market. "Sutu Berido" Market in Toli Toli</t>
  </si>
  <si>
    <t>Tolitoli</t>
  </si>
  <si>
    <t>Good For RNA</t>
  </si>
  <si>
    <t>x</t>
  </si>
  <si>
    <t>Sphenomorphus nigrilabris</t>
  </si>
  <si>
    <t>a</t>
  </si>
  <si>
    <t>dako 1</t>
  </si>
  <si>
    <t>j</t>
  </si>
  <si>
    <t>ilomata1</t>
  </si>
  <si>
    <t>SEE PAPER NOTES</t>
  </si>
  <si>
    <t>ilomata 2</t>
  </si>
  <si>
    <t>dako 2</t>
  </si>
  <si>
    <t>Blood and Testes</t>
  </si>
  <si>
    <t>~1100</t>
  </si>
  <si>
    <t>COUNTA of Genus species</t>
  </si>
  <si>
    <t>MIN of Elevation</t>
  </si>
  <si>
    <t>MAX of Elevation</t>
  </si>
  <si>
    <t>AVERAGE of Elevation</t>
  </si>
  <si>
    <t>MIN of SVL (mm)</t>
  </si>
  <si>
    <t>MAX of SVL (mm)</t>
  </si>
  <si>
    <t>AVERAGE of SVL (mm)</t>
  </si>
  <si>
    <t>MIN of Weight (g)</t>
  </si>
  <si>
    <t>MAX of Weight (g)</t>
  </si>
  <si>
    <t>AVERAGE of Weight (g)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</si>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</sst>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rgb="FF000000"/>
      <name val="Calibri"/>
    </font>
    <font/>
    <font>
      <name val="Arial"/>
    </font>
    <font>
      <color rgb="FF000000"/>
      <name val="Arial"/>
    </font>
    <font>
      <color rgb="FFFF0000"/>
    </font>
    <font>
      <sz val="12.0"/>
      <color rgb="FF000000"/>
      <name val="&quot;docs-Calibri&quot;"/>
    </font>
    <font>
      <sz val="12.0"/>
      <name val="Calibri"/>
    </font>
    <font>
      <color rgb="FFFF9900"/>
    </font>
    <font>
      <color rgb="FF000000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0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/>
    </xf>
    <xf borderId="0" fillId="8" fontId="9" numFmtId="0" xfId="0" applyAlignment="1" applyFill="1" applyFont="1">
      <alignment horizontal="right" readingOrder="0"/>
    </xf>
    <xf borderId="0" fillId="8" fontId="9" numFmtId="0" xfId="0" applyAlignment="1" applyFont="1">
      <alignment horizontal="right"/>
    </xf>
    <xf borderId="0" fillId="8" fontId="9" numFmtId="164" xfId="0" applyAlignment="1" applyFont="1" applyNumberFormat="1">
      <alignment horizontal="right" readingOrder="0"/>
    </xf>
    <xf borderId="0" fillId="8" fontId="10" numFmtId="0" xfId="0" applyAlignment="1" applyFont="1">
      <alignment horizontal="right"/>
    </xf>
    <xf borderId="0" fillId="8" fontId="10" numFmtId="0" xfId="0" applyAlignment="1" applyFont="1">
      <alignment horizontal="right" readingOrder="0"/>
    </xf>
    <xf borderId="0" fillId="8" fontId="9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638" sheet="Sheet1"/>
  </cacheSource>
  <cacheFields>
    <cacheField name="JAM Number" numFmtId="0">
      <sharedItems containsSemiMixedTypes="0" containsString="0" containsNumber="1" containsInteger="1">
        <n v="15915.0"/>
        <n v="15916.0"/>
        <n v="15917.0"/>
        <n v="15918.0"/>
        <n v="15919.0"/>
        <n v="15920.0"/>
        <n v="15921.0"/>
        <n v="15922.0"/>
        <n v="15923.0"/>
        <n v="15924.0"/>
        <n v="16384.0"/>
        <n v="15926.0"/>
        <n v="15927.0"/>
        <n v="15957.0"/>
        <n v="15929.0"/>
        <n v="15930.0"/>
        <n v="15931.0"/>
        <n v="15932.0"/>
        <n v="15933.0"/>
        <n v="15934.0"/>
        <n v="15935.0"/>
        <n v="15936.0"/>
        <n v="15937.0"/>
        <n v="15938.0"/>
        <n v="16072.0"/>
        <n v="15940.0"/>
        <n v="15941.0"/>
        <n v="15942.0"/>
        <n v="15943.0"/>
        <n v="15944.0"/>
        <n v="15945.0"/>
        <n v="15946.0"/>
        <n v="15947.0"/>
        <n v="15948.0"/>
        <n v="15949.0"/>
        <n v="15953.0"/>
        <n v="15951.0"/>
        <n v="15952.0"/>
        <n v="15939.0"/>
        <n v="15954.0"/>
        <n v="15955.0"/>
        <n v="15956.0"/>
        <n v="15963.0"/>
        <n v="15964.0"/>
        <n v="15966.0"/>
        <n v="15967.0"/>
        <n v="15975.0"/>
        <n v="15988.0"/>
        <n v="15997.0"/>
        <n v="15999.0"/>
        <n v="16006.0"/>
        <n v="16014.0"/>
        <n v="16036.0"/>
        <n v="15968.0"/>
        <n v="15969.0"/>
        <n v="15970.0"/>
        <n v="15971.0"/>
        <n v="15972.0"/>
        <n v="15973.0"/>
        <n v="16037.0"/>
        <n v="16041.0"/>
        <n v="15976.0"/>
        <n v="15977.0"/>
        <n v="15978.0"/>
        <n v="15979.0"/>
        <n v="15980.0"/>
        <n v="16042.0"/>
        <n v="16045.0"/>
        <n v="16104.0"/>
        <n v="16106.0"/>
        <n v="16107.0"/>
        <n v="16108.0"/>
        <n v="16109.0"/>
        <n v="16110.0"/>
        <n v="15989.0"/>
        <n v="15990.0"/>
        <n v="15991.0"/>
        <n v="15992.0"/>
        <n v="15993.0"/>
        <n v="15994.0"/>
        <n v="15995.0"/>
        <n v="16133.0"/>
        <n v="16206.0"/>
        <n v="15998.0"/>
        <n v="16235.0"/>
        <n v="16000.0"/>
        <n v="16001.0"/>
        <n v="16002.0"/>
        <n v="16003.0"/>
        <n v="16004.0"/>
        <n v="16005.0"/>
        <n v="16256.0"/>
        <n v="16263.0"/>
        <n v="16264.0"/>
        <n v="16266.0"/>
        <n v="15928.0"/>
        <n v="15958.0"/>
        <n v="15959.0"/>
        <n v="15960.0"/>
        <n v="15961.0"/>
        <n v="16015.0"/>
        <n v="16016.0"/>
        <n v="15962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5965.0"/>
        <n v="16032.0"/>
        <n v="16033.0"/>
        <n v="15974.0"/>
        <n v="16035.0"/>
        <n v="15981.0"/>
        <n v="15982.0"/>
        <n v="15983.0"/>
        <n v="15984.0"/>
        <n v="15985.0"/>
        <n v="15986.0"/>
        <n v="15987.0"/>
        <n v="16043.0"/>
        <n v="16044.0"/>
        <n v="15996.0"/>
        <n v="16046.0"/>
        <n v="16047.0"/>
        <n v="16007.0"/>
        <n v="16049.0"/>
        <n v="16008.0"/>
        <n v="16009.0"/>
        <n v="16010.0"/>
        <n v="16011.0"/>
        <n v="16012.0"/>
        <n v="16013.0"/>
        <n v="16017.0"/>
        <n v="16031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5950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34.0"/>
        <n v="16094.0"/>
        <n v="16095.0"/>
        <n v="16096.0"/>
        <n v="16097.0"/>
        <n v="16098.0"/>
        <n v="16099.0"/>
        <n v="16100.0"/>
        <n v="16101.0"/>
        <n v="16102.0"/>
        <n v="16103.0"/>
        <n v="16038.0"/>
        <n v="16039.0"/>
        <n v="16040.0"/>
        <n v="16048.0"/>
        <n v="16050.0"/>
        <n v="16051.0"/>
        <n v="16052.0"/>
        <n v="16111.0"/>
        <n v="16112.0"/>
        <n v="16053.0"/>
        <n v="16054.0"/>
        <n v="16055.0"/>
        <n v="16056.0"/>
        <n v="16057.0"/>
        <n v="16093.0"/>
        <n v="16105.0"/>
        <n v="16113.0"/>
        <n v="16114.0"/>
        <n v="16122.0"/>
        <n v="16115.0"/>
        <n v="16116.0"/>
        <n v="16117.0"/>
        <n v="16118.0"/>
        <n v="16127.0"/>
        <n v="16119.0"/>
        <n v="16120.0"/>
        <n v="16130.0"/>
        <n v="16131.0"/>
        <n v="16132.0"/>
        <n v="16121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123.0"/>
        <n v="16124.0"/>
        <n v="16125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126.0"/>
        <n v="16227.0"/>
        <n v="16228.0"/>
        <n v="16229.0"/>
        <n v="16128.0"/>
        <n v="16129.0"/>
        <n v="16204.0"/>
        <n v="16233.0"/>
        <n v="16234.0"/>
        <n v="16205.0"/>
        <n v="16543.0"/>
        <n v="16226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30.0"/>
        <n v="16231.0"/>
        <n v="16254.0"/>
        <n v="16232.0"/>
        <n v="16237.0"/>
        <n v="15925.0"/>
        <n v="16258.0"/>
        <n v="16259.0"/>
        <n v="16260.0"/>
        <n v="16261.0"/>
        <n v="16262.0"/>
        <n v="16252.0"/>
        <n v="16253.0"/>
        <n v="16265.0"/>
        <n v="16255.0"/>
        <n v="16267.0"/>
        <n v="16380.0"/>
        <n v="16381.0"/>
        <n v="16346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347.0"/>
        <n v="16307.0"/>
        <n v="16269.0"/>
        <n v="16292.0"/>
        <n v="16293.0"/>
        <n v="16294.0"/>
        <n v="16308.0"/>
        <n v="16309.0"/>
        <n v="16310.0"/>
        <n v="16311.0"/>
        <n v="16268.0"/>
        <n v="16284.0"/>
        <n v="16285.0"/>
        <n v="16286.0"/>
        <n v="16287.0"/>
        <n v="16288.0"/>
        <n v="16289.0"/>
        <n v="16290.0"/>
        <n v="16257.0"/>
        <n v="16270.0"/>
        <n v="16304.0"/>
        <n v="16305.0"/>
        <n v="16306.0"/>
        <n v="16302.0"/>
        <n v="16303.0"/>
        <n v="16299.0"/>
        <n v="16300.0"/>
        <n v="1630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296.0"/>
        <n v="16291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298.0"/>
        <n v="16295.0"/>
        <n v="16364.0"/>
        <n v="16365.0"/>
        <n v="16366.0"/>
        <n v="16367.0"/>
        <n v="16368.0"/>
        <n v="16297.0"/>
        <n v="16372.0"/>
        <n v="16373.0"/>
        <n v="16374.0"/>
        <n v="16375.0"/>
        <n v="16369.0"/>
        <n v="16370.0"/>
        <n v="16371.0"/>
        <n v="16377.0"/>
        <n v="16378.0"/>
        <n v="16379.0"/>
        <n v="16376.0"/>
        <n v="16236.0"/>
        <n v="16382.0"/>
        <n v="16383.0"/>
        <n v="16362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363.0"/>
        <n v="16544.0"/>
        <n v="16545.0"/>
        <n v="16546.0"/>
        <n v="16547.0"/>
        <n v="16548.0"/>
        <n v="16549.0"/>
        <n v="16550.0"/>
        <n v="16551.0"/>
        <n v="16552.0"/>
      </sharedItems>
    </cacheField>
    <cacheField name="MVZ (M) or MZB (B)" numFmtId="0">
      <sharedItems containsBlank="1">
        <s v="B"/>
        <s v="M"/>
        <m/>
        <s v="M/B"/>
        <s v="SPECIMEN LOST"/>
        <s v="lost?"/>
        <s v="?"/>
      </sharedItems>
    </cacheField>
    <cacheField name="Genus species" numFmtId="0">
      <sharedItems>
        <s v="Limnonectes sp. T yellow"/>
        <s v="Limnonectes larvaepartus"/>
        <s v="Ingerophrynus celebensis"/>
        <s v="Cyrtodactylus fumosus"/>
        <s v="Psammodynastes pulverulentus"/>
        <s v="Oreophryne celebensis"/>
        <s v="Sphenomorphus &quot;nigrilabris&quot; indet."/>
        <s v="Tytthoscincus &quot;mid&quot;"/>
        <s v="Occidozyga semipalmata"/>
        <s v="Chalcorana macrops"/>
        <s v="Cyrtodactylus sp. &quot;pit&quot;"/>
        <s v="Gekko monarchus"/>
        <s v="Boiga irregularis"/>
        <s v="Tytthoscincus &quot;mid orange eye&quot;"/>
        <s v="Calamaria muelleri"/>
        <s v="Hylarana celebensis"/>
        <s v="Calamorhabdium acuticeps"/>
        <s v="Eutropis macrophthalma"/>
        <s v="Sphenomorphus nigrilabris &quot;high&quot;"/>
        <s v="Sphenomorphus nigrilabris &quot;low&quot;"/>
        <s v="Rhacophorus edentulus"/>
        <s v="Ophiophagus hannah"/>
        <s v="Chalcorana mocquardi"/>
        <s v="Sphenomorphus celebensis"/>
        <s v="Kaloula baleata"/>
        <s v="Draco spilonotus"/>
        <s v="Limnonectes heinrichi"/>
        <s v="Limnonectes modestus"/>
        <s v="Eutropis rudis"/>
        <s v="Tytthoscincus &quot;low&quot;"/>
        <s v="Emoia caeruleocauda"/>
        <s v="Eutropis multifasciata"/>
        <s v="Elaphe erythrura"/>
        <s v="Amphiesma celebicum"/>
        <s v="Polypedates iskandari"/>
        <s v="Rhabdophis chrysargoides"/>
        <s v="Oreophryne sp."/>
        <s v="Sphenomorphus sp. green"/>
        <s v="Rhacophorus sp."/>
        <s v="Tytthoscincus &quot;high&quot;"/>
        <s v="Rhacophorus sp. &quot;Big Brown&quot;"/>
        <s v="Sphenomorphus celebensis &quot;highest&quot;"/>
        <s v="Rabdion sp."/>
        <s v="Oreophryne &quot;puncak&quot;"/>
        <s v="Cyrtodactylus &quot;aspinosus&quot;"/>
        <s v="Hemidactylus frenatus"/>
        <s v="Gekko smithi"/>
        <s v="Lamprolepis smaragdina &quot;brown&quot;"/>
        <s v="Leucocephalon yuwonoi"/>
        <s v="Ahaetulla prasina"/>
      </sharedItems>
    </cacheField>
    <cacheField name="Tadpoles" numFmtId="0">
      <sharedItems containsBlank="1">
        <m/>
        <s v="T"/>
      </sharedItems>
    </cacheField>
    <cacheField name="Sex" numFmtId="0">
      <sharedItems containsBlank="1">
        <m/>
        <s v="F"/>
        <s v="M"/>
        <s v="TA70"/>
      </sharedItems>
    </cacheField>
    <cacheField name="Gravid?" numFmtId="0">
      <sharedItems containsBlank="1">
        <m/>
        <s v="Gravid"/>
        <s v="yes"/>
        <s v="laid eggs"/>
        <s v="Y"/>
      </sharedItems>
    </cacheField>
    <cacheField name="Age Class" numFmtId="0">
      <sharedItems containsBlank="1">
        <m/>
        <s v="Juv"/>
      </sharedItems>
    </cacheField>
    <cacheField name="Collection Date" numFmtId="164">
      <sharedItems containsDate="1" containsString="0" containsBlank="1">
        <d v="2018-07-03T00:00:00Z"/>
        <d v="2018-07-04T00:00:00Z"/>
        <d v="2018-07-21T00:00:00Z"/>
        <d v="2018-07-05T00:00:00Z"/>
        <d v="2018-07-06T00:00:00Z"/>
        <d v="2018-07-09T00:00:00Z"/>
        <d v="2018-07-07T00:00:00Z"/>
        <d v="2018-07-08T00:00:00Z"/>
        <m/>
        <d v="2018-07-10T00:00:00Z"/>
        <d v="2018-07-11T00:00:00Z"/>
        <d v="2018-07-13T00:00:00Z"/>
        <d v="2018-07-14T00:00:00Z"/>
        <d v="2018-07-12T00:00:00Z"/>
        <d v="2018-07-15T00:00:00Z"/>
        <d v="2018-07-17T00:00:00Z"/>
        <d v="2018-07-16T00:00:00Z"/>
        <d v="2018-07-18T00:00:00Z"/>
        <d v="2018-07-19T00:00:00Z"/>
        <d v="2018-07-20T00:00:00Z"/>
        <d v="2018-07-23T00:00:00Z"/>
        <d v="2018-07-24T00:00:00Z"/>
        <d v="2018-07-25T00:00:00Z"/>
        <d v="2018-07-26T00:00:00Z"/>
      </sharedItems>
    </cacheField>
    <cacheField name="Time (START)">
      <sharedItems containsBlank="1" containsMixedTypes="1" containsNumber="1" containsInteger="1">
        <n v="2100.0"/>
        <n v="1900.0"/>
        <n v="1845.0"/>
        <n v="1800.0"/>
        <n v="900.0"/>
        <n v="2035.0"/>
        <n v="2112.0"/>
        <n v="2145.0"/>
        <n v="2107.0"/>
        <n v="2300.0"/>
        <n v="2110.0"/>
        <n v="1532.0"/>
        <n v="1545.0"/>
        <n v="1127.0"/>
        <n v="1530.0"/>
        <n v="2030.0"/>
        <n v="2040.0"/>
        <n v="2050.0"/>
        <n v="2055.0"/>
        <n v="2355.0"/>
        <n v="2120.0"/>
        <n v="2130.0"/>
        <n v="2200.0"/>
        <n v="2210.0"/>
        <n v="2220.0"/>
        <n v="2230.0"/>
        <n v="2242.0"/>
        <n v="2215.0"/>
        <n v="2045.0"/>
        <n v="2303.0"/>
        <n v="1112.0"/>
        <n v="1314.0"/>
        <n v="1320.0"/>
        <n v="1337.0"/>
        <n v="1351.0"/>
        <n v="1605.0"/>
        <n v="2353.0"/>
        <n v="1000.0"/>
        <n v="1958.0"/>
        <m/>
        <n v="1350.0"/>
        <n v="1940.0"/>
        <n v="1410.0"/>
        <n v="1535.0"/>
        <n v="1810.0"/>
        <n v="2105.0"/>
        <n v="1722.0"/>
        <n v="1737.0"/>
        <n v="1744.0"/>
        <n v="1748.0"/>
        <n v="1750.0"/>
        <n v="1759.0"/>
        <n v="2241.0"/>
        <n v="2244.0"/>
        <n v="2352.0"/>
        <n v="2359.0"/>
        <n v="1850.0"/>
        <n v="1903.0"/>
        <n v="1729.0"/>
        <n v="2007.0"/>
        <n v="42.0"/>
        <n v="2044.0"/>
        <n v="1907.0"/>
        <n v="1240.0"/>
        <n v="1253.0"/>
        <n v="1600.0"/>
        <n v="1207.0"/>
        <n v="1213.0"/>
        <n v="1227.0"/>
        <n v="1245.0"/>
        <n v="1300.0"/>
        <n v="2207.0"/>
        <n v="2154.0"/>
        <n v="2017.0"/>
        <n v="2251.0"/>
        <n v="2305.0"/>
        <n v="2335.0"/>
        <n v="1327.0"/>
        <n v="1544.0"/>
        <n v="1200.0"/>
        <n v="2032.0"/>
        <n v="2135.0"/>
        <n v="2257.0"/>
        <n v="2357.0"/>
        <n v="1602.0"/>
        <n v="1937.0"/>
        <n v="1237.0"/>
        <n v="2143.0"/>
        <n v="1356.0"/>
        <n v="1220.0"/>
        <n v="1710.0"/>
        <n v="1430.0"/>
        <n v="2005.0"/>
        <n v="2057.0"/>
        <n v="2350.0"/>
        <n v="2101.0"/>
        <s v="0004"/>
        <n v="2240.0"/>
        <n v="2320.0"/>
        <n v="2146.0"/>
        <n v="2158.0"/>
        <n v="2245.0"/>
        <n v="2225.0"/>
        <s v="0000"/>
        <s v="0037"/>
        <s v="0020"/>
        <n v="1315.0"/>
        <n v="1400.0"/>
        <n v="1522.0"/>
        <n v="1507.0"/>
        <n v="1425.0"/>
        <n v="1450.0"/>
        <n v="1520.0"/>
        <n v="1215.0"/>
        <n v="1249.0"/>
        <n v="1257.0"/>
        <n v="1559.0"/>
        <n v="1641.0"/>
        <n v="1313.0"/>
        <n v="1702.0"/>
        <n v="1735.0"/>
        <n v="1510.0"/>
        <n v="1655.0"/>
        <n v="1525.0"/>
        <n v="1533.0"/>
        <n v="1610.0"/>
        <n v="1732.0"/>
        <n v="1619.0"/>
        <n v="1840.0"/>
        <n v="1630.0"/>
        <n v="1955.0"/>
        <n v="2004.0"/>
        <n v="2011.0"/>
        <n v="2058.0"/>
        <n v="2059.0"/>
        <n v="2109.0"/>
        <n v="2115.0"/>
        <n v="2125.0"/>
        <n v="2140.0"/>
        <n v="2153.0"/>
        <n v="2221.0"/>
        <n v="2243.0"/>
        <n v="2019.0"/>
        <n v="2043.0"/>
        <n v="2003.0"/>
        <n v="2038.0"/>
        <n v="2219.0"/>
        <n v="2218.0"/>
        <n v="2236.0"/>
        <n v="2250.0"/>
        <n v="2306.0"/>
        <n v="2328.0"/>
        <n v="2313.0"/>
        <n v="2333.0"/>
        <n v="854.0"/>
        <n v="2317.0"/>
        <n v="2321.0"/>
        <n v="2326.0"/>
        <n v="2106.0"/>
        <n v="2132.0"/>
        <n v="1527.0"/>
        <n v="1715.0"/>
        <n v="1718.0"/>
        <n v="1640.0"/>
        <n v="1725.0"/>
        <n v="1552.0"/>
        <n v="1701.0"/>
        <n v="1742.0"/>
        <n v="1802.0"/>
        <n v="1620.0"/>
        <n v="1500.0"/>
        <n v="2252.0"/>
        <n v="1931.0"/>
        <n v="1223.0"/>
        <n v="1720.0"/>
        <n v="1755.0"/>
        <n v="1828.0"/>
        <n v="1807.0"/>
        <n v="2358.0"/>
        <n v="1120.0"/>
        <n v="1100.0"/>
        <n v="1123.0"/>
        <n v="1820.0"/>
        <n v="1305.0"/>
        <n v="1140.0"/>
        <n v="1925.0"/>
        <n v="1935.0"/>
        <n v="2020.0"/>
        <n v="1915.0"/>
        <n v="1945.0"/>
        <n v="2103.0"/>
        <n v="2345.0"/>
        <s v="0043"/>
        <s v="0100"/>
        <s v="0107"/>
        <s v="0115"/>
        <n v="2028.0"/>
        <n v="1446.0"/>
        <s v="1915"/>
        <s v="1929"/>
        <s v="2010"/>
        <s v="2013"/>
        <s v="2022"/>
        <s v="2023"/>
        <n v="1158.0"/>
        <n v="1920.0"/>
        <n v="2249.0"/>
        <n v="2231.0"/>
        <n v="2233.0"/>
        <n v="2237.0"/>
        <n v="2205.0"/>
        <n v="2235.0"/>
        <n v="2150.0"/>
        <n v="2226.0"/>
        <s v="0029"/>
        <s v="2245"/>
        <s v="2220"/>
        <s v="0041"/>
        <s v="0045"/>
        <s v="0047"/>
        <n v="1438.0"/>
        <n v="1740.0"/>
        <n v="1912.0"/>
        <n v="1917.0"/>
        <n v="1922.0"/>
        <n v="1930.0"/>
        <n v="2000.0"/>
        <n v="2010.0"/>
        <n v="2012.0"/>
        <n v="2201.0"/>
        <s v="2109"/>
        <n v="1625.0"/>
        <n v="2227.0"/>
        <n v="2144.0"/>
        <n v="1913.0"/>
        <n v="1946.0"/>
        <n v="2108.0"/>
        <n v="1921.0"/>
        <n v="1116.0"/>
        <n v="2051.0"/>
        <n v="2131.0"/>
        <n v="2149.0"/>
        <n v="2126.0"/>
        <n v="2212.0"/>
        <n v="2239.0"/>
        <n v="2315.0"/>
        <n v="1818.0"/>
        <n v="1847.0"/>
        <n v="2214.0"/>
        <n v="2141.0"/>
        <n v="2121.0"/>
        <n v="2122.0"/>
        <n v="2129.0"/>
        <n v="2139.0"/>
        <n v="2224.0"/>
        <n v="2202.0"/>
        <n v="2133.0"/>
        <n v="2155.0"/>
        <n v="2159.0"/>
        <n v="2232.0"/>
        <n v="2318.0"/>
        <n v="2137.0"/>
        <n v="2248.0"/>
        <n v="2253.0"/>
        <n v="1045.0"/>
        <n v="1055.0"/>
        <n v="1110.0"/>
        <n v="1115.0"/>
        <n v="1155.0"/>
        <n v="1230.0"/>
        <n v="1246.0"/>
        <n v="1255.0"/>
        <n v="1125.0"/>
        <n v="1142.0"/>
        <n v="1109.0"/>
        <n v="1645.0"/>
        <n v="2152.0"/>
        <n v="2222.0"/>
        <n v="2330.0"/>
        <n v="2203.0"/>
        <n v="2323.0"/>
        <n v="1225.0"/>
        <n v="1228.0"/>
        <n v="1235.0"/>
        <n v="1250.0"/>
        <n v="1256.0"/>
        <n v="1309.0"/>
        <n v="1330.0"/>
        <n v="1145.0"/>
        <n v="1312.0"/>
        <n v="1202.0"/>
        <n v="532.0"/>
        <n v="1650.0"/>
        <n v="1700.0"/>
        <n v="1006.0"/>
        <n v="1015.0"/>
        <n v="1031.0"/>
        <n v="835.0"/>
        <n v="1950.0"/>
        <n v="1942.0"/>
        <n v="2053.0"/>
        <n v="2117.0"/>
        <n v="2018.0"/>
        <n v="1624.0"/>
        <n v="1505.0"/>
        <n v="1515.0"/>
      </sharedItems>
    </cacheField>
    <cacheField name="Time (END)">
      <sharedItems containsBlank="1" containsMixedTypes="1" containsNumber="1" containsInteger="1">
        <m/>
        <n v="2300.0"/>
        <s v="0040"/>
      </sharedItems>
    </cacheField>
    <cacheField name="SVL (mm)" numFmtId="0">
      <sharedItems containsString="0" containsBlank="1" containsNumber="1">
        <n v="24.0"/>
        <n v="30.0"/>
        <n v="70.0"/>
        <n v="57.0"/>
        <n v="39.0"/>
        <n v="98.0"/>
        <n v="206.0"/>
        <n v="44.0"/>
        <n v="46.0"/>
        <n v="27.0"/>
        <n v="55.0"/>
        <n v="62.0"/>
        <n v="37.0"/>
        <n v="26.0"/>
        <n v="23.0"/>
        <n v="25.0"/>
        <n v="29.0"/>
        <n v="34.0"/>
        <n v="35.0"/>
        <n v="36.0"/>
        <n v="43.0"/>
        <n v="48.0"/>
        <n v="50.0"/>
        <n v="49.0"/>
        <n v="15.0"/>
        <n v="28.0"/>
        <n v="47.0"/>
        <m/>
        <n v="65.0"/>
        <n v="59.0"/>
        <n v="61.0"/>
        <n v="53.0"/>
        <n v="77.0"/>
        <n v="60.0"/>
        <n v="52.0"/>
        <n v="58.0"/>
        <n v="63.0"/>
        <n v="84.0"/>
        <n v="1066.0"/>
        <n v="33.0"/>
        <n v="64.0"/>
        <n v="73.0"/>
        <n v="54.0"/>
        <n v="151.0"/>
        <n v="187.0"/>
        <n v="51.0"/>
        <n v="120.0"/>
        <n v="75.0"/>
        <n v="66.5"/>
        <n v="82.0"/>
        <n v="76.0"/>
        <n v="42.0"/>
        <n v="130.0"/>
        <n v="94.0"/>
        <n v="129.0"/>
        <n v="113.0"/>
        <n v="35.5"/>
        <n v="40.0"/>
        <n v="46.5"/>
        <n v="31.0"/>
        <n v="326.0"/>
        <n v="22.0"/>
        <n v="72.0"/>
        <n v="71.0"/>
        <n v="32.0"/>
        <n v="81.0"/>
        <n v="114.0"/>
        <n v="136.0"/>
        <n v="132.0"/>
        <n v="270.0"/>
        <n v="38.0"/>
        <n v="41.0"/>
        <n v="31.5"/>
        <n v="17.0"/>
        <n v="74.0"/>
        <n v="56.0"/>
        <n v="50.5"/>
        <n v="78.0"/>
        <n v="107.0"/>
        <n v="68.0"/>
        <n v="67.0"/>
        <n v="66.0"/>
        <n v="45.0"/>
        <n v="315.0"/>
        <n v="32.5"/>
        <n v="20.5"/>
        <n v="103.0"/>
        <n v="1219.0"/>
        <n v="278.0"/>
        <n v="74.5"/>
        <n v="6.5"/>
        <n v="325.0"/>
        <n v="41.5"/>
        <n v="83.0"/>
        <n v="123.0"/>
        <n v="20.0"/>
        <n v="302.0"/>
        <n v="79.0"/>
        <n v="69.0"/>
        <n v="19.0"/>
        <n v="26.5"/>
        <n v="14.0"/>
        <n v="36.5"/>
        <n v="18.0"/>
        <n v="446.0"/>
        <n v="37.5"/>
        <n v="21.0"/>
        <n v="16.0"/>
        <n v="13.0"/>
        <n v="15.5"/>
        <n v="16.5"/>
        <n v="11.5"/>
        <n v="12.5"/>
        <n v="268.0"/>
        <n v="249.0"/>
        <n v="27.5"/>
        <n v="11.0"/>
        <n v="510.0"/>
        <n v="319.0"/>
        <n v="55.5"/>
        <n v="183.0"/>
        <n v="168.0"/>
        <n v="95.0"/>
        <n v="75.5"/>
        <n v="126.0"/>
        <n v="92.0"/>
        <n v="12.0"/>
        <n v="260.0"/>
        <n v="173.0"/>
        <n v="1121.0"/>
      </sharedItems>
    </cacheField>
    <cacheField name="Tail (mm)">
      <sharedItems containsBlank="1" containsMixedTypes="1" containsNumber="1" containsInteger="1">
        <m/>
        <n v="97.0"/>
        <n v="44.0"/>
        <n v="94.0"/>
        <n v="114.0"/>
        <n v="113.0"/>
        <n v="40.0"/>
        <n v="48.0"/>
        <n v="86.0"/>
        <n v="104.0"/>
        <n v="124.0"/>
        <n v="67.0"/>
        <s v="76 reg"/>
        <n v="123.0"/>
        <s v="32 inc"/>
        <s v="58 inc"/>
        <s v="73 inc"/>
        <n v="74.0"/>
        <s v="48 reg"/>
        <s v="55 reg"/>
        <s v="5 inc"/>
        <s v="75 reg"/>
        <n v="287.0"/>
        <n v="115.0"/>
        <n v="50.0"/>
        <n v="42.0"/>
        <n v="46.0"/>
        <n v="89.0"/>
        <n v="136.0"/>
        <s v="9 inc"/>
        <s v="15 inc"/>
        <n v="98.0"/>
        <s v="26 inc"/>
        <n v="118.0"/>
        <n v="17.0"/>
        <n v="49.0"/>
        <s v="23 reg"/>
        <n v="7.0"/>
        <s v="70 inc"/>
        <s v="24 inc"/>
        <n v="131.0"/>
        <s v="154 inc"/>
        <n v="217.0"/>
        <n v="218.0"/>
        <n v="83.0"/>
        <n v="51.0"/>
        <n v="120.0"/>
        <s v="50 inc"/>
        <n v="155.0"/>
        <s v="13 inc"/>
        <n v="147.0"/>
        <n v="24.0"/>
        <n v="84.0"/>
        <n v="53.0"/>
        <n v="81.0"/>
        <n v="52.0"/>
        <n v="137.0"/>
        <n v="150.0"/>
        <n v="117.0"/>
        <n v="133.0"/>
        <s v="12 inc"/>
        <n v="163.0"/>
        <n v="106.0"/>
        <s v="50 reg"/>
        <n v="159.0"/>
        <s v="37 inc"/>
        <n v="112.0"/>
        <n v="69.0"/>
        <s v="33 inc"/>
        <n v="146.0"/>
        <n v="166.0"/>
        <n v="180.0"/>
        <n v="239.0"/>
        <n v="154.0"/>
        <n v="35.0"/>
        <n v="78.0"/>
        <n v="36.0"/>
        <s v="6 inc"/>
        <n v="99.0"/>
        <n v="105.0"/>
        <n v="111.0"/>
        <n v="63.0"/>
        <n v="75.0"/>
        <s v="22 inc"/>
        <s v="107 inc"/>
        <n v="43.0"/>
        <s v="26 reg"/>
        <s v="125 inc"/>
        <s v="95 inc"/>
        <s v="94 inc"/>
        <n v="71.0"/>
        <s v="45 inc"/>
        <n v="126.0"/>
        <s v="115 inc"/>
        <n v="162.0"/>
        <n v="93.0"/>
        <n v="62.0"/>
        <s v="67 regen"/>
        <s v="64 regen"/>
        <s v="87 regen"/>
        <n v="32.0"/>
        <s v="28 regen"/>
        <n v="22.0"/>
        <n v="64.0"/>
        <n v="125.0"/>
        <n v="37.0"/>
        <n v="108.0"/>
        <n v="27.0"/>
        <n v="324.0"/>
        <s v="65 regen"/>
        <s v="35 regen"/>
        <n v="70.0"/>
        <n v="30.0"/>
        <n v="130.0"/>
        <s v="44 inc"/>
        <s v="17 inc"/>
        <n v="152.0"/>
        <n v="107.0"/>
        <s v="31 inc"/>
        <n v="76.0"/>
        <n v="82.0"/>
        <s v="42 inc"/>
        <n v="6.0"/>
        <s v="71 regen"/>
        <n v="91.0"/>
        <s v="40 inc"/>
        <s v="61 inc"/>
        <s v="57 inc"/>
        <s v="49 regen"/>
        <s v="19 inc"/>
        <s v="100 REGEN"/>
        <s v="35 inc"/>
        <n v="149.0"/>
        <n v="209.0"/>
        <n v="41.0"/>
        <s v="36 inc"/>
        <s v="38 inc"/>
        <n v="60.0"/>
        <n v="68.0"/>
        <n v="151.0"/>
        <n v="79.0"/>
        <s v="23 INC"/>
        <n v="144.0"/>
        <n v="138.0"/>
        <n v="160.0"/>
        <s v="19 regen"/>
        <n v="96.0"/>
        <s v="7 inc"/>
        <s v="48 inc"/>
        <s v="59 inc"/>
        <s v="84 regen"/>
        <s v="63 regen"/>
        <s v="53 inc"/>
        <n v="20.0"/>
        <n v="141.0"/>
        <n v="87.0"/>
        <n v="34.0"/>
        <n v="33.0"/>
        <n v="25.0"/>
        <n v="10.0"/>
        <n v="77.0"/>
        <n v="38.0"/>
        <n v="171.0"/>
        <n v="88.0"/>
        <n v="61.0"/>
        <n v="80.0"/>
        <n v="100.0"/>
        <n v="135.0"/>
        <n v="142.0"/>
        <n v="134.0"/>
        <n v="170.0"/>
        <s v="14 inc"/>
        <s v="33 reg"/>
        <n v="175.0"/>
        <s v="136 inc"/>
        <s v="84 inc "/>
        <n v="21.0"/>
        <s v="68 inc"/>
        <n v="128.0"/>
        <n v="72.0"/>
        <n v="212.0"/>
        <n v="65.0"/>
        <n v="140.0"/>
        <n v="4.0"/>
        <n v="57.0"/>
        <n v="90.0"/>
        <n v="626.0"/>
        <s v="90 reg"/>
        <n v="47.0"/>
        <s v="45 reg"/>
        <n v="58.0"/>
        <n v="55.0"/>
      </sharedItems>
    </cacheField>
    <cacheField name="Weight (g)" numFmtId="0">
      <sharedItems containsString="0" containsBlank="1" containsNumber="1">
        <n v="1.21"/>
        <n v="2.49"/>
        <n v="22.07"/>
        <n v="10.08"/>
        <n v="6.42"/>
        <n v="14.59"/>
        <n v="3.62"/>
        <n v="7.23"/>
        <n v="7.63"/>
        <n v="7.77"/>
        <n v="1.54"/>
        <n v="4.35"/>
        <n v="4.83"/>
        <n v="4.13"/>
        <n v="1.22"/>
        <n v="0.93"/>
        <n v="1.9"/>
        <n v="2.88"/>
        <n v="1.52"/>
        <n v="1.7"/>
        <n v="2.28"/>
        <n v="2.71"/>
        <n v="1.87"/>
        <n v="3.04"/>
        <n v="1.56"/>
        <n v="3.11"/>
        <n v="2.73"/>
        <n v="2.67"/>
        <n v="3.23"/>
        <n v="3.83"/>
        <n v="5.24"/>
        <n v="6.51"/>
        <n v="7.42"/>
        <n v="2.56"/>
        <n v="7.28"/>
        <n v="0.36"/>
        <n v="2.18"/>
        <n v="0.97"/>
        <n v="1.88"/>
        <n v="8.24"/>
        <m/>
        <n v="0.51"/>
        <n v="1.58"/>
        <n v="6.01"/>
        <n v="4.56"/>
        <n v="1.17"/>
        <n v="4.47"/>
        <n v="5.95"/>
        <n v="4.85"/>
        <n v="4.7"/>
        <n v="2.37"/>
        <n v="3.82"/>
        <n v="10.04"/>
        <n v="3.36"/>
        <n v="3.08"/>
        <n v="10.47"/>
        <n v="89.1"/>
        <n v="7.48"/>
        <n v="5.04"/>
        <n v="0.44"/>
        <n v="0.84"/>
        <n v="0.96"/>
        <n v="4.66"/>
        <n v="6.03"/>
        <n v="0.53"/>
        <n v="0.75"/>
        <n v="8.13"/>
        <n v="3.63"/>
        <n v="2.32"/>
        <n v="2.35"/>
        <n v="2.05"/>
        <n v="6.3"/>
        <n v="6.79"/>
        <n v="11.65"/>
        <n v="9.64"/>
        <n v="6.57"/>
        <n v="29.95"/>
        <n v="9.7"/>
        <n v="7.25"/>
        <n v="6.96"/>
        <n v="143.54"/>
        <n v="21.02"/>
        <n v="59.21"/>
        <n v="36.54"/>
        <n v="6.15"/>
        <n v="1.65"/>
        <n v="0.95"/>
        <n v="5.19"/>
        <n v="7.37"/>
        <n v="1.24"/>
        <n v="10.45"/>
        <n v="0.46"/>
        <n v="8.04"/>
        <n v="0.89"/>
        <n v="3.35"/>
        <n v="1.45"/>
        <n v="3.1"/>
        <n v="2.89"/>
        <n v="3.6"/>
        <n v="16.49"/>
        <n v="5.88"/>
        <n v="1.36"/>
        <n v="3.76"/>
        <n v="3.79"/>
        <n v="4.71"/>
        <n v="2.07"/>
        <n v="1.1"/>
        <n v="9.18"/>
        <n v="7.94"/>
        <n v="7.46"/>
        <n v="4.28"/>
        <n v="7.53"/>
        <n v="9.8"/>
        <n v="9.17"/>
        <n v="2.8"/>
        <n v="1.29"/>
        <n v="10.89"/>
        <n v="6.0"/>
        <n v="7.01"/>
        <n v="0.74"/>
        <n v="4.65"/>
        <n v="5.87"/>
        <n v="1.08"/>
        <n v="0.7"/>
        <n v="11.49"/>
        <n v="0.78"/>
        <n v="8.23"/>
        <n v="1.85"/>
        <n v="9.4"/>
        <n v="36.96"/>
        <n v="64.07"/>
        <n v="60.86"/>
        <n v="8.4"/>
        <n v="2.92"/>
        <n v="3.3"/>
        <n v="1.4"/>
        <n v="1.6"/>
        <n v="2.21"/>
        <n v="3.59"/>
        <n v="6.71"/>
        <n v="2.0"/>
        <n v="1.68"/>
        <n v="1.5"/>
        <n v="1.53"/>
        <n v="1.51"/>
        <n v="2.55"/>
        <n v="0.58"/>
        <n v="4.52"/>
        <n v="5.46"/>
        <n v="3.84"/>
        <n v="2.38"/>
        <n v="3.0"/>
        <n v="2.9"/>
        <n v="1.3"/>
        <n v="0.92"/>
        <n v="9.69"/>
        <n v="2.63"/>
        <n v="3.16"/>
        <n v="1.33"/>
        <n v="0.59"/>
        <n v="0.38"/>
        <n v="4.14"/>
        <n v="5.0"/>
        <n v="2.41"/>
        <n v="4.46"/>
        <n v="0.61"/>
        <n v="4.77"/>
        <n v="9.84"/>
        <n v="0.37"/>
        <n v="8.87"/>
        <n v="63.86"/>
        <n v="1.01"/>
        <n v="8.44"/>
        <n v="7.5"/>
        <n v="1.04"/>
        <n v="2.47"/>
        <n v="6.76"/>
        <n v="3.22"/>
        <n v="1.28"/>
        <n v="9.63"/>
        <n v="9.31"/>
        <n v="10.3"/>
        <n v="4.63"/>
        <n v="1.89"/>
        <n v="7.86"/>
        <n v="5.49"/>
        <n v="6.86"/>
        <n v="7.27"/>
        <n v="8.68"/>
        <n v="2.54"/>
        <n v="14.62"/>
        <n v="1.07"/>
        <n v="3.29"/>
        <n v="11.84"/>
        <n v="8.78"/>
        <n v="10.79"/>
        <n v="2.76"/>
        <n v="14.35"/>
        <n v="7.14"/>
        <n v="8.26"/>
        <n v="10.42"/>
        <n v="10.55"/>
        <n v="12.13"/>
        <n v="1.49"/>
        <n v="20.43"/>
        <n v="14.14"/>
        <n v="3.56"/>
        <n v="0.56"/>
        <n v="9.77"/>
        <n v="3.45"/>
        <n v="4.04"/>
        <n v="3.28"/>
        <n v="9.27"/>
        <n v="12.66"/>
        <n v="27.48"/>
        <n v="9.61"/>
        <n v="0.82"/>
        <n v="0.6"/>
        <n v="0.16"/>
        <n v="2.11"/>
        <n v="8.34"/>
        <n v="24.17"/>
        <n v="0.9"/>
        <n v="9.56"/>
        <n v="0.31"/>
        <n v="3.81"/>
        <n v="455.9"/>
        <n v="8.51"/>
        <n v="4.33"/>
        <n v="3.44"/>
        <n v="3.01"/>
        <n v="2.74"/>
        <n v="13.15"/>
        <n v="12.22"/>
        <n v="26.53"/>
        <n v="29.76"/>
        <n v="8.74"/>
        <n v="10.54"/>
        <n v="2.45"/>
        <n v="9.13"/>
        <n v="22.21"/>
        <n v="5.38"/>
        <n v="0.85"/>
        <n v="5.78"/>
        <n v="5.32"/>
        <n v="4.74"/>
        <n v="4.5"/>
        <n v="4.02"/>
        <n v="1.67"/>
        <n v="0.34"/>
        <n v="6.27"/>
        <n v="4.82"/>
        <n v="0.57"/>
        <n v="1.91"/>
        <n v="4.76"/>
        <n v="3.55"/>
        <n v="1.38"/>
        <n v="7.68"/>
        <n v="4.4"/>
        <n v="3.39"/>
        <n v="2.1"/>
        <n v="9.9"/>
        <n v="9.23"/>
        <n v="45.76"/>
        <n v="1.14"/>
        <n v="6.66"/>
        <n v="0.2"/>
        <n v="6.04"/>
        <n v="0.71"/>
        <n v="0.39"/>
        <n v="0.67"/>
        <n v="2.97"/>
        <n v="0.33"/>
        <n v="8.05"/>
        <n v="3.54"/>
        <n v="4.36"/>
        <n v="4.6"/>
        <n v="4.37"/>
        <n v="13.02"/>
        <n v="8.32"/>
        <n v="10.5"/>
        <n v="5.68"/>
        <n v="5.44"/>
        <n v="3.68"/>
        <n v="4.67"/>
        <n v="2.61"/>
        <n v="9.2"/>
        <n v="9.6"/>
        <n v="3.95"/>
        <n v="7.95"/>
        <n v="1.02"/>
        <n v="5.85"/>
        <n v="6.1"/>
        <n v="6.78"/>
        <n v="6.11"/>
        <n v="3.85"/>
        <n v="5.62"/>
        <n v="6.36"/>
        <n v="0.72"/>
        <n v="0.47"/>
        <n v="1.25"/>
        <n v="1.34"/>
        <n v="0.69"/>
        <n v="1.43"/>
        <n v="0.28"/>
        <n v="1.16"/>
        <n v="0.24"/>
        <n v="3.12"/>
        <n v="5.23"/>
        <n v="1.57"/>
        <n v="5.45"/>
        <n v="3.91"/>
        <n v="1.0"/>
        <n v="5.67"/>
        <n v="4.87"/>
        <n v="5.15"/>
        <n v="5.56"/>
        <n v="5.53"/>
        <n v="0.99"/>
        <n v="5.31"/>
        <n v="5.35"/>
        <n v="5.3"/>
        <n v="6.19"/>
        <n v="6.05"/>
        <n v="6.55"/>
        <n v="6.73"/>
        <n v="5.77"/>
        <n v="6.43"/>
        <n v="5.52"/>
        <n v="14.53"/>
        <n v="30.25"/>
        <n v="3.57"/>
        <n v="11.55"/>
        <n v="11.03"/>
        <n v="12.07"/>
        <n v="1.79"/>
        <n v="0.81"/>
        <n v="0.21"/>
        <n v="0.35"/>
        <n v="0.4"/>
        <n v="0.45"/>
        <n v="0.49"/>
        <n v="0.42"/>
        <n v="3.7"/>
        <n v="6.2"/>
        <n v="6.6"/>
        <n v="3.4"/>
        <n v="6.4"/>
        <n v="7.76"/>
        <n v="8.25"/>
        <n v="1.97"/>
        <n v="5.14"/>
        <n v="2.69"/>
        <n v="10.0"/>
        <n v="4.29"/>
        <n v="6.64"/>
        <n v="4.97"/>
        <n v="4.89"/>
        <n v="4.81"/>
        <n v="1.94"/>
        <n v="2.33"/>
        <n v="2.03"/>
        <n v="1.26"/>
        <n v="28.23"/>
        <n v="2.79"/>
        <n v="1.86"/>
        <n v="2.22"/>
        <n v="2.96"/>
        <n v="2.42"/>
        <n v="3.15"/>
        <n v="2.52"/>
        <n v="0.1"/>
        <n v="1.77"/>
        <n v="36.18"/>
        <n v="23.2"/>
        <n v="20.83"/>
        <n v="14.11"/>
        <n v="25.67"/>
        <n v="13.21"/>
        <n v="12.42"/>
        <n v="10.65"/>
        <n v="11.87"/>
        <n v="6.9"/>
        <n v="13.23"/>
        <n v="10.8"/>
        <n v="0.66"/>
        <n v="23.13"/>
        <n v="2.02"/>
        <n v="4.88"/>
        <n v="50.25"/>
        <n v="10.91"/>
        <n v="14.42"/>
        <n v="3.96"/>
        <n v="2.86"/>
        <n v="2.48"/>
        <n v="3.02"/>
        <n v="11.02"/>
        <n v="12.68"/>
        <n v="29.38"/>
        <n v="0.48"/>
        <n v="0.68"/>
        <n v="2.43"/>
        <n v="3.67"/>
        <n v="2.4"/>
        <n v="22.89"/>
        <n v="22.67"/>
        <n v="8.5"/>
        <n v="13.84"/>
        <n v="30.6"/>
        <n v="16.44"/>
        <n v="2.81"/>
        <n v="97.63"/>
        <n v="78.39"/>
        <n v="23.83"/>
        <n v="11.95"/>
        <n v="9.54"/>
        <n v="5.01"/>
        <n v="11.56"/>
        <n v="8.19"/>
        <n v="14.58"/>
        <n v="12.75"/>
        <n v="7.89"/>
        <n v="51.86"/>
        <n v="3.71"/>
        <n v="2.83"/>
        <n v="3.48"/>
        <n v="3.97"/>
        <n v="13.8"/>
        <n v="3.33"/>
        <n v="6.95"/>
        <n v="5.79"/>
        <n v="2.78"/>
        <n v="4.55"/>
        <n v="10.88"/>
        <n v="2.44"/>
        <n v="0.64"/>
        <n v="8.96"/>
        <n v="14.63"/>
        <n v="13.78"/>
        <n v="114.01"/>
        <n v="133.84"/>
        <n v="8.7"/>
        <n v="1.8"/>
        <n v="1.2"/>
        <n v="0.23"/>
      </sharedItems>
    </cacheField>
    <cacheField name="Latitude" numFmtId="0">
      <sharedItems containsString="0" containsBlank="1" containsNumber="1">
        <n v="1.06321"/>
        <n v="1.06304"/>
        <n v="1.06313"/>
        <n v="1.0619"/>
        <n v="1.06067"/>
        <n v="1.05982"/>
        <n v="1.05969"/>
        <n v="1.05621"/>
        <n v="1.066397"/>
        <n v="1.06135"/>
        <n v="1.06064"/>
        <n v="1.05943"/>
        <n v="1.06254"/>
        <n v="1.06614"/>
        <n v="1.06262"/>
        <n v="1.06277"/>
        <n v="1.06271"/>
        <n v="1.06282"/>
        <n v="1.06297"/>
        <n v="1.06286"/>
        <n v="1.06002"/>
        <n v="1.05936"/>
        <n v="1.05985"/>
        <n v="1.0612"/>
        <n v="1.0621"/>
        <n v="1.06128"/>
        <n v="1.06192"/>
        <n v="1.06056"/>
        <n v="1.06205"/>
        <n v="1.05999"/>
        <n v="1.06097"/>
        <n v="1.0874"/>
        <n v="1.08628"/>
        <n v="1.086"/>
        <n v="1.0598"/>
        <n v="1.0605"/>
        <n v="1.06293"/>
        <n v="1.06122"/>
        <n v="1.05997"/>
        <m/>
        <n v="1.05968"/>
        <n v="1.06059"/>
        <n v="1.0609"/>
        <n v="1.06115"/>
        <n v="1.0608"/>
        <n v="1.05608"/>
        <n v="1.05597"/>
        <n v="1.06058"/>
        <n v="1.06017"/>
        <n v="1.06161"/>
        <n v="1.05733"/>
        <n v="1.06037"/>
        <n v="1.0557"/>
        <n v="1.05934"/>
        <n v="1.05561"/>
        <n v="1.06127"/>
        <n v="1.06101"/>
        <n v="1.06232"/>
        <n v="1.05583"/>
        <n v="1.05562"/>
        <n v="1.05556"/>
        <n v="1.05665"/>
        <n v="1.05737"/>
        <n v="1.05744"/>
        <n v="1.06623"/>
        <n v="1.06391"/>
        <n v="1.06627"/>
        <n v="1.0654"/>
        <n v="1.064"/>
        <n v="1.067292"/>
        <n v="1.06007"/>
        <n v="1.05832"/>
        <n v="1.05752"/>
        <n v="1.05627"/>
        <n v="1.05572"/>
        <n v="1.06249"/>
        <n v="1.05566"/>
        <n v="1.062056"/>
        <n v="1.06383"/>
        <n v="1.05944"/>
        <n v="1.05908"/>
        <n v="1.05883"/>
        <n v="1.05741"/>
        <n v="1.05662"/>
        <n v="1.05806"/>
        <n v="1.05808"/>
        <n v="1.05573"/>
        <n v="1.06074"/>
        <n v="1.05598"/>
        <n v="1.06363"/>
        <n v="1.06676"/>
        <n v="1.06653"/>
        <n v="1.06633"/>
        <n v="1.06635"/>
        <n v="1.0663"/>
        <n v="1.0664"/>
        <n v="1.06647"/>
        <n v="1.06625"/>
        <n v="1.06629"/>
        <n v="1.06604"/>
        <n v="1.06564"/>
        <n v="1.06642"/>
        <n v="1.06833"/>
        <n v="1.06345"/>
        <n v="1.06656"/>
        <n v="1.06825"/>
        <n v="1.05725"/>
        <n v="1.05553"/>
        <n v="1.05703"/>
        <n v="1.06111"/>
        <n v="1.05879"/>
        <n v="1.05812"/>
        <n v="1.0575"/>
        <n v="1.06655"/>
        <n v="1.05584"/>
        <n v="1.06039"/>
        <n v="1.05666"/>
        <n v="1.05632"/>
        <n v="1.05233"/>
        <n v="1.0561"/>
        <n v="1.05357"/>
        <n v="1.05346"/>
        <n v="1.05308"/>
        <n v="1.05335"/>
        <n v="1.05664"/>
        <n v="1.05765"/>
        <n v="1.05326"/>
        <n v="1.08876"/>
        <n v="1.08117"/>
        <n v="1.08082"/>
        <n v="1.0802"/>
        <n v="1.07598"/>
        <n v="1.07581"/>
        <n v="1.07614"/>
        <n v="1.0753"/>
        <n v="1.07493"/>
        <n v="1.07469"/>
        <n v="1.07422"/>
        <n v="1.07523"/>
        <n v="1.07528"/>
        <n v="1.08063"/>
        <n v="1.08639"/>
        <n v="1.08012"/>
        <n v="1.07648"/>
        <n v="1.0762"/>
        <n v="1.07613"/>
        <n v="1.08654"/>
        <n v="1.0863"/>
        <n v="1.08198"/>
        <n v="1.07974"/>
        <n v="1.07975"/>
        <n v="1.07958"/>
        <n v="1.07959"/>
        <n v="1.07952"/>
        <n v="1.07957"/>
        <n v="1.07953"/>
        <n v="1.0797"/>
        <n v="1.08053"/>
        <n v="1.08036"/>
        <n v="1.08059"/>
        <n v="1.08058"/>
        <n v="1.07518"/>
        <n v="1.08051"/>
        <n v="1.08049"/>
        <n v="1.0806"/>
        <n v="1.08057"/>
        <n v="1.07967"/>
        <n v="1.07979"/>
        <n v="1.08085"/>
        <n v="1.07973"/>
        <n v="1.05252"/>
        <n v="1.05294"/>
        <n v="1.05807"/>
        <n v="1.05821"/>
        <n v="1.06783"/>
        <n v="1.06763"/>
        <n v="1.06713"/>
        <n v="1.06651"/>
        <n v="1.06648"/>
        <n v="1.06461"/>
        <n v="1.06401"/>
        <n v="1.06597"/>
        <n v="1.06513"/>
        <n v="1.092417"/>
        <n v="1.06813"/>
        <n v="1.05307"/>
        <n v="1.05273"/>
        <n v="1.0531"/>
        <n v="1.05325"/>
        <n v="1.05342"/>
        <n v="1.05781"/>
        <n v="1.0564666666666667"/>
        <n v="1.06006"/>
        <n v="1.06253"/>
        <n v="1.05339"/>
        <n v="1.068"/>
        <n v="1.06669"/>
        <n v="1.06366"/>
        <n v="1.05348"/>
        <n v="1.06008"/>
        <n v="1.05638"/>
        <n v="1.06198"/>
        <n v="1.05682"/>
        <n v="1.05643"/>
        <n v="1.04906"/>
        <n v="1.06307"/>
        <n v="1.05603"/>
        <n v="1.05587"/>
        <n v="1.06154"/>
        <n v="1.05854"/>
        <n v="1.04919"/>
        <n v="1.05251"/>
        <n v="1.04907"/>
        <n v="1.04932"/>
        <n v="1.04904"/>
        <n v="1.04929"/>
        <n v="1.04896"/>
        <n v="1.04908"/>
        <n v="1.05101"/>
        <n v="1.04988"/>
        <n v="1.04953"/>
        <n v="1.05032"/>
        <n v="1.0505"/>
        <n v="1.05035"/>
        <n v="1.04886"/>
        <n v="1.04931"/>
        <n v="1.05024"/>
        <n v="1.05267"/>
        <n v="1.0511"/>
        <n v="1.05089"/>
        <n v="1.05107"/>
        <n v="1.04911"/>
        <n v="1.0509"/>
        <n v="1.05164"/>
        <n v="1.05201"/>
        <n v="1.04917"/>
        <n v="1.05019"/>
        <n v="1.04937"/>
        <n v="1.05182"/>
        <n v="1.05216"/>
        <n v="1.05054"/>
        <n v="1.05906"/>
        <n v="1.05061"/>
        <n v="1.04958"/>
        <n v="1.0527"/>
        <n v="1.05205"/>
        <n v="1.05904"/>
        <n v="1.05888"/>
        <n v="1.05885"/>
        <n v="1.05271"/>
        <n v="1.06005"/>
        <n v="1.0601111111111112"/>
        <n v="1.0603"/>
        <n v="1.062628"/>
        <n v="1.062724"/>
        <n v="1.062971"/>
        <n v="1.062791"/>
        <n v="1.062899"/>
        <n v="1.06308"/>
        <n v="1.065566"/>
        <n v="1.066655"/>
        <n v="1.068899"/>
        <n v="1.067661"/>
        <n v="1.06678"/>
        <n v="1.066649"/>
        <n v="1.066326"/>
        <n v="1.066169"/>
        <n v="1.066217"/>
        <n v="1.064133"/>
        <n v="1.066306"/>
        <n v="1.066442"/>
        <n v="1.066219"/>
        <n v="1.066402"/>
        <n v="1.066606"/>
        <n v="1.0666258"/>
        <n v="1.089"/>
        <n v="1.08789"/>
        <n v="1.088506"/>
        <n v="1.08752"/>
        <n v="1.08837"/>
        <n v="1.08802"/>
        <n v="1.08782"/>
        <n v="1.08778"/>
        <n v="1.08881"/>
        <n v="1.09095"/>
        <n v="1.09169"/>
        <n v="1.0923"/>
        <n v="1.09306"/>
        <n v="1.09323"/>
        <n v="1.09301"/>
        <n v="1.09619"/>
        <n v="1.09011"/>
        <n v="1.08579"/>
        <n v="1.08866"/>
        <n v="1.09035"/>
        <n v="1.09083"/>
        <n v="1.0912"/>
        <n v="1.09136"/>
        <n v="1.08885"/>
        <n v="1.09088"/>
        <n v="1.09128"/>
        <n v="1.09168"/>
        <n v="1.0914"/>
        <n v="1.09051"/>
        <n v="1.09098"/>
        <n v="1.09087"/>
        <n v="1.09106"/>
        <n v="1.09124"/>
        <n v="1.09118"/>
        <n v="1.09324"/>
        <n v="1.09532"/>
        <n v="1.0955"/>
        <n v="1.09562"/>
        <n v="1.09354"/>
        <n v="1.07438"/>
        <n v="1.0910833"/>
        <n v="1.08949"/>
        <n v="1.065971"/>
        <n v="1.0891"/>
        <n v="1.0913"/>
        <n v="1.09064"/>
        <n v="1.091111"/>
        <n v="1.0887"/>
        <n v="1.08878"/>
        <n v="1.08915"/>
        <n v="1.08952"/>
        <n v="1.09059"/>
        <n v="1.09462"/>
        <n v="1.0606"/>
        <n v="1.05992"/>
        <n v="1.06251"/>
        <n v="1.08649"/>
        <n v="1.08552"/>
        <n v="1.07816"/>
        <n v="1.0413"/>
      </sharedItems>
    </cacheField>
    <cacheField name="Longitude" numFmtId="0">
      <sharedItems containsString="0" containsBlank="1" containsNumber="1">
        <n v="120.89848"/>
        <n v="120.89886"/>
        <n v="120.89842"/>
        <n v="120.89967"/>
        <n v="120.90063"/>
        <n v="120.90067"/>
        <n v="120.90059"/>
        <n v="120.90219"/>
        <n v="120.894882"/>
        <n v="120.89993"/>
        <n v="120.90054"/>
        <n v="120.90043"/>
        <n v="120.89839"/>
        <n v="120.89497"/>
        <n v="120.89814"/>
        <n v="120.89799"/>
        <n v="120.89777"/>
        <n v="120.89767"/>
        <n v="120.89764"/>
        <n v="120.89919"/>
        <n v="120.90076"/>
        <n v="120.90036"/>
        <n v="120.90015"/>
        <n v="120.8996"/>
        <n v="120.9"/>
        <n v="120.89968"/>
        <n v="120.90071"/>
        <n v="120.89951"/>
        <n v="120.90037"/>
        <n v="120.88531"/>
        <n v="120.88634"/>
        <n v="120.88647"/>
        <n v="120.9005"/>
        <n v="120.90051"/>
        <n v="120.89877"/>
        <n v="120.90007"/>
        <n v="120.90069"/>
        <m/>
        <n v="120.90057"/>
        <n v="120.90082"/>
        <n v="120.90087"/>
        <n v="120.90038"/>
        <n v="120.90023"/>
        <n v="120.90046"/>
        <n v="120.90216"/>
        <n v="120.90223"/>
        <n v="120.89902"/>
        <n v="120.90088"/>
        <n v="120.89971"/>
        <n v="120.90121"/>
        <n v="120.90075"/>
        <n v="120.90318"/>
        <n v="120.90042"/>
        <n v="120.90312"/>
        <n v="120.90068"/>
        <n v="120.90032"/>
        <n v="120.89931"/>
        <n v="120.90277"/>
        <n v="120.90288"/>
        <n v="120.90324"/>
        <n v="120.90166"/>
        <n v="120.89991"/>
        <n v="120.90126"/>
        <n v="120.89479"/>
        <n v="120.89635"/>
        <n v="120.89487"/>
        <n v="120.89447"/>
        <n v="120.89453"/>
        <n v="120.89624"/>
        <n v="120.893075"/>
        <n v="120.90083"/>
        <n v="120.90079"/>
        <n v="120.90098"/>
        <n v="120.90123"/>
        <n v="120.9021"/>
        <n v="120.90295"/>
        <n v="120.89906"/>
        <n v="120.90313"/>
        <n v="120.89824"/>
        <n v="120.90044"/>
        <n v="120.9007"/>
        <n v="120.90115"/>
        <n v="120.90211"/>
        <n v="120.90118"/>
        <n v="120.90132"/>
        <n v="120.90302"/>
        <n v="120.90273"/>
        <n v="120.89654"/>
        <n v="120.89396"/>
        <n v="120.89406"/>
        <n v="120.89436"/>
        <n v="120.89426"/>
        <n v="120.89437"/>
        <n v="120.89428"/>
        <n v="120.89431"/>
        <n v="120.89495"/>
        <n v="120.89501"/>
        <n v="120.89468"/>
        <n v="120.8936"/>
        <n v="120.89747"/>
        <n v="120.89394"/>
        <n v="120.89355"/>
        <n v="120.90108"/>
        <n v="120.90317"/>
        <n v="120.90117"/>
        <n v="120.90028"/>
        <n v="120.90096"/>
        <n v="120.90113"/>
        <n v="120.89438"/>
        <n v="120.90242"/>
        <n v="120.9033"/>
        <n v="120.90078"/>
        <n v="120.90143"/>
        <n v="120.90208"/>
        <n v="120.91212"/>
        <n v="120.90215"/>
        <n v="120.90304"/>
        <n v="120.9073"/>
        <n v="120.90726"/>
        <n v="120.91051"/>
        <n v="120.90804"/>
        <n v="120.90159"/>
        <n v="120.90112"/>
        <n v="120.90923"/>
        <n v="120.88422"/>
        <n v="120.88718"/>
        <n v="120.88713"/>
        <n v="120.88744"/>
        <n v="120.88903"/>
        <n v="120.88914"/>
        <n v="120.889"/>
        <n v="120.8891"/>
        <n v="120.88947"/>
        <n v="120.88942"/>
        <n v="120.88963"/>
        <n v="120.88911"/>
        <n v="120.88918"/>
        <n v="120.88717"/>
        <n v="120.88599"/>
        <n v="120.88722"/>
        <n v="120.88875"/>
        <n v="120.88887"/>
        <n v="120.88877"/>
        <n v="120.8858"/>
        <n v="120.88613"/>
        <n v="120.88865"/>
        <n v="120.89091"/>
        <n v="120.89121"/>
        <n v="120.88725"/>
        <n v="120.88726"/>
        <n v="120.88731"/>
        <n v="120.88723"/>
        <n v="120.88708"/>
        <n v="120.88701"/>
        <n v="120.88719"/>
        <n v="120.887"/>
        <n v="120.88698"/>
        <n v="120.88716"/>
        <n v="120.88724"/>
        <n v="120.88715"/>
        <n v="120.88705"/>
        <n v="120.89135"/>
        <n v="120.89092"/>
        <n v="120.88881"/>
        <n v="120.89153"/>
        <n v="120.9119"/>
        <n v="120.91134"/>
        <n v="120.90135"/>
        <n v="120.90107"/>
        <n v="120.89379"/>
        <n v="120.89381"/>
        <n v="120.89395"/>
        <n v="120.89435"/>
        <n v="120.8944"/>
        <n v="120.89423"/>
        <n v="120.89527"/>
        <n v="120.89434"/>
        <n v="120.884806"/>
        <n v="120.89367"/>
        <n v="120.91077"/>
        <n v="120.91057"/>
        <n v="120.91008"/>
        <n v="120.90865"/>
        <n v="120.90101"/>
        <n v="120.9019"/>
        <n v="120.90073"/>
        <n v="120.89833"/>
        <n v="120.90171"/>
        <n v="120.90882"/>
        <n v="120.8937"/>
        <n v="120.89411"/>
        <n v="120.89432"/>
        <n v="120.89659"/>
        <n v="120.90723"/>
        <n v="120.90204"/>
        <n v="120.90153"/>
        <n v="120.90202"/>
        <n v="120.9158"/>
        <n v="120.8989"/>
        <n v="120.90214"/>
        <n v="120.90236"/>
        <n v="120.8998"/>
        <n v="120.90092"/>
        <n v="120.91604"/>
        <n v="120.91611"/>
        <n v="120.92103"/>
        <n v="120.91573"/>
        <n v="120.91597"/>
        <n v="120.91586"/>
        <n v="120.91595"/>
        <n v="120.91568"/>
        <n v="120.91572"/>
        <n v="120.91854"/>
        <n v="120.91674"/>
        <n v="120.91616"/>
        <n v="120.91882"/>
        <n v="120.91856"/>
        <n v="120.91795"/>
        <n v="120.91563"/>
        <n v="120.91575"/>
        <n v="120.91763"/>
        <n v="120.92091"/>
        <n v="120.91858"/>
        <n v="120.91845"/>
        <n v="120.91863"/>
        <n v="120.91364"/>
        <n v="120.91813"/>
        <n v="120.91255"/>
        <n v="120.91723"/>
        <n v="120.91515"/>
        <n v="120.9129"/>
        <n v="120.91241"/>
        <n v="120.91585"/>
        <n v="120.91788"/>
        <n v="120.93642"/>
        <n v="120.91816"/>
        <n v="120.91626"/>
        <n v="120.92104"/>
        <n v="120.93634"/>
        <n v="120.91744"/>
        <n v="120.93622"/>
        <n v="120.9363"/>
        <n v="120.9201"/>
        <n v="120.92101"/>
        <n v="120.93481"/>
        <n v="120.93477777777778"/>
        <n v="120.9347"/>
        <n v="120.898116"/>
        <n v="120.897844"/>
        <n v="120.89761"/>
        <n v="120.897638"/>
        <n v="120.89771"/>
        <n v="120.8988"/>
        <n v="120.894532"/>
        <n v="120.893944"/>
        <n v="120.893346"/>
        <n v="120.893718"/>
        <n v="120.893832"/>
        <n v="120.894036"/>
        <n v="120.894354"/>
        <n v="120.894055"/>
        <n v="120.894322"/>
        <n v="120.894883"/>
        <n v="120.895222"/>
        <n v="120.894832"/>
        <n v="120.894635"/>
        <n v="120.89486"/>
        <n v="120.894813"/>
        <n v="120.894695"/>
        <n v="120.8946"/>
        <n v="120.894848"/>
        <n v="120.894892"/>
        <n v="120.88506"/>
        <n v="120.88532"/>
        <n v="120.88536"/>
        <n v="120.88563"/>
        <n v="120.88535"/>
        <n v="120.88525"/>
        <n v="120.88541"/>
        <n v="120.884"/>
        <n v="120.88152"/>
        <n v="120.88"/>
        <n v="120.87995"/>
        <n v="120.8805"/>
        <n v="120.88156"/>
        <n v="120.88177"/>
        <n v="120.88665"/>
        <n v="120.88421"/>
        <n v="120.88477"/>
        <n v="120.88474"/>
        <n v="120.88437"/>
        <n v="120.88418"/>
        <n v="120.88461"/>
        <n v="120.88499"/>
        <n v="120.88451"/>
        <n v="120.88393"/>
        <n v="120.8849"/>
        <n v="120.88492"/>
        <n v="120.88507"/>
        <n v="120.88476"/>
        <n v="120.88467"/>
        <n v="120.88442"/>
        <n v="120.8842"/>
        <n v="120.88449"/>
        <n v="120.88181"/>
        <n v="120.88116"/>
        <n v="120.88004"/>
        <n v="120.88145"/>
        <n v="120.88983"/>
        <n v="120.883889"/>
        <n v="120.88481"/>
        <n v="120.895198"/>
        <n v="120.88486"/>
        <n v="120.88503"/>
        <n v="120.88417"/>
        <n v="120.88496"/>
        <n v="120.884944"/>
        <n v="120.88414"/>
        <n v="120.88438"/>
        <n v="120.88368"/>
        <n v="120.8852"/>
        <n v="120.88165"/>
        <n v="120.86447"/>
        <n v="120.90081"/>
        <n v="120.90077"/>
        <n v="120.89835"/>
        <n v="120.88441"/>
        <n v="120.88607"/>
        <n v="120.90411"/>
        <n v="120.8139"/>
      </sharedItems>
    </cacheField>
    <cacheField name="Uncertainty" numFmtId="0">
      <sharedItems containsString="0" containsBlank="1" containsNumber="1" containsInteger="1">
        <n v="3.0"/>
        <n v="4.0"/>
        <n v="12.0"/>
        <n v="8.0"/>
        <n v="7.0"/>
        <n v="9.0"/>
        <n v="15.0"/>
        <n v="6.0"/>
        <n v="10.0"/>
        <n v="11.0"/>
        <n v="26.0"/>
        <n v="5.0"/>
        <m/>
        <n v="14.0"/>
        <n v="65.0"/>
        <n v="20.0"/>
        <n v="17.0"/>
        <n v="13.0"/>
      </sharedItems>
    </cacheField>
    <cacheField name="Elevation" numFmtId="0">
      <sharedItems containsString="0" containsBlank="1" containsNumber="1" containsInteger="1">
        <n v="1003.0"/>
        <n v="1015.0"/>
        <n v="1014.0"/>
        <n v="1040.0"/>
        <n v="1064.0"/>
        <n v="1093.0"/>
        <n v="1220.0"/>
        <n v="819.0"/>
        <n v="1049.0"/>
        <n v="1081.0"/>
        <n v="1107.0"/>
        <n v="960.0"/>
        <n v="847.0"/>
        <n v="961.0"/>
        <n v="958.0"/>
        <n v="955.0"/>
        <n v="951.0"/>
        <n v="949.0"/>
        <n v="974.0"/>
        <n v="1075.0"/>
        <n v="1104.0"/>
        <n v="1086.0"/>
        <n v="1044.0"/>
        <n v="1012.0"/>
        <n v="1038.0"/>
        <n v="1029.0"/>
        <n v="1068.0"/>
        <n v="1018.0"/>
        <n v="1087.0"/>
        <n v="357.0"/>
        <n v="369.0"/>
        <n v="371.0"/>
        <n v="1101.0"/>
        <n v="1092.0"/>
        <n v="977.0"/>
        <n v="1023.0"/>
        <n v="1067.0"/>
        <m/>
        <n v="1108.0"/>
        <n v="1076.0"/>
        <n v="1074.0"/>
        <n v="1059.0"/>
        <n v="1056.0"/>
        <n v="1211.0"/>
        <n v="1213.0"/>
        <n v="981.0"/>
        <n v="1065.0"/>
        <n v="1030.0"/>
        <n v="1169.0"/>
        <n v="1083.0"/>
        <n v="1245.0"/>
        <n v="1112.0"/>
        <n v="1233.0"/>
        <n v="1046.0"/>
        <n v="1079.0"/>
        <n v="1054.0"/>
        <n v="1106.0"/>
        <n v="1217.0"/>
        <n v="1221.0"/>
        <n v="1235.0"/>
        <n v="1186.0"/>
        <n v="1162.0"/>
        <n v="1190.0"/>
        <n v="822.0"/>
        <n v="941.0"/>
        <n v="836.0"/>
        <n v="869.0"/>
        <n v="774.0"/>
        <n v="1077.0"/>
        <n v="1127.0"/>
        <n v="1155.0"/>
        <n v="1203.0"/>
        <n v="1227.0"/>
        <n v="1032.0"/>
        <n v="1232.0"/>
        <n v="1019.0"/>
        <n v="957.0"/>
        <n v="1114.0"/>
        <n v="1126.0"/>
        <n v="1130.0"/>
        <n v="1166.0"/>
        <n v="1164.0"/>
        <n v="1175.0"/>
        <n v="1238.0"/>
        <n v="1071.0"/>
        <n v="1230.0"/>
        <n v="935.0"/>
        <n v="788.0"/>
        <n v="831.0"/>
        <n v="814.0"/>
        <n v="821.0"/>
        <n v="813.0"/>
        <n v="818.0"/>
        <n v="828.0"/>
        <n v="826.0"/>
        <n v="823.0"/>
        <n v="769.0"/>
        <n v="939.0"/>
        <n v="771.0"/>
        <n v="1185.0"/>
        <n v="1249.0"/>
        <n v="1195.0"/>
        <n v="1062.0"/>
        <n v="1136.0"/>
        <n v="1144.0"/>
        <n v="1150.0"/>
        <n v="824.0"/>
        <n v="1246.0"/>
        <n v="1084.0"/>
        <n v="1208.0"/>
        <n v="1210.0"/>
        <n v="1507.0"/>
        <n v="1224.0"/>
        <n v="1357.0"/>
        <n v="1360.0"/>
        <n v="1451.0"/>
        <n v="1379.0"/>
        <n v="1153.0"/>
        <n v="1393.0"/>
        <n v="333.0"/>
        <n v="436.0"/>
        <n v="441.0"/>
        <n v="448.0"/>
        <n v="497.0"/>
        <n v="503.0"/>
        <n v="505.0"/>
        <n v="519.0"/>
        <n v="529.0"/>
        <n v="534.0"/>
        <n v="540.0"/>
        <n v="510.0"/>
        <n v="512.0"/>
        <n v="432.0"/>
        <n v="356.0"/>
        <n v="421.0"/>
        <n v="451.0"/>
        <n v="373.0"/>
        <n v="418.0"/>
        <n v="468.0"/>
        <n v="449.0"/>
        <n v="447.0"/>
        <n v="450.0"/>
        <n v="439.0"/>
        <n v="445.0"/>
        <n v="521.0"/>
        <n v="481.0"/>
        <n v="463.0"/>
        <n v="472.0"/>
        <n v="410.0"/>
        <n v="1498.0"/>
        <n v="1473.0"/>
        <n v="1149.0"/>
        <n v="1137.0"/>
        <n v="799.0"/>
        <n v="801.0"/>
        <n v="809.0"/>
        <n v="835.0"/>
        <n v="887.0"/>
        <n v="913.0"/>
        <n v="839.0"/>
        <n v="867.0"/>
        <n v="326.0"/>
        <n v="786.0"/>
        <n v="1457.0"/>
        <n v="1128.0"/>
        <n v="1447.0"/>
        <n v="1434.0"/>
        <n v="1386.0"/>
        <n v="1147.0"/>
        <n v="1078.0"/>
        <n v="995.0"/>
        <n v="1187.0"/>
        <n v="1428.0"/>
        <n v="570.0"/>
        <n v="776.0"/>
        <n v="785.0"/>
        <n v="943.0"/>
        <n v="1082.0"/>
        <n v="1202.0"/>
        <n v="1182.0"/>
        <n v="1196.0"/>
        <n v="1752.0"/>
        <n v="1216.0"/>
        <n v="1135.0"/>
        <n v="1720.0"/>
        <n v="1722.0"/>
        <n v="1779.0"/>
        <n v="1747.0"/>
        <n v="1761.0"/>
        <n v="1756.0"/>
        <n v="1759.0"/>
        <n v="1749.0"/>
        <n v="1726.0"/>
        <n v="1727.0"/>
        <n v="1730.0"/>
        <n v="1732.0"/>
        <n v="1737.0"/>
        <n v="1744.0"/>
        <n v="1748.0"/>
        <n v="1750.0"/>
        <n v="1768.0"/>
        <n v="1751.0"/>
        <n v="1753.0"/>
        <n v="1776.0"/>
        <n v="1659.0"/>
        <n v="1591.0"/>
        <n v="1551.0"/>
        <n v="1760.0"/>
        <n v="1780.0"/>
        <n v="1583.0"/>
        <n v="1549.0"/>
        <n v="2170.0"/>
        <n v="1763.0"/>
        <n v="1546.0"/>
        <n v="2179.0"/>
        <n v="1770.0"/>
        <n v="2176.0"/>
        <n v="1784.0"/>
        <n v="2247.0"/>
        <n v="2254.0"/>
        <n v="952.0"/>
        <n v="942.0"/>
        <n v="991.0"/>
        <n v="833.0"/>
        <n v="794.0"/>
        <n v="763.0"/>
        <n v="795.0"/>
        <n v="803.0"/>
        <n v="810.0"/>
        <n v="820.0"/>
        <n v="825.0"/>
        <n v="817.0"/>
        <n v="827.0"/>
        <n v="336.0"/>
        <n v="325.0"/>
        <n v="334.0"/>
        <n v="347.0"/>
        <n v="330.0"/>
        <n v="338.0"/>
        <n v="337.0"/>
        <n v="346.0"/>
        <n v="299.0"/>
        <n v="285.0"/>
        <n v="288.0"/>
        <n v="289.0"/>
        <n v="297.0"/>
        <n v="314.0"/>
        <n v="353.0"/>
        <n v="309.0"/>
        <n v="304.0"/>
        <n v="298.0"/>
        <n v="305.0"/>
        <n v="300.0"/>
        <n v="293.0"/>
        <n v="318.0"/>
        <n v="296.0"/>
        <n v="262.0"/>
        <n v="276.0"/>
        <n v="264.0"/>
        <n v="543.0"/>
        <n v="292.0"/>
        <n v="312.0"/>
        <n v="845.0"/>
        <n v="317.0"/>
        <n v="310.0"/>
        <n v="239.0"/>
        <n v="332.0"/>
        <n v="327.0"/>
        <n v="342.0"/>
        <n v="306.0"/>
        <n v="220.0"/>
        <n v="1063.0"/>
        <n v="1096.0"/>
        <n v="973.0"/>
        <n v="998.0"/>
        <n v="378.0"/>
        <n v="398.0"/>
        <n v="351.0"/>
        <n v="883.0"/>
      </sharedItems>
    </cacheField>
    <cacheField name="Habitat" numFmtId="0">
      <sharedItems containsBlank="1">
        <s v="Secondary Forest, away from stream, on ground, mud"/>
        <s v="Secondary Forest, away from stream, on ground, trail mud"/>
        <s v="Secondary Forest, away from stream, on ground, leaf litter"/>
        <s v="selectively logged forest, away from stream, 0.8 m up, 15&quot; trunk, on trunk"/>
        <s v="selectively logged forest, away from stream, 1 m up, sapling out on branch"/>
        <s v="selectively logged forest, 10 m from ephemeral stream, on ground, leaf litter"/>
        <s v="selectively logged forest, on ground, on trail, leaf litter"/>
        <s v="primary forest, on ground, on ground on bank foraging by upturned tree, bank mud"/>
        <m/>
        <s v="selectively logged forest, in pitfall 1050-2"/>
        <s v="Selectively Logged Forest,away from stream,on paired logs 6&quot; up,6&quot; log,log sticky trap 1100-26"/>
        <s v="Selectively Logged Forest,away from stream,18&quot; up on log,18&quot; log,log sticky 1000-91"/>
        <s v="Selectively Logged Forest,away from stream,in pitfall line 1050 bucket 1,,"/>
        <s v="Selectively Logged Forest,next to spring,1m up on fern,1m wide wpring pool,leaf"/>
        <s v="Selectively Logged Forest,2m from spring,10 cm above rock bank,1m wide wpring pool,leaf"/>
        <s v="Selectively Logged Forest,3m from spring,6&quot; up on leaf on bank,1m wide wpring pool,leaf"/>
        <s v="Selectively Logged Forest,3m from spring,1m up,1m wide wpring pool,leaf"/>
        <s v="Selectively Logged Forest,8m up bank from spring,0.5m up,1m wide wpring pool,leaf"/>
        <s v="Selectively Logged Forest,5m up bank from stream,2 feet up,1m wide wpring pool,fern leaf"/>
        <s v="Secondary Forest,4m from stream,1m up on leaf,1.5m wide stream,leaf"/>
        <s v="Selectively Logged Forest,Above underground stream,0.3 m up,,broad leaf"/>
        <s v="Selectively Logged Forest,Above underground stream,1m up,,broad leaf"/>
        <s v="Selectively Logged Forest,Above underground stream,0.3m up,,broad leaf Pandanus"/>
        <s v="Selectively Logged Forest,Above underground stream,0.5m up,,broad leaf Pandanus"/>
        <s v="Selectively Logged Forest,Above underground stream,0.2m up,3m up bank from underground stream,broad leaf Pandanus"/>
        <s v="Selectively Logged Forest,Above underground stream,0.5m up,3m up bank from underground stream,broad leaf Pandanus"/>
        <s v="Selectively Logged Forest,Above underground stream,2m up,,mossy boulder"/>
        <s v="Selectively Logged Forest,Above underground stream,3m up .3m from boulder,,broad leaf"/>
        <s v="Selectively Logged Forest,Above underground stream,3m up over 40 cm fallen log,,broad leaf"/>
        <s v="Selectively Logged Forest,Above underground stream 3m up bank,0.5m up,,leaf"/>
        <s v="Selectively Logged Forest,Above underground stream,1m up,,fern leaf"/>
        <s v="Selectively Logged Forest,Above underground stream,1.8m up,,small fig leaf"/>
        <s v="Selectively Logged Forest,3m up bank from spring,1.5 m up,1m wide spring pool,leaf"/>
        <s v="Selectively Logged Forest,away from stream,on ground on trail,,wet leaf litter"/>
        <s v="Selectively Logged Forest,3m up bank from stream,1.5 m up,1m wide spring pool,leaf"/>
        <s v="Selectively Logged Forest,away from stream,on ground,,pitfall 1075-bucket 2"/>
        <s v="Selectively Logged Forest,away from stream,15&quot; up on log,15&quot; log,log sticky 1000-40"/>
        <s v="Selectively Logged Forest,away from stream,18&quot; up on log,18&quot; log,log sticky 1000-36"/>
        <s v="Selectively Logged Forest,away from stream,10&quot; up on log,10&quot; log,log sticky 1000-17"/>
        <s v="Selectively Logged Forest,away from stream,on ground between tree buttresses,,sticky 1000-5"/>
        <s v="Selectively Logged Forest,away from stream,30&quot; up on log,30&quot; log,log sticky 1000-17"/>
        <s v="Selectively Logged Forest,away from stream,came out of hole at base of tree buttress,,"/>
        <s v="Selectively Logged Forest,away from stream,1 foot up on buttress,15&quot; tree,D sticky 1000-25"/>
        <s v="Selectively Logged Forest,away from stream,,,on sticky trap 1000-6"/>
        <s v="Primary Forest,away from stream,1m up,,D sticky 1000-35"/>
        <s v="Selectively Logged Forest,away from stream,on ground,,in pitfall array 1.5"/>
        <s v="cacao,away from stream,0.5-1m up,,boulder"/>
        <s v="cacao,away from stream,1.5m up,,boulder"/>
        <s v="cacao,away from stream,2.5m up,,cacao tree"/>
        <s v="Selectively Logged Forest,away from stream,8&quot; up on log,18&quot; log,log sticy 1000-56"/>
        <s v="Selectively Logged Forest,away from stream,24&quot; up on log,24&quot; log,log sticky 1000-30"/>
        <s v="Selectively Logged Forest,away from stream,on trail,,"/>
        <s v="Selectively Logged Forest,away from stream,on ground,in bucket line 1050,"/>
        <s v="Selectively Logged Forest,away from stream,on ground,in bucket line 1070,"/>
        <s v="Selectively Logged Forest,away from stream,on fallen tree,,sticky 1000-39"/>
        <s v="Selectively Logged Forest,away from stream,,,sticky 1000-28"/>
        <s v="Selectively Logged Forest,away from stream,,,sticky 1000-27"/>
        <s v="Selectively Logged Forest,away from stream,on ground beneath large boulder,,ground sticky 1000-22"/>
        <s v="Selectively Logged Forest,away from stream,,,sticky 1000-21"/>
        <s v="Selectively Logged Forest,away from stream,,,sticky 1000-19"/>
        <s v="Selectively Logged Forest,away from stream,on ground between tree buttresses,,sticky 1000-21"/>
        <s v="Primary Forest,away from stream,0.7 m up,sapling next to trail,on broad leaf"/>
        <s v="Primary Forest,away from stream,0.5 m up,sapling next to trail,on leaf"/>
        <s v="Selectively Logged Forest,away from stream,on ground,,leaf litter"/>
        <s v="Selectively Logged Forest,away from stream,on rock on ground,,rock steep bank"/>
        <s v="Selectively Logged Forest,at the spring,,1m pool,"/>
        <s v="selectively-logged forest, ground, on ground, on trail"/>
        <s v="selectively-logged forest, ground, 0.2 m up, 24&quot; trunk, D, sticky 1000-28"/>
        <s v="selectively-logged forest, g, on ground below fallen tree, ground, sticky 1000-31"/>
        <s v="Selectively Logged Forest,away from stream,on ground,,"/>
        <s v="Primary Forest,away from stream,on rottan 50 cm up,,"/>
        <s v="Selectively Logged Forest,away from stream,on ground under log,,sticky 1000-92"/>
        <s v="Primary Forest,away from stream,on ground base of stump,,sticky 1000-42"/>
        <s v="Selectively Logged Forest,away from stream,up on log,log,log sticky 1000-90"/>
        <s v="selectively-logged forest, g, on ground beside stump buttress, buttress, sticky 1000-16"/>
        <s v="selectively-logged forest, g, on 8&quot; log 6&quot; above ground, log, sticky 1000-24"/>
        <s v="selectively-logged forest, g, on rock against tree stump, rock, sticky 1000-18"/>
        <s v="selectively-logged forest, g, 0.3 m up, 30&quot; tree, d, sticky 1000-1"/>
        <s v="Selectively Logged Forest,away from stream,on log 0.3 m up,1 foot diameter,log sticky trap 1100-39"/>
        <s v="Primary Forest,away from stream,18&quot; up on log,18&quot; log,log sticky 1000-37"/>
        <s v="Primary Forest,away from stream,30&quot; up on log in sun,30&quot; log,log sticky 1000-88"/>
        <s v="Primary Forest,away from stream,0.5 m up,36&quot; diam stump,stump sticky 1000-93"/>
        <s v="Primary Forest,away from stream,0.4 m up ,tree buttress,sticky trap 1000-72"/>
        <s v="Selectively Logged Forest,away from stream,on ground in camp,,pitfall"/>
        <s v="Primary Forest,away from stream,17&quot; up on log,17&quot; log,log sticky 1000-62"/>
        <s v="recently cut forest,near spring,1m up,1m,on leaf"/>
        <s v="Primary Forest,away from stream,3m up on vine along tree trunk,2&quot; vine,woody vine"/>
        <s v="Selectively Logged Forest,over underground stream,on large rock,,rock"/>
        <s v="Selectively Logged Forest,over underground stream,on large rock,,"/>
        <s v="Selectively Logged Forest,above underground stream,on large rock,,rock"/>
        <s v="Selectively Logged Forest,above underground stream,on tree,180 cm,"/>
        <s v="Selectively Logged Forest,above underground stream,on branch 150 cm up,,branch"/>
        <s v="Selectively Logged Forest,above underground stream,10cm up on leaf,,"/>
        <s v="Selectively Logged Forest,away from stream on trail,on trail,,"/>
        <s v="Selectively Logged Forest,away from stream,on trail,,leaf litter"/>
        <s v="Selectively Logged Forest,away from stream,,,"/>
        <s v="Selectively Logged Forest,away from stream,on ground under boulder,,sticky 1000-34"/>
        <s v="Selectively Logged Forest,away from stream,on ground,,bucket line 3 (1075)"/>
        <s v="Selectively Logged Forest,away from stream,on ground,,bucket line 1.5"/>
        <s v="Selectively Logged Forest,away from stream,12&quot; up on log,12&quot; log,log sticky 1000-6"/>
        <s v="Selectively Logged Forest,away from stream,on ground on trail,,"/>
        <s v="Selectively Logged Forest,away from stream,10&quot; up on log,10&quot; log,log sticky 1000-24"/>
        <s v="Primary Forest,away from stream,on ground,,log sticky 1000-52"/>
        <s v="Primary Forest,away from stream,on ground,,sticky 1000-61"/>
        <s v="Primary Forest,away from stream,36&quot; up on log,36&quot; log,log sticky 1000-76"/>
        <s v="Primary Forest,away from stream,30&quot; up on log,30&quot; log,log sticky 1000-88"/>
        <s v="Selectively Logged Forest,away from stream,0.3m up,small tree buttress 30&quot; trunk,"/>
        <s v="Selectively Logged Forest,away from stream,on ground,,in pitfall array 1075"/>
        <s v="Primary Forest,away from stream,on ground between small tree buttresses,72&quot; trunk,sticky 1000-91"/>
        <s v="Selectively Logged Forest,away from stream,10&quot; up on dead leaf,,dead leaf"/>
        <s v="Selectively Logged Forest,away from stream,1m up,,D sticky 1000-35"/>
        <s v="Selectively Logged Forest,away from stream,on 15&quot; log on ground,,log sticky 1000-41"/>
        <s v="Selectively Logged Forest,away from stream,40 cm up on log,40 cm log,log sticky 1000-45"/>
        <s v="Selectively Logged Forest,away from stream,on ground beneath log,,sticky 1000-47"/>
        <s v="Primary Forest,away from stream,on ground along tree buttress,,sticky 1000-54"/>
        <s v="Primary Forest,away from stream,on ground,,"/>
        <s v="Primary Forest,away from stream,1m up on 18&quot; log,18&quot; log,log sticky 1000-90"/>
        <s v="Selectively Logged Forest,away from stream,0.2m up,,stump buttress sticky 1000-23"/>
        <s v="Primary Forest,away from stream,on ground,,leaf litter sticky 1000-86"/>
        <s v="Primary Forest,away from stream,on ground,,pitfall 1070"/>
        <s v="Secondary Forest,away from stream,1.2m up on sapling,1.5m stream,leaf"/>
        <s v="Secondary Forest,1m above rocky stream,1m,1m rocky stream,bare twig"/>
        <s v="Secondary Forest,stream edge,1m up on mossy boulder,1.5m wide stream,rock"/>
        <s v="Secondary Forest,stream edge,1m up,1.5m rocky stream,on leaf"/>
        <s v="Secondary Forest,1.6m above stream,1.6m up on green leaf,1.5m rocky stream,green leaf"/>
        <s v="Secondary Forest,1.2m from stream,1.2m up,1.5m rocky stream,green leaf"/>
        <s v="Secondary Forest,stream edge,1m up,2m wide gravelly stream,leaf"/>
        <s v="Secondary Forest,4m from stream,1.5m up,3m boulder 1.5m wide stream,leaf"/>
        <s v="Secondary Forest,3m from stream on bank,ground,3m wide stream,bank mud/leaves"/>
        <s v="Secondary Forest,edge of stream,at water's edge,3m wide sandy stream,bank mud"/>
        <s v="Selectively Logged Forest,Above underground stream,0.1m up,,broad leaf"/>
        <s v="Secondary Forest,above stream,2m up,,on leaf"/>
        <s v="Secondary Forest,above stream,1.5m up,,on leaf"/>
        <s v="Secondary Forest,above stream,1m up,,on leaf"/>
        <s v="Secondary Forest,above stream,10 cm up,,on leaf"/>
        <s v="Secondary Forest,in stream,,,on pebbles"/>
        <s v="Secondary Forest,next to stream,on ground,,bank sand"/>
        <s v="Secondary Forest,4m up slope from stream,on ground,,sandy-clay substrate"/>
        <s v="Secondary Forest,8m from stream,on ground/bank,1.5m wide,sandy/rocky soil"/>
        <s v="Secondary Forest,5m from stream,1 ft. up,1.5m wide,dead palm leaf"/>
        <s v="Secondary Forest,above stream,1 ft. up,small braided stream,"/>
        <s v="Secondary Forest,4m from gravel/sand stream,on stream bank,1.5m wide,bank mud/sand"/>
        <s v="Secondary Forest,away from stream,on ground,,"/>
        <s v="Selectively Logged Forest,away from stream,on ground,,bucket line 1050-1"/>
        <s v="Selectively Logged Forest,away from stream,on ground,,pitfall array 2"/>
        <s v="Secondary Forest,away from stream,on ground beside log,,sticky 750-16"/>
        <s v="Secondary Forest,away from stream,on log,,log sticky 75-2"/>
        <s v="Secondary Forest,away from stream,under tree buttress,,ground"/>
        <s v="Secondary Forest,away from stream,on ground beside buttress,,ground"/>
        <s v="Secondary Forest,away from stream,on log,,log sticky 750-2"/>
        <s v="Secondary Forest,away from stream,on tree buttress,,sticky 750-1"/>
        <s v="Primary Forest,away from stream,12&quot; up on 12&quot; log,12&quot; log,log sticky 1000-63"/>
        <s v="Primary Forest,away from stream,0.3m up,50&quot; stump,stump sticky 1000-66"/>
        <s v="Primary Forest,away from stream,0.5m up on tree,24&quot; trunk,D sticky 1000-66"/>
        <s v="Selectively Logged Forest,away from stream,on ground under overhanging rock,,ground sticky 1000-19"/>
        <s v="Primary Forest,away from stream,under 48&quot; overhanging log on ground,,ground sticky 1000-4"/>
        <s v="Primary Forest,away from stream,0.3m up,,tree butress sticky 1000-53"/>
        <s v="Primary Forest,away from stream,1m up,48&quot; tree,root buttress sticky 1000-58"/>
        <s v="Secondary Forest,away from stream,on trail on ground,,ground"/>
        <s v="Selectively Logged Forest,away from stream,on ground,,ground dirt floor of camp"/>
        <s v="Primary Forest,away from stream,on ground between root buttresses,,leaf litter sticky 1000-59"/>
        <s v="Primary Forest,away from stream,0.5m up,40&quot; tree,tree buttress sticky 1000-81"/>
        <s v="Primary Forest,away from stream,30&quot; up,18&quot; log 12&quot; above ground,log sticky 1000-94"/>
        <s v="Selectively Logged Forest,away from stream,24&quot; up,on 24&quot; log,log sticky 1000-30"/>
        <s v="Selectively Logged Forest,away from stream,on ground,,in pitfall bucket line 1.5"/>
        <s v="Selectively Logged Forest,away from stream,below fallen tree on ground,,ground sticky 1000-31"/>
        <s v="Primary Forest,away from stream,0.5m up on 8&quot; root,,root sticky 1000-71"/>
        <s v="Primary Forest,away from stream,0.8m up,45&quot; trunk,D sticky 1000-75"/>
        <s v="Primary Forest,away from stream,on 3&quot; log on ground,,log sticky 1530-4"/>
        <s v="Primary Forest,away from stream,0.7m up,,tree buttress sticky 1000-78"/>
        <s v="Primary Forest,away from stream,on ground beneath overhanging log,,ground sticky 1000-89"/>
        <s v="Primary Forest,away from stream,18&quot; up on log,,log sticky 1530-4"/>
        <s v="Primary Forest,away from stream,on 4&quot; diam log on ground,,log sticky 1530-5"/>
        <s v="Primary Forest,away from stream,1 ft up,15&quot; trunk,D sticky 1530-28"/>
        <s v="Primary Forest,away from stream,on 5&quot; log 1ft off ground,,log sticky 1530-12"/>
        <s v="primary forest, ground, on ground, leaf litter"/>
        <s v="Primary Forest,away from stream,on 15&quot; log,,log sticky 1530-18"/>
        <s v="secondary forest, ground, in stomach of Psammodynastes"/>
        <s v="kampung/village, ground"/>
        <s v="cacao plantation, on rock, rock"/>
        <s v="cacao plantation, ground, boulder, rock"/>
        <s v="cacao plantation, ground, 200cm up sleeping on boulder, rock"/>
        <s v="cacao plantation, in stream, on rock, rock"/>
        <s v="cacao plantation, ground, on ground/trail"/>
        <s v="cacao plantation, in stream by waterfall, on waterfall, rock"/>
        <s v="cacao plantation, 2m up"/>
        <s v="cacao plantation, near stream, on ground, leaf litter"/>
        <s v="cacao plantation, ground, on ground near boulder, leaf litter"/>
        <s v="cacao plantation, ground, on rock, rock"/>
        <s v="cacao plantation, on ground near boulder, rock"/>
        <s v="cacao plantation, ground, on boulder, rock"/>
        <s v="cacao plantation, ground, on boulder, leaf litter"/>
        <s v="cacao plantation, in or near stream, on rock, rock"/>
        <s v="cacao plantation, ground, on ground, leaf litter"/>
        <s v="cacao plantation, in stream"/>
        <s v="cacao plantation"/>
        <s v="cacao plantation, ground, on ground sleeping, leaf litter"/>
        <s v="cacao plantation, ground, ground, leaf litter"/>
        <s v="cacao plantation, ground"/>
        <s v="cacao plantation, ground, ground/trail, trail"/>
        <s v="primary forest, ground, on 3&quot; log on ground, log, sticky 1530-46"/>
        <s v="Primary Forest,away from stream,1 ft. up,,root buttress sticky 1530-45"/>
        <s v="Primary Forest,away from stream,on 12&quot; log on ground,,log sticky 1530-36"/>
        <s v="Primary Forest,away from stream,on 8&quot; log on ground,,lo sticky 1530-35"/>
        <s v="primary forest, ground, dry bed, on ground, dead leaf"/>
        <s v="primary forest, ground, 0.3 m up tree buttress, 40&quot; tree, buttress, sticky 1000-53"/>
        <s v="secondary forest, ground, sticky 750-8"/>
        <s v="secondary forest, ground, sticky 750-9"/>
        <s v="secondary forest, ground, sticky 750-11"/>
        <s v="secondary forest, ground, sticky 750-15"/>
        <s v="secondary forest, ground, sticky 750-16"/>
        <s v="secondary forest, g, sticky 750-24"/>
        <s v="secondary forest, g, sticky 750-31"/>
        <s v="secondary forest, g, sticky 750-20"/>
        <s v="secondary forst, g, sticky 750-23"/>
        <s v="kebun, on ground"/>
        <s v="secondary forest, g, sticky 750-8"/>
        <s v="secondary forest, g, sticky 750-23"/>
        <s v="secondary forest, g, sticky 750-25"/>
        <s v="secondary forest, g, on tree buttress, sticky 750-4"/>
        <s v="Primary Forest,away from stream,on 30&quot; log on ground,,lo sticky 1530-29"/>
        <s v="primary forest, g, 1 m up, 30&quot; tree, tree buttress, sticky 1000-38"/>
        <s v="primary forest, g, on 3&quot; log on ground, log, sticky 1530-46"/>
        <s v="primary forest, g, 10&quot; up on tree buttress, 14&quot; tree, d, sticky 1530-45"/>
        <s v="primary forest, ground, 22&quot; up on 10&quot; log"/>
        <s v="primary forest, ground, on ground beside log, ground, sticky 1530-13"/>
        <s v="primary forest, g, on ground between tree buttresses, ground, sticky 1000-55"/>
        <s v="primary forest, g, on ground, leaf litter"/>
        <s v="selectively-logged forest, ground, on ground between root buttresses, ground, sticky 1000-33"/>
        <s v="primary forest, g, 0.4 m up, root buttress, sticky 1000-72"/>
        <s v="primary forest, g, grass blade"/>
        <s v="cacao plantation, g, ground, leaf litter"/>
        <s v="ground"/>
        <s v="secondary forest, g, on ground"/>
        <s v="selectively-logged forest, g, 5m up, 12&quot; dead tree, 16&quot; bh shade, d"/>
        <s v="secondary forest, g, sticky 750-14"/>
        <s v="secondary forest, g, sticky 750-2"/>
        <s v="secondary forest, g, sticky 750-13"/>
        <s v="secondary forest, g, sticky 750-15"/>
        <s v="secondary forest, g, sticky  750-34"/>
        <s v="primary forest, g, 24&quot; log on ground in clearing, log, sticky 1530-4"/>
        <s v="selectively-logged forest, g, on ground under overhanging boulder, ground, sticky 1000-32"/>
        <s v="primary forest, g, 0.8m up, 50&quot; tree, d, sticky 1000-75"/>
        <s v="selectively-logged forest, g, on 10&quot; log on ground, log, sticky 1000-6"/>
        <s v="primary forest, g, sticky 1000-70"/>
        <s v="primary forest, on ground, 0.5 m up on leaf, sapling, leaf"/>
        <s v="montane primary forest, g, near intermittent stream, on leaf"/>
        <s v="secondary forest, g, 4m up, 10&quot; dbh, d"/>
        <s v="secondary forest, g, 6m up, 10&quot; dbh, d"/>
        <s v="secondary forest, g"/>
        <s v="primary forest, g, 0.6 m up, root buttress, sticky 1000-78"/>
        <s v="primary forest, g, 0.3 m up, 12&quot; tree, root buttress, sticky 1000-81"/>
        <s v="selectively-logged forest, g, on 6&quot; log, on ground, log, sticky 1000-12"/>
        <s v="primary forest, g, on ground between root buttresses, small root buttresses, sticky 1000-50"/>
        <s v="primary forest, g, 0.5 m up, tree buttress, sticky 1000-64"/>
        <s v="Primary Forest, G, 1.5m up, -, on twig"/>
        <s v="Primary Forest, G, 1m up, -, leaf"/>
        <s v="Primary Forest, 5m from stream, 1m up, 1m wide, on leaf"/>
        <s v="primary montane forest, g, on ground, pitfall bucket line 02"/>
        <s v="primary montane forest, g, on ground"/>
        <s v="primary montane forest, 0.5 m from intermittent stream, 2m up , 0.5m wide stream/pool, broad leaf"/>
        <s v="primary montane forest, 2.5m from intermittent stream, 3m up, 0.5m wide stream/pool, 10&quot; trunk, moss"/>
        <s v="primary montane forest,  4m from intermittent stream, 0.8m up, small rotan, rotan"/>
        <s v="primary montane forest, 15 m from intermittent stream, 1 foot up, 0.5m wide stream/root, fern frond"/>
        <s v="primary montane forest, 5m from intermittent stream, 2m up, 0.5m wide stream/pool, fern frond"/>
        <s v="primary montane forest, 5m from intermittent stream, 1m up, 0.5m wide stream/pool, pandanus leaf"/>
        <s v="primary montane forest, above intermittent stream, 1.5m up, fern frond"/>
        <s v="primary montane forest, near intermittent stream, 2.5 m up, 0.5m wide stream, 3&quot; wide leaf"/>
        <s v="primary montane forest, 1m from intermittent stream, base of tree, 0.5m wide stream, wet moss"/>
        <s v="primary montane forest, 2m from intermittent stream, 0.5m up, 0.5m wide stream, leaves"/>
        <s v="primary montane forest, near intermittent stream, 1.5m up, &lt;1 cm wide tree branch, branch"/>
        <s v="primary montane forest, G, 0.5m up, leaf"/>
        <s v="primary montane forest, g, on ground under bark"/>
        <s v="primary montane forest, 7m from intermittent stream, 0.3m up, 1m wide stream, leaf"/>
        <s v="primary montane forest, G, 0.5m up, 1m wide stream, leaf"/>
        <s v="primary montane forest, G, 1m up, leaf"/>
        <s v="primary montane forest, G, 0.6m up, leaf"/>
        <s v="primary montane forest, g, 2.5m up, small tree, leaf"/>
        <s v="primary montane forest, 3m from intermittent stream, 1m up, 0.5m wide stream, small leaf"/>
        <s v="primary montane forest, 2.5m from intermittent stream, 0.2m up, 0.5m wide stream, on green twig"/>
        <s v="primary montane forest, 4m from intermittent stream, 1m up 0.5m wide stream, on pandanus"/>
        <s v="primary montane forest, G, 1m up, on leaf"/>
        <s v="primary montane forest, G, 1m up, on twig"/>
        <s v="primary montane forest, G, 0.5m up, leafy vegetation"/>
        <s v="primary montane forest, G, 1m up, 45&quot; diam trunk, D"/>
        <s v="montane primary forest, g"/>
        <s v="primary montane forest, g, 2m up on plant, leaf"/>
        <s v="primary montane forest, in intermittent stream, 0.5 - 1m wide stream, water"/>
        <s v="primary montane forest, G, on ground, pitfall bucket 1750-3"/>
        <s v="primary montane forest, G, 1.2m up, sapling leaf"/>
        <s v="primary montane forest, G, 0.3m up, leaf"/>
        <s v="primary montane forest, G, dry drainage area, 6&quot; above ground, moss"/>
        <s v="primary montane forest, over small pool in stream, 3m up, 1m, leaf"/>
        <s v="primary montane forest, over 2m x 0.6m pool at intermittent pool, 1.5m up, 0.6m, leaf"/>
        <s v="primary montane forest, above 30x40 cm pool, 40cm up, 40cm, leaf"/>
        <s v="primary montane forest, immediately adjacent to small pool, up on ground, on ground"/>
        <s v="primary montane forest, above 4ft x 2ft pool, 1m up, 2 ft, leaf"/>
        <s v="primary montane forest, above intermittent stream, 1m up, leaf"/>
        <s v="primary montane forest, 5m from stream, 1m up, leaf"/>
        <s v="primary montane forest, 2m from intermittent stream, 1m up, rottan stem"/>
        <s v="primary montane forest, above empty stream channel, 4&quot; up, base of fern"/>
        <s v="primary montane forest, in pool of intermittent stream, 5' x 2' pool, in water"/>
        <s v="primary montane forest, 0.5m from intermittent stream, 1m up, 1m, rotan stem"/>
        <s v="primary montane forest, 0.5m from intermittent stream, 1.1m up, 1m, rotan leaves"/>
        <s v="primary montane forest, 0.5m from intermittent stream, 2m up, 1m, rotan leaves"/>
        <s v="primary montane forest, 0.5m from intermittent stream, 2m up, 1m, on horizontal branch/stick"/>
        <s v="primary montane forest, ~5m from intermittent stream, 1m up, broad leaf"/>
        <s v="primary montane forest, intermittent stream, in water, 2m x 0.5m pool"/>
        <s v="primary montane forest, G, on ground, leaf litter, sticky 1500-50"/>
        <s v="primary montane forest, G, on exposed tree root, tree root, sticky 1500-29"/>
        <s v="primary montane forest, G, on ground, leaf litter between 2 trees, sticky"/>
        <s v="primary montane forest, 4m from stream, 2m up, 1m wide, leaf"/>
        <s v="primary montane forest, 4m above stream, 1m up, 1m wide, leaf"/>
        <s v="primary montane forest, 4m above stream, 2m up, 1m wide, leaf"/>
        <s v="primary montane forest, 4m above stream, 1.5m up, 1m wide, on twig"/>
        <s v="primary montane forest, next to stream, 2m up, 1m wide, on leaf"/>
        <s v="Primary Forest, 1.5m from stream, 1m wide, rotan twig"/>
        <s v="Primary Forest, over stream, 1m up, 1m wide,"/>
        <s v="Primary Forest, 4m from stream, 2m up, 1m wide, on leaf"/>
        <s v="primary montane forest, G, 0.8m up, fern leaf"/>
        <s v="primary montane forest, 4m from stream, 1m wide stream, on leaf"/>
        <s v="Primary Forest, 3m from stream, on ground, 1m wide, in leaf litter"/>
        <s v="Primary Forest, 4m from stream, 1m up, 1m wide, on leaf"/>
        <s v="Primary Forest, G, on ground,-, bucket line 1780"/>
        <s v="Primary Forest, G, on ground,-, leaf litter or mud"/>
        <s v="Primary Forest, G, on ground,-, leaf litter"/>
        <s v="Primary Forest, G, on 4&quot; log on ground,-, on log"/>
        <s v="Primary Forest, edge of pool f in intermittent stream, on small root, 2m*0.5m pool, root"/>
        <s v="Primary Forest, edge of stagnant pool, on ground, 2m*0.5m bank earth"/>
        <s v="Primary Forest, 1.5m from edge of pool/intermittent stream, on ground,2m*0.5m pool,leaf litter"/>
        <s v="Primary Forest, edge of intermittent stream, on ground, 2m*0.5m pool, leaf litter"/>
        <s v="Primary Forest, G, on ground, -,small pitfall"/>
        <s v="Primary Forest,in pools of intermittent stream,in water,2m*1m pool,water"/>
        <s v="Primary Forest,bank of pool,in water,50cm*50cm,water"/>
        <s v="primary montane forest, G, 0.8m up, leaf"/>
        <s v="Primary Forest,G,on ground,-, pitfall bucket 4,"/>
        <s v="Primary Forest, G, leaf litter beside tree, -, leaf litter sticky 1500-11"/>
        <s v="Primary Forest, G, leaf litter beside tree, -, leaf litter sticky 1500-12"/>
        <s v="Primary Forest, G, leaf litter beside tree, -, leaf litter sticky 1500-13"/>
        <s v="Primary Forest,in stagnant mud-bottom pool, -, 0.5m*0.5m, sitting still on bottom of pool"/>
        <s v="primary montane forest, G, 1 ft. up, pandanus leaf"/>
        <s v="Primary Forest, G, 0.5m up, -, thin leaf"/>
        <s v="Primary Forest, G, on 'ground' above huge 2m downed log, 2m log, wet moss"/>
        <s v="Primary Forest, G, log 1m up, -, leaf of sapling"/>
        <s v="Primary Forest, G, ground, -, thick moss layer on ground"/>
        <s v="Primary Forest, above intermittent stream, 0.3m up, 1m wide barely flowing, on blade-like leaf"/>
        <s v="Primary Forest, stream, 1.2 m up, 1m wide barely flowing, on leaf"/>
        <s v="Primary forest, 5m from intermittent stream, 0.2m up, 1m wide barely flowing, stem of small plant"/>
        <s v="Primary Forest, G, on ground, -, 1780m bucket line"/>
        <s v="Primary Forest, G, on ground, -, pitfall line 4"/>
        <s v="Primary Forest, G, 1 ft up under moss &amp; leaves on 6&quot; log, 6&quot; log, under moss &amp; leaves"/>
        <s v="Primary Forest, G, 1.5m up, -, twig"/>
        <s v="Primary Forest,G,10 cm above leaf litter,-,leaf"/>
        <s v="Secondary forest/kebun,bank of stream,on ground,3m wide mod flow gravel bottom, bank mud"/>
        <s v="Secondary forest/kebun, bank of stream, on 1ft diam rock, 3m stream, rock"/>
        <s v="Secondary forest/kebun, 6m up bank of stream, on ground, 3m rocky stream, leaf litter"/>
        <s v="Secondary forest/kebun, 1.5 m from stream, on rock, 3m rocky stream, on rock"/>
        <s v="Secondary forest/kebun, 1m from stream, on 1m rock, 4m rocky stream, rock"/>
        <s v="Secondary forest/kebun, in stream, on 1m rock @ water level, 4m rocky stream, rock"/>
        <s v="Secondary Forest/kebun, mid-stream, on 10cm rock, 4m rocky stream, rock"/>
        <s v="Secondary forest/kebun, stream margin, on 1m rock, 4m rocky stream, wet leaves on rock"/>
        <s v="Secondary forest/kebun, water's edge, ground, 4m stream, on bank pebbles"/>
        <s v="Secondary forest/kebun, 0.5m from stream edge, ground, 4m stream, bank sand"/>
        <s v="Secondary forest/kebun, 5m from stream, in puddle on boulder, 3m rocky stream, puddle"/>
        <s v="Secondary forest/kebun, 10cm from stream, on ground, 3m rocky stream, leaf litter"/>
        <s v="Secondary forest/kebun, margin of 3m stream, 1.5m boulder, 3m stream, boulder"/>
        <s v="Secondary forest/kebun, rock shore of stream, on ground, 3m wide rocky stream, stone substrate"/>
        <s v="Secondary forest/kebun, 3m from stream, 1m up, 3m wide rocky stream, leaf"/>
        <s v="Secondary forest/kebun, next to waterfall, 10 cm up, 3m rocky stream, on stick"/>
        <s v="Secondary forest/kebun, 20m from stream, on ground, 3m rocky stream, on dead leaf"/>
        <s v="Secondary forest/kebun, above stream, 1m up, 3m stream, vertical face of 2m boulder,"/>
        <s v="Secondary forest/kebun, 2m up bank from stream, 0.5m up on rock, 0.5m rock 3m stream, rock"/>
        <s v="Cacao, G, 0.5m up, -, on boulder"/>
        <s v="Cacao, 2.5m from stream, ground, -, branch of fallen tree"/>
        <s v="Cacao, over stream, 1m up, 3m wide stream, large leaf"/>
        <s v="Cacao, G, ground, -, in rock pile"/>
        <s v="Secondary forest/kebun, G, on ground, -, leaf litter"/>
        <s v="Cacao, G, on ground, -, leaf litter"/>
        <s v="Secondary forest, &quot;near stream&quot;, on ground, -, -"/>
        <s v="Coconut palms, G, m 4m, 12&quot; coco 12&quot; bh shade"/>
        <s v="Coconut palms, G, m 2.5m, 12&quot; coco 15&quot; bh shade"/>
        <s v="Coconut palms, G, m 6m, 12&quot; coco 14&quot; bh shade"/>
        <s v="Coconut palms, G, m 6m, 12&quot; coco 12&quot; bh shade"/>
        <s v="Coconut palms, G, m 5m, 12&quot; coco 12&quot; bh shade"/>
        <s v="Coconut palms, G, m 3m, 15&quot; coco 17&quot; bh shade"/>
        <s v="Coconut palms, G, m 7m, 10&quot; coco 12&quot; bh shade"/>
        <s v="Coconut palms, G, m 5m, 12&quot; coco 17&quot; bh shade"/>
        <s v="Coconut palms, G, m 6m, 12&quot; coco 15&quot; bh shade"/>
        <s v="Coconut palms, G, m 2.5m, 16&quot; coco 16&quot; bh shade"/>
        <s v="mixed coconut + cacao, G, on ground, -, leaf litter"/>
        <s v="Kebun, near river, on ground, -, in pitfall"/>
        <s v="Cacao, G, - ,-, on rock"/>
        <s v="Kebun, G, on ground, -, leaf litter"/>
        <s v="Kebun, G, on ground on slope, -, leaf litter"/>
        <s v="Cacao kebun, G ,1 ft up on log, -, on log in dry stream channel"/>
        <s v="Secondary forest, 6m from side stream, 1.5m up on root buttress, 3m stream, root buttress sticky 300-7"/>
        <s v="Secondary forest, G, on 15cm fallen log, -, on log sticky 300-13"/>
        <s v="Secondary forest, 3m from stream above seep, 1 ft up on root buttress, 3m stream, root buttress sticky 300-7"/>
        <s v="Secondary forest,above rocky stream,1m up on root on boulder,2.5m wide rocky stream,root"/>
        <s v="Kebun,G,on flat ground level boulder,-,rock"/>
        <s v="Kebun,river bank 1m from pool,ground,2m wide rocky/sandy stream,bank sand"/>
        <s v="Secondary forest,1m from 1*3m side pool,im up,1*3m side pool,palm frond"/>
        <s v="Secondary forest,3m from stream,2.5m up, 3&quot;branch 3m stream,branch"/>
        <s v="Kebun, 1ft from stream,on ground,1m side stream,bank gravel"/>
        <s v="Secondary forest,in 1&quot; deep puddle,2m from 3m stream,3m stream,-"/>
        <s v="Kebun,1ft from stream,-,4m wide fast,rocky stream,on rock"/>
        <s v="Secondary forest,1ft up,3m stream,on rock"/>
        <s v="Secondary forest,6&quot; from stream,on small rock,3m,rock"/>
        <s v="Secondary forest,over 2.5m stream,4m up M,50&quot;dbh,D"/>
        <s v="Secondary forest,2m from 3m stream, M1.5m up,30&quot;trunk,D"/>
        <s v="Secondary forest,G,on ground,-,-"/>
        <s v="Kebun cloves/banana,G,on ground,-,grass"/>
        <s v="ground, leaf litter"/>
        <s v="0.5m"/>
        <s v="cacao"/>
        <s v="waterfall, sitting on the rock"/>
        <s v="waterfall, sitting in the water"/>
        <s v="Pasar, traditional market. &quot;Sutu Berido&quot; Market in Toli Toli"/>
      </sharedItems>
    </cacheField>
    <cacheField name="Higher Geography" numFmtId="0">
      <sharedItems>
        <s v="Asia, Indonesia, Central Sulawesi, Toli Toli Regency, Indonesian Archipelago, Sulawesi"/>
      </sharedItems>
    </cacheField>
    <cacheField name="Specific Geography" numFmtId="0">
      <sharedItems containsBlank="1">
        <s v="1000m camp, Gunung Dako, Kecamatan Galang, Kabupaten Tolitoli, Provinsi Sulawesi Tengah"/>
        <s v="Desa Kinapasan, Kecamatan Galang, Kabupaten Tolitoli, Provinsi Sulawesi Tengah"/>
        <m/>
        <s v="1000m camp Gunung Dako, Kecamatan Galang, Kabupaten Tolitoli, Provinsi Sulawesi Tengah"/>
        <s v="1700m camp, Gunung Dako, Kecamatan Galang, Kabupaten Tolitoli, Provinsi Sulawesi Tengah"/>
        <s v="Desa Kinapasan, Kecamatan Basidondo, Kabupaten Tolitoli, Provinsi Sulawesi Tengah"/>
        <s v="Dusun Bolouto, Desa Salumbia, Kecamatan Dondo, Kabupaten Tolitoli, Provinsi Sulawesi Tengah"/>
      </sharedItems>
    </cacheField>
    <cacheField name="Verbatim Locality" numFmtId="0">
      <sharedItems containsBlank="1">
        <s v="1000m camp, Gunung Dako, Kecamatan Galang, Kabupaten Tolitoli, Provinsi Sulawesi Tengah, Sulawesi Island, Indonesia"/>
        <s v="1000m Camp, Gunung Dako"/>
        <s v="Desa Kinapasan, Kecamatan Galang, Kabupaten Tolitoli, Provinsi Sulawesi Tengah, Sulawesi Island, Indonesia"/>
        <s v="Desa Kinapasan, Kecamatan Galang, Kabupaten Tolitoli, Provinsi Sulawesi Tengah, Sulawesi Id., Indonesia"/>
        <s v="1700m camp, Ganung Dako"/>
        <m/>
        <s v="1700m camp, Gunung Dako"/>
        <s v="1700m camp, Gunung Dako, Kecamatan Galang, Kabupaten Tolitoli, Provinsi Sulawesi Tengah, Sulawesi Island, Indonesia"/>
        <s v="Desa Kinapasan"/>
        <s v="Dusun Bolouto"/>
        <s v="Tolitoli"/>
      </sharedItems>
    </cacheField>
    <cacheField name="Collectors" numFmtId="0">
      <sharedItems>
        <s v="J. A. McGuire, J. Frederick, B. Karin"/>
        <s v="Jeff Frederick"/>
        <s v="J. A. McGuire, J. Frederick, B. Karin, Awal Riyanto, Tri Laksono"/>
        <s v="Awal Riyanto, Tri Laksono"/>
        <s v="Awal Riyanto and Tri Wahya Laksono"/>
        <s v="Evans"/>
        <s v="McGuire et al."/>
        <s v="Sopian"/>
      </sharedItems>
    </cacheField>
    <cacheField name="Comments/Other" numFmtId="0">
      <sharedItems containsBlank="1">
        <m/>
        <s v="Photo"/>
        <s v="pale orange head, one large calcified egg"/>
        <s v="Photo, orange ventrally (ruddy), no fine speckling on gular region"/>
        <s v="rich yellow ventrally"/>
        <s v="laid 3 large eggs in bag, formalin fixed them. A few smaller eggs still inside"/>
        <s v="uniform pale tan dorsally; pale green/blue iris, single median gular sac"/>
        <s v="Recorded, Photo. Calling Male, recorded 1007-100013 MP3. Vocal sac appears to vibrate during vocalization"/>
        <s v="Gray below with white spotting on throat, white blotching on ventral body"/>
        <s v="Dark brown ventrally with fine cream white throat spots and abdominal blotch; opaque whites"/>
        <s v="dark brown ventrally with white throat spots and abdominal mottling"/>
        <s v="gray below with white spotting"/>
        <s v="Photo, Male found gaurding small cluth of eggs containing froglets. Eggs separately preserved as JAM 15955"/>
        <s v="Eggs guarded by 15939"/>
        <s v="Yellow lip stripe, yellow posteroventral"/>
        <s v="blue throat, white lip stripe, yellow posteroventral"/>
        <s v="pink head wash on lip stripe and gular region, otherwase pale yellow ventrally"/>
        <s v="Bright orange head, blue throat, very pale yellow posteroventrally"/>
        <s v="Throat and sides of head pale yellow"/>
        <s v="yellow lip stripe and ventral color"/>
        <s v="blue throat, no lip stripe"/>
        <s v="orange brown ventrally"/>
        <s v="gray ventrally, no fine speckling on gular region. Slender head and body"/>
        <s v="orange iris, rich orange/brown ventrally"/>
        <s v="Blue lip stripe, blue throat and anterior chest, yellow posteroventrally"/>
        <s v="SPECIMEN LOST"/>
        <s v="drab lip stripe"/>
        <s v="Blue throat (moderate suffusion), white lip stripe"/>
        <s v="yellow abdomen, deeper yellow ventral legs"/>
        <s v="laid eggs in bag"/>
        <s v="very pale blue throat coloration"/>
        <s v="No Locality Info, confused two I. celebensis. This one came in without data. Probably from camp. the date and body size infor are correct. Definitely Selectively Logged Forest"/>
        <s v="orange suffusion on gular region"/>
        <s v=" Photo"/>
        <s v=" Photo. Yellow mottling on throat, deep yellow abdomen, even deeper yellow ventral legs"/>
        <s v="bright tangarine orange head and throat, lemon yellow ventrally everywhere else, lipe stripe vivid orange"/>
        <s v="white throat, pale yellow lip stripe"/>
        <s v="blue throat, no obvious lip stripe, reddish where stripe would be. testes and blood samples taken."/>
        <s v="yellow lip strip, yellow ventrally"/>
        <s v="pale orange suffusion on sides of head."/>
        <s v="Gravid Female. eggs green"/>
        <s v="Large Food item in stomach - Sphenomorphus nigrilabris"/>
        <s v="orange brown venter"/>
        <s v="pale yellow posteroventrally, barely any lip stripe"/>
        <s v="pale yellow ventral wash, darker on legs. Males not as yellow as females"/>
        <s v="White lip stripe, yellow posteroventrally"/>
        <s v="dead"/>
        <s v="Pale Yellow throat suffusion, pale yellow posteroventrally, yellow lip stripe"/>
        <s v="ventrum orange/brown, iris dark"/>
        <s v="orange lip stripe, also on chin/gular area"/>
        <s v="pale blue throat, indistinct pale orange lip stripe"/>
        <s v="diffue pale yellow lip stripe"/>
        <s v="yellow lip and neck stripe, yellow posteroventrally"/>
        <s v="Juvenile with yellow lip stripe, yellow ventrally"/>
        <s v="yellow lip stripe; gray throat with faint yellow suffusion; yellow posteroventrally"/>
        <s v="no lip stripe, yellow ventrally"/>
        <s v="? orange ventrally"/>
        <s v="yellow orange ventrally"/>
        <s v="deep orange ventrally, more so than the males"/>
        <s v="pale orange-yellow ventrum"/>
        <s v="food item in stomach - calamaria but head digested - now JAM 16134"/>
        <s v="Recorded 1035-1037.mp3"/>
        <s v="Pearly white ventrally"/>
        <s v="Recorded 1054.mp3 and a few before"/>
        <s v="Pale yellow abdominal wash"/>
        <s v="Photo. Bright lemon yellow ventrally and on lip stripe"/>
        <s v="orange ventrum, no speckling on gular region"/>
        <s v="blue throat and lip stripe"/>
        <s v="no unusual color on throat, pale yellow, no obvious lip stripe"/>
        <s v="pale yellow lip stripe, posteroventrally yellow but rapidly switching to deep orange on last 2/3rds of tail"/>
        <s v="Pale Orange throat, yellow lip stripe"/>
        <s v="yellow lip stripe"/>
        <s v="white lip stripe"/>
        <s v="pale orange suffusion on lower jaws, gravid with 2 eggs"/>
        <s v="gray throat, white lip stripe"/>
        <s v="throat pale orange, lip stripe yellow"/>
        <s v="head gray, body deep orange grading to yellow midventrally; base of tail orange with dramatic trnasition to gray"/>
        <s v="orange throat and lip stripe"/>
        <s v="yellow throat, diffuse lip stripe"/>
        <s v="pulled from stomach of Psammodynastes pulverulentus (JAM 16062)"/>
        <s v="bright white ventrally"/>
        <s v="all with pale yellow ventral wash"/>
        <s v="white ventrally"/>
        <s v="white ventrally with yellow lateral wash--calling when captured"/>
        <s v="pale yellow with ventral wash"/>
        <s v="lemon-yellow throat coloration"/>
        <s v="grey orange ventrally with fine speckling on threat"/>
        <s v="gray ventrally with fine speckling on gular region"/>
        <s v="no vibrant coloration"/>
        <s v="gray venter with fine speckling on gular region"/>
        <s v="venter translucent gray"/>
        <s v="laid 2 white eggs in bag. Regular shape"/>
        <s v="gray venter with fine dark gular speckling"/>
        <s v="pale blue throat"/>
        <s v="specimen escaped during CTmax trials"/>
        <s v="yellow abdomen, darker yellow on legs"/>
        <s v="lemon yellow venter &amp; lip stripe"/>
        <s v="recorded ~1055-1062.mp3"/>
        <s v="pale orange on side of neck. Yellow suffusion above and below the mouth"/>
        <s v="pale blue throat patch"/>
        <s v="obscure white dewlap"/>
        <s v="pale yellow lip stripe, white throat"/>
        <s v="yellow-orange ventrally. blood sample taken."/>
        <s v="tan with darker tan mottling"/>
        <s v="white throat"/>
        <s v="blue throat, white lip stripe"/>
        <s v="day-glo green throat, lip stripe obscure"/>
        <s v="tan ventrally throughout"/>
        <s v="pale green ventrally. blood sample taken, and testes."/>
        <s v="white lip stripe and throat"/>
        <s v="blue throat and lip stripe. testes taken as supplemental"/>
        <s v="gray htroat, diffuse lip stripe"/>
        <s v="orange suffused throat, white lip stripe. blood sample taken"/>
        <s v="blue throat and lip stripe; yellow-orange postero-ventrally"/>
        <s v="day-glo green ventrally"/>
        <s v="whole frog in rnalater. Two tubes"/>
        <s v="whole frog flash frozen (minced first)"/>
        <s v="Ben video recorded call"/>
        <s v="testes sample taken"/>
        <s v="recorded 1069, 1070"/>
        <s v="Jeff video recorded call"/>
        <s v="red dorsal coloration"/>
        <s v="yellow-green dorsal coloration"/>
        <s v="tan dorsally with orange-red legs"/>
        <s v="pale orange speckling on nape; white eggs"/>
        <s v="reddish orange dorsal coloration"/>
        <s v="large black eggs"/>
        <s v="green dorsally"/>
        <s v="orange-red dorsal coloration"/>
        <s v="pale orange ventral posterior abdomen and legs (iPhone photo taken); black eggs (large and few)"/>
        <s v="froglet, tail not yet resorbed. orange toepads."/>
        <s v="tadpole lot with 3 tubes"/>
        <s v="yellow abdomen, reddish around vent, blood sample taken"/>
        <s v="blood and testes taken"/>
        <s v="two tubes"/>
        <s v="yellow ventrally, reddish laterally"/>
        <s v="deep yellow ventrally, orange under tail, orange suffuses some of yellow especially toward flanks"/>
        <s v="tads sat quietly in the bottom of the pool or at the edges. Attempted to bury in mud bottom when disturbed"/>
        <s v="tan dorsally"/>
        <s v="red dorsally - recorded poorly 1093.mp3 good recording 1097.mp3"/>
        <s v="tan dorsally bordered by dark brown, gray flanks"/>
        <s v="brown and tan dorsally, pale yellow ventrally except throat"/>
        <s v="combo of very dark melanic throat and pectoral region with pale yelow over gray more posteriorly on legs"/>
        <s v="deep yellow ventral color - fine speckling on gular region"/>
        <s v="pitfall line 4"/>
        <s v="photo; red dorsal coloration"/>
        <s v="13 tubes (transcriptome sampling animal)"/>
        <s v="laid eggs in bag 5mm diameter clear jelly mostly white nucleus"/>
        <s v="2 tubes"/>
        <s v="26 eggs in clutch from JAM 16405"/>
        <s v="recorded 1111.mp3 - 1116.mp3 (later calls/recordings are better quality)"/>
        <s v="reddish (deep) flanks"/>
        <s v="dull orange/tan dorsal stripe"/>
        <s v="flash frozen"/>
        <s v="dorange dorsal &amp; ventral patagium yellow dewlap green head"/>
        <s v="yellow wash on ventral patagium dorsal patagium yellow orange blotches on back head with only slightest hint of green on snout"/>
        <s v="yellow patagium (dorsal &amp; ventral) yellow dewlap green head"/>
        <s v="same as 16461"/>
        <s v="orange dorsal &amp; ventral patagium yellow dewlap green head"/>
        <s v="orange dorsal &amp; ventral patagium yellow dewlap green head hemipenes unpigmented"/>
        <s v="orange dorsal &amp; ventral patagium yellow dewlap green head. spleen &amp; kidney might not be the right tissues"/>
        <s v="tissued for transcriptomics/genomics"/>
        <s v="yellow ventrally except white throat"/>
        <s v="Tissued for transcriptomics/genomics: 2 tubes recorded 1120-21.mp3 1125.mp3"/>
        <s v="deep orange ventrally except gray throat"/>
        <s v="yellow dorsal and ventral patagium green head yellow dewlap tissued for genomics/transcriptomics. not much blood for this one"/>
        <s v="orange dorsal and ventral patagium yellow dewlap green head"/>
        <s v="ventral patagium yellow. Tissued for genomics/transcriptomics"/>
        <s v="limnonectes larvaepartus"/>
        <s v="tissued for genomics/transcriptomics gut contents in separate EtOH tube additinal tail tissue in separate tube"/>
        <s v="recorded 1149.mp3"/>
        <s v="recorded 1132.mp3"/>
        <s v="recorded 1140.mp3 1142.mp3 1145.mp3 1145.mp3 is best "/>
        <s v="Blood sample taken"/>
        <s v="pale red dorsally - I believe this has 18360 tag on it. must be switched with tadpole lot"/>
      </sharedItems>
    </cacheField>
    <cacheField name="Known Other Tissues" numFmtId="0">
      <sharedItems containsBlank="1">
        <m/>
        <s v="Blood Sample"/>
        <s v="Blood Sample, apparently no tissue"/>
        <s v="2 tubes liver, Blood Sample"/>
        <s v="two tubes"/>
        <s v="Blood Sample, extra EtOH liver sample"/>
        <s v="extra EtOH liver sample"/>
        <s v="Blood Sample, no tissue found?"/>
        <s v="blood sample taken"/>
        <s v="testes taken as supplemental"/>
        <s v="two liver tubes. blood sample taken"/>
        <s v="whole specimen"/>
        <s v="blood+testes"/>
        <s v="blood"/>
        <s v="testes"/>
        <s v="testes+blood"/>
        <s v="transcriptome"/>
        <s v="liver heart lungs muscle spleen* kidney* stomach intestines tongue gut brain testes dewlap skin patagial skin and both eyes"/>
        <s v="gut cont"/>
        <s v="tissue for transcriptomes/genomics"/>
        <s v="blood testes 2 liver samples"/>
        <s v="liver heart lung spleen kidney testes blood eyes tongue brain muscles back skin gut gut contents"/>
        <s v="blood + testes"/>
        <s v="heart liver lungs possible kidney testes muscle gut brain eyes tongue dewlap skin patagial skin blood black skin gut contents "/>
        <s v="heart liver lungs butative kidney putative spleen ovaries muscle eyes brain throat skin patagial skin back skin blood (a lot) tongue gut gut contents"/>
        <s v="liver heart lung testes kidney+ spleen (combined) blood eyes brain tongue muscle sking gut gut contents tail"/>
        <s v="blo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K52" firstHeaderRow="0" firstDataRow="2" firstDataCol="0"/>
  <pivotFields>
    <pivotField name="JAM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t="default"/>
      </items>
    </pivotField>
    <pivotField name="MVZ (M) or MZB (B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enus species" axis="axisRow" dataField="1" compact="0" outline="0" multipleItemSelectionAllowed="1" showAll="0" sortType="ascending">
      <items>
        <item x="49"/>
        <item x="33"/>
        <item x="12"/>
        <item x="14"/>
        <item x="16"/>
        <item x="9"/>
        <item x="22"/>
        <item x="44"/>
        <item x="3"/>
        <item x="10"/>
        <item x="25"/>
        <item x="32"/>
        <item x="30"/>
        <item x="17"/>
        <item x="31"/>
        <item x="28"/>
        <item x="11"/>
        <item x="46"/>
        <item x="45"/>
        <item x="15"/>
        <item x="2"/>
        <item x="24"/>
        <item x="47"/>
        <item x="48"/>
        <item x="26"/>
        <item x="1"/>
        <item x="27"/>
        <item x="0"/>
        <item x="8"/>
        <item x="21"/>
        <item x="43"/>
        <item x="5"/>
        <item x="36"/>
        <item x="34"/>
        <item x="4"/>
        <item x="42"/>
        <item x="35"/>
        <item x="20"/>
        <item x="38"/>
        <item x="40"/>
        <item x="6"/>
        <item x="23"/>
        <item x="41"/>
        <item x="18"/>
        <item x="19"/>
        <item x="37"/>
        <item x="39"/>
        <item x="29"/>
        <item x="13"/>
        <item x="7"/>
        <item t="default"/>
      </items>
    </pivotField>
    <pivotField name="Tadpoles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Gravid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Class" compact="0" outline="0" multipleItemSelectionAllowed="1" showAll="0">
      <items>
        <item x="0"/>
        <item x="1"/>
        <item t="default"/>
      </items>
    </pivotField>
    <pivotField name="Collection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(STA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name="Time (END)" compact="0" outline="0" multipleItemSelectionAllowed="1" showAll="0">
      <items>
        <item x="0"/>
        <item x="1"/>
        <item x="2"/>
        <item t="default"/>
      </items>
    </pivotField>
    <pivotField name="SVL (m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Tail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ncertai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lev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t="default"/>
      </items>
    </pivotField>
    <pivotField name="Habit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t="default"/>
      </items>
    </pivotField>
    <pivotField name="Higher Geography" compact="0" outline="0" multipleItemSelectionAllowed="1" showAll="0">
      <items>
        <item x="0"/>
        <item t="default"/>
      </items>
    </pivotField>
    <pivotField name="Specific Geograph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batim Loc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ll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mments/Ot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nown Other Tissu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2"/>
  </rowFields>
  <colFields>
    <field x="-2"/>
  </colFields>
  <dataFields>
    <dataField name="COUNTA of Genus species" fld="2" subtotal="count" baseField="0"/>
    <dataField name="MIN of Elevation" fld="16" subtotal="min" baseField="0"/>
    <dataField name="MAX of Elevation" fld="16" subtotal="max" baseField="0"/>
    <dataField name="AVERAGE of Elevation" fld="16" subtotal="average" baseField="0"/>
    <dataField name="MIN of SVL (mm)" fld="10" subtotal="min" baseField="0"/>
    <dataField name="MAX of SVL (mm)" fld="10" subtotal="max" baseField="0"/>
    <dataField name="AVERAGE of SVL (mm)" fld="10" subtotal="average" baseField="0"/>
    <dataField name="MIN of Weight (g)" fld="12" subtotal="min" baseField="0"/>
    <dataField name="MAX of Weight (g)" fld="12" subtotal="max" baseField="0"/>
    <dataField name="AVERAGE of Weight (g)" fld="12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0"/>
    <col customWidth="1" min="2" max="2" width="7.89"/>
    <col customWidth="1" min="3" max="4" width="27.67"/>
    <col customWidth="1" min="5" max="5" width="5.78"/>
    <col customWidth="1" min="6" max="6" width="6.56"/>
    <col customWidth="1" min="7" max="7" width="5.67"/>
    <col customWidth="1" min="8" max="8" width="12.11"/>
    <col customWidth="1" min="9" max="9" width="13.22"/>
    <col customWidth="1" min="10" max="10" width="12.78"/>
    <col customWidth="1" min="11" max="11" width="7.89"/>
    <col customWidth="1" min="12" max="12" width="7.44"/>
    <col customWidth="1" min="13" max="13" width="5.56"/>
    <col customWidth="1" min="14" max="14" width="7.78"/>
    <col customWidth="1" min="15" max="15" width="8.33"/>
    <col customWidth="1" min="16" max="16" width="6.89"/>
    <col customWidth="1" min="17" max="18" width="6.22"/>
    <col customWidth="1" min="19" max="19" width="5.22"/>
    <col customWidth="1" min="20" max="20" width="5.33"/>
    <col customWidth="1" min="21" max="21" width="3.33"/>
    <col customWidth="1" min="22" max="22" width="4.33"/>
    <col customWidth="1" min="23" max="24" width="20.0"/>
    <col customWidth="1" min="25" max="2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15915.0</v>
      </c>
      <c r="B2" s="1" t="s">
        <v>24</v>
      </c>
      <c r="C2" s="1" t="s">
        <v>25</v>
      </c>
      <c r="D2" s="1"/>
      <c r="H2" s="4">
        <v>43284.0</v>
      </c>
      <c r="I2" s="5">
        <v>2100.0</v>
      </c>
      <c r="J2" s="6"/>
      <c r="K2" s="1">
        <v>24.0</v>
      </c>
      <c r="M2" s="1">
        <v>1.21</v>
      </c>
      <c r="N2" s="1">
        <v>1.06321</v>
      </c>
      <c r="O2" s="1">
        <v>120.89848</v>
      </c>
      <c r="P2" s="1">
        <v>3.0</v>
      </c>
      <c r="Q2" s="1">
        <v>1003.0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>
      <c r="A3" s="3">
        <v>15916.0</v>
      </c>
      <c r="B3" s="1" t="s">
        <v>24</v>
      </c>
      <c r="C3" s="9" t="s">
        <v>31</v>
      </c>
      <c r="D3" s="9"/>
      <c r="H3" s="4">
        <v>43285.0</v>
      </c>
      <c r="I3" s="1">
        <v>1900.0</v>
      </c>
      <c r="K3" s="1">
        <v>30.0</v>
      </c>
      <c r="M3" s="1">
        <v>2.49</v>
      </c>
      <c r="N3" s="1">
        <v>1.06321</v>
      </c>
      <c r="O3" s="1">
        <v>120.89848</v>
      </c>
      <c r="P3" s="1">
        <v>3.0</v>
      </c>
      <c r="Q3" s="1">
        <v>1003.0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>
      <c r="A4" s="3">
        <v>15917.0</v>
      </c>
      <c r="B4" s="1" t="s">
        <v>24</v>
      </c>
      <c r="C4" s="1" t="s">
        <v>33</v>
      </c>
      <c r="D4" s="1"/>
      <c r="H4" s="4">
        <v>43285.0</v>
      </c>
      <c r="I4" s="1">
        <v>1845.0</v>
      </c>
      <c r="K4" s="1">
        <v>70.0</v>
      </c>
      <c r="M4" s="1">
        <v>22.07</v>
      </c>
      <c r="N4" s="1">
        <v>1.06321</v>
      </c>
      <c r="O4" s="1">
        <v>120.89848</v>
      </c>
      <c r="P4" s="1">
        <v>3.0</v>
      </c>
      <c r="Q4" s="1">
        <v>1003.0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>
      <c r="A5" s="3">
        <v>15918.0</v>
      </c>
      <c r="B5" s="1" t="s">
        <v>24</v>
      </c>
      <c r="C5" s="1" t="s">
        <v>33</v>
      </c>
      <c r="D5" s="1"/>
      <c r="H5" s="4">
        <v>43284.0</v>
      </c>
      <c r="I5" s="1">
        <v>1800.0</v>
      </c>
      <c r="K5" s="1">
        <v>57.0</v>
      </c>
      <c r="M5" s="1">
        <v>10.08</v>
      </c>
      <c r="N5" s="1">
        <v>1.06304</v>
      </c>
      <c r="O5" s="1">
        <v>120.89886</v>
      </c>
      <c r="P5" s="1">
        <v>4.0</v>
      </c>
      <c r="Q5" s="1">
        <v>1015.0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>
      <c r="A6" s="3">
        <v>15919.0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43285.0</v>
      </c>
      <c r="I6" s="1">
        <v>900.0</v>
      </c>
      <c r="K6" s="1">
        <v>39.0</v>
      </c>
      <c r="M6" s="1">
        <v>6.42</v>
      </c>
      <c r="N6" s="1">
        <v>1.06313</v>
      </c>
      <c r="O6" s="1">
        <v>120.89842</v>
      </c>
      <c r="P6" s="1">
        <v>4.0</v>
      </c>
      <c r="Q6" s="1">
        <v>1014.0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>
      <c r="A7" s="3">
        <v>15920.0</v>
      </c>
      <c r="B7" s="1" t="s">
        <v>35</v>
      </c>
      <c r="C7" s="1" t="s">
        <v>38</v>
      </c>
      <c r="D7" s="1"/>
      <c r="E7" s="1" t="s">
        <v>36</v>
      </c>
      <c r="H7" s="4">
        <v>43285.0</v>
      </c>
      <c r="I7" s="1">
        <v>2035.0</v>
      </c>
      <c r="K7" s="1">
        <v>98.0</v>
      </c>
      <c r="L7" s="1">
        <v>97.0</v>
      </c>
      <c r="M7" s="1">
        <v>14.59</v>
      </c>
      <c r="N7" s="1">
        <v>1.0619</v>
      </c>
      <c r="O7" s="1">
        <v>120.89967</v>
      </c>
      <c r="P7" s="1">
        <v>12.0</v>
      </c>
      <c r="Q7" s="1">
        <v>1040.0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>
      <c r="A8" s="3">
        <v>15921.0</v>
      </c>
      <c r="B8" s="1" t="s">
        <v>35</v>
      </c>
      <c r="C8" s="1" t="s">
        <v>42</v>
      </c>
      <c r="D8" s="1"/>
      <c r="H8" s="4">
        <v>43285.0</v>
      </c>
      <c r="I8" s="1">
        <v>2112.0</v>
      </c>
      <c r="K8" s="1">
        <v>206.0</v>
      </c>
      <c r="L8" s="1">
        <v>44.0</v>
      </c>
      <c r="M8" s="1">
        <v>3.62</v>
      </c>
      <c r="N8" s="1">
        <v>1.06067</v>
      </c>
      <c r="O8" s="1">
        <v>120.90063</v>
      </c>
      <c r="P8" s="1">
        <v>8.0</v>
      </c>
      <c r="Q8" s="1">
        <v>1064.0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>
      <c r="A9" s="3">
        <v>15922.0</v>
      </c>
      <c r="B9" s="1" t="s">
        <v>35</v>
      </c>
      <c r="C9" s="1" t="s">
        <v>25</v>
      </c>
      <c r="D9" s="1"/>
      <c r="H9" s="4">
        <v>43285.0</v>
      </c>
      <c r="I9" s="1">
        <v>2145.0</v>
      </c>
      <c r="K9" s="1">
        <v>44.0</v>
      </c>
      <c r="M9" s="1">
        <v>7.23</v>
      </c>
      <c r="N9" s="1">
        <v>1.05982</v>
      </c>
      <c r="O9" s="1">
        <v>120.90067</v>
      </c>
      <c r="P9" s="1">
        <v>8.0</v>
      </c>
      <c r="Q9" s="1">
        <v>1093.0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>
      <c r="A10" s="3">
        <v>15923.0</v>
      </c>
      <c r="B10" s="1" t="s">
        <v>35</v>
      </c>
      <c r="C10" s="1" t="s">
        <v>25</v>
      </c>
      <c r="D10" s="1"/>
      <c r="H10" s="4">
        <v>43285.0</v>
      </c>
      <c r="I10" s="1">
        <v>2107.0</v>
      </c>
      <c r="K10" s="1">
        <v>46.0</v>
      </c>
      <c r="M10" s="1">
        <v>7.63</v>
      </c>
      <c r="N10" s="1">
        <v>1.05969</v>
      </c>
      <c r="O10" s="1">
        <v>120.90059</v>
      </c>
      <c r="P10" s="1">
        <v>7.0</v>
      </c>
      <c r="Q10" s="1">
        <v>1064.0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>
      <c r="A11" s="3">
        <v>15924.0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43285.0</v>
      </c>
      <c r="I11" s="1">
        <v>2300.0</v>
      </c>
      <c r="K11" s="1">
        <v>46.0</v>
      </c>
      <c r="M11" s="1">
        <v>7.77</v>
      </c>
      <c r="N11" s="1">
        <v>1.05621</v>
      </c>
      <c r="O11" s="1">
        <v>120.90219</v>
      </c>
      <c r="P11" s="1">
        <v>9.0</v>
      </c>
      <c r="Q11" s="1">
        <v>1220.0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>
      <c r="A12" s="1">
        <v>16384.0</v>
      </c>
      <c r="B12" s="1" t="s">
        <v>24</v>
      </c>
      <c r="C12" s="1" t="s">
        <v>47</v>
      </c>
      <c r="D12" s="1"/>
      <c r="E12" s="1" t="s">
        <v>36</v>
      </c>
      <c r="H12" s="4">
        <v>43302.0</v>
      </c>
      <c r="I12" s="1">
        <v>2110.0</v>
      </c>
      <c r="K12" s="1">
        <v>27.0</v>
      </c>
      <c r="M12" s="1">
        <v>1.54</v>
      </c>
      <c r="N12" s="1">
        <v>1.066397</v>
      </c>
      <c r="O12" s="1">
        <v>120.894882</v>
      </c>
      <c r="P12" s="1">
        <v>7.0</v>
      </c>
      <c r="Q12" s="1">
        <v>819.0</v>
      </c>
      <c r="S12" s="1" t="s">
        <v>27</v>
      </c>
      <c r="T12" s="8" t="s">
        <v>28</v>
      </c>
      <c r="U12" s="8" t="s">
        <v>48</v>
      </c>
      <c r="V12" s="8" t="s">
        <v>49</v>
      </c>
    </row>
    <row r="13">
      <c r="A13" s="3">
        <v>15926.0</v>
      </c>
      <c r="B13" s="1" t="s">
        <v>35</v>
      </c>
      <c r="C13" s="1" t="s">
        <v>50</v>
      </c>
      <c r="D13" s="1"/>
      <c r="E13" s="1" t="s">
        <v>36</v>
      </c>
      <c r="H13" s="4">
        <v>43286.0</v>
      </c>
      <c r="I13" s="1">
        <v>1532.0</v>
      </c>
      <c r="K13" s="1">
        <v>55.0</v>
      </c>
      <c r="L13" s="1">
        <v>94.0</v>
      </c>
      <c r="M13" s="1">
        <v>4.35</v>
      </c>
      <c r="N13" s="1">
        <v>1.06135</v>
      </c>
      <c r="O13" s="1">
        <v>120.89993</v>
      </c>
      <c r="P13" s="1">
        <v>15.0</v>
      </c>
      <c r="Q13" s="1">
        <v>1049.0</v>
      </c>
      <c r="R13" s="1" t="s">
        <v>51</v>
      </c>
      <c r="S13" s="1" t="s">
        <v>27</v>
      </c>
      <c r="T13" s="7" t="s">
        <v>28</v>
      </c>
      <c r="U13" s="8" t="s">
        <v>29</v>
      </c>
      <c r="V13" s="8" t="s">
        <v>30</v>
      </c>
    </row>
    <row r="14">
      <c r="A14" s="3">
        <v>15927.0</v>
      </c>
      <c r="B14" s="1" t="s">
        <v>24</v>
      </c>
      <c r="C14" s="10" t="s">
        <v>50</v>
      </c>
      <c r="D14" s="10"/>
      <c r="E14" s="1" t="s">
        <v>36</v>
      </c>
      <c r="H14" s="4">
        <v>43286.0</v>
      </c>
      <c r="I14" s="1">
        <v>1545.0</v>
      </c>
      <c r="K14" s="1">
        <v>62.0</v>
      </c>
      <c r="L14" s="1">
        <v>114.0</v>
      </c>
      <c r="M14" s="1">
        <v>4.83</v>
      </c>
      <c r="N14" s="1">
        <v>1.06064</v>
      </c>
      <c r="O14" s="1">
        <v>120.90054</v>
      </c>
      <c r="P14" s="1">
        <v>7.0</v>
      </c>
      <c r="Q14" s="1">
        <v>1081.0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W14" s="1" t="s">
        <v>53</v>
      </c>
    </row>
    <row r="15">
      <c r="A15" s="3">
        <v>15957.0</v>
      </c>
      <c r="B15" s="1" t="s">
        <v>24</v>
      </c>
      <c r="C15" s="10" t="s">
        <v>50</v>
      </c>
      <c r="D15" s="10"/>
      <c r="H15" s="4">
        <v>43287.0</v>
      </c>
      <c r="I15" s="1">
        <v>1127.0</v>
      </c>
      <c r="K15" s="1">
        <v>57.0</v>
      </c>
      <c r="L15" s="1">
        <v>113.0</v>
      </c>
      <c r="M15" s="1">
        <v>4.13</v>
      </c>
      <c r="N15" s="1">
        <v>1.05943</v>
      </c>
      <c r="O15" s="1">
        <v>120.90043</v>
      </c>
      <c r="P15" s="1">
        <v>6.0</v>
      </c>
      <c r="Q15" s="1">
        <v>1107.0</v>
      </c>
      <c r="R15" t="s">
        <v>54</v>
      </c>
      <c r="S15" s="1" t="s">
        <v>27</v>
      </c>
      <c r="T15" s="7" t="s">
        <v>28</v>
      </c>
      <c r="U15" s="8" t="s">
        <v>29</v>
      </c>
      <c r="V15" s="8" t="s">
        <v>30</v>
      </c>
    </row>
    <row r="16">
      <c r="A16" s="3">
        <v>15929.0</v>
      </c>
      <c r="B16" s="1" t="s">
        <v>24</v>
      </c>
      <c r="C16" s="1" t="s">
        <v>55</v>
      </c>
      <c r="D16" s="1"/>
      <c r="E16" s="1" t="s">
        <v>35</v>
      </c>
      <c r="H16" s="4">
        <v>43286.0</v>
      </c>
      <c r="I16" s="1">
        <v>1530.0</v>
      </c>
      <c r="K16" s="1">
        <v>39.0</v>
      </c>
      <c r="L16" s="1">
        <v>40.0</v>
      </c>
      <c r="M16" s="1">
        <v>1.22</v>
      </c>
      <c r="N16" s="1">
        <v>1.06135</v>
      </c>
      <c r="O16" s="1">
        <v>120.89993</v>
      </c>
      <c r="P16" s="1">
        <v>15.0</v>
      </c>
      <c r="Q16" s="1">
        <v>1049.0</v>
      </c>
      <c r="R16" t="s">
        <v>56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57</v>
      </c>
    </row>
    <row r="17">
      <c r="A17" s="3">
        <v>15930.0</v>
      </c>
      <c r="B17" s="1" t="s">
        <v>35</v>
      </c>
      <c r="C17" s="1" t="s">
        <v>55</v>
      </c>
      <c r="D17" s="1"/>
      <c r="E17" s="1" t="s">
        <v>36</v>
      </c>
      <c r="F17" s="1" t="s">
        <v>37</v>
      </c>
      <c r="H17" s="4">
        <v>43286.0</v>
      </c>
      <c r="I17" s="1">
        <v>1530.0</v>
      </c>
      <c r="K17" s="1">
        <v>37.0</v>
      </c>
      <c r="L17" s="1">
        <v>48.0</v>
      </c>
      <c r="M17" s="1">
        <v>0.93</v>
      </c>
      <c r="N17" s="1">
        <v>1.06135</v>
      </c>
      <c r="O17" s="1">
        <v>120.89993</v>
      </c>
      <c r="P17" s="1">
        <v>15.0</v>
      </c>
      <c r="Q17" s="1">
        <v>1049.0</v>
      </c>
      <c r="R17" t="s">
        <v>56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58</v>
      </c>
    </row>
    <row r="18">
      <c r="A18" s="3">
        <v>15931.0</v>
      </c>
      <c r="B18" s="1" t="s">
        <v>35</v>
      </c>
      <c r="C18" s="1" t="s">
        <v>59</v>
      </c>
      <c r="D18" s="1"/>
      <c r="H18" s="4">
        <v>43286.0</v>
      </c>
      <c r="I18" s="1">
        <v>2030.0</v>
      </c>
      <c r="K18" s="1">
        <v>26.0</v>
      </c>
      <c r="M18" s="1">
        <v>1.9</v>
      </c>
      <c r="N18" s="1">
        <v>1.06254</v>
      </c>
      <c r="O18" s="1">
        <v>120.89839</v>
      </c>
      <c r="P18" s="1">
        <v>10.0</v>
      </c>
      <c r="Q18" s="1">
        <v>960.0</v>
      </c>
      <c r="R18" t="s">
        <v>60</v>
      </c>
      <c r="S18" s="1" t="s">
        <v>27</v>
      </c>
      <c r="T18" s="7" t="s">
        <v>28</v>
      </c>
      <c r="U18" s="8" t="s">
        <v>29</v>
      </c>
      <c r="V18" s="8" t="s">
        <v>30</v>
      </c>
    </row>
    <row r="19">
      <c r="A19" s="3">
        <v>15932.0</v>
      </c>
      <c r="B19" s="1" t="s">
        <v>35</v>
      </c>
      <c r="C19" s="1" t="s">
        <v>59</v>
      </c>
      <c r="D19" s="1"/>
      <c r="H19" s="4">
        <v>43286.0</v>
      </c>
      <c r="I19" s="1">
        <v>2030.0</v>
      </c>
      <c r="K19" s="1">
        <v>30.0</v>
      </c>
      <c r="M19" s="1">
        <v>2.88</v>
      </c>
      <c r="N19" s="1">
        <v>1.06254</v>
      </c>
      <c r="O19" s="1">
        <v>120.89839</v>
      </c>
      <c r="P19" s="1">
        <v>10.0</v>
      </c>
      <c r="Q19" s="1">
        <v>960.0</v>
      </c>
      <c r="R19" t="s">
        <v>60</v>
      </c>
      <c r="S19" s="1" t="s">
        <v>27</v>
      </c>
      <c r="T19" s="7" t="s">
        <v>28</v>
      </c>
      <c r="U19" s="8" t="s">
        <v>29</v>
      </c>
      <c r="V19" s="8" t="s">
        <v>30</v>
      </c>
    </row>
    <row r="20">
      <c r="A20" s="3">
        <v>15933.0</v>
      </c>
      <c r="B20" s="1" t="s">
        <v>24</v>
      </c>
      <c r="C20" s="1" t="s">
        <v>59</v>
      </c>
      <c r="D20" s="1"/>
      <c r="H20" s="4">
        <v>43286.0</v>
      </c>
      <c r="I20" s="1">
        <v>2040.0</v>
      </c>
      <c r="K20" s="1">
        <v>23.0</v>
      </c>
      <c r="M20" s="1">
        <v>1.52</v>
      </c>
      <c r="N20" s="1">
        <v>1.06254</v>
      </c>
      <c r="O20" s="1">
        <v>120.89839</v>
      </c>
      <c r="P20" s="1">
        <v>10.0</v>
      </c>
      <c r="Q20" s="1">
        <v>960.0</v>
      </c>
      <c r="R20" t="s">
        <v>61</v>
      </c>
      <c r="S20" s="1" t="s">
        <v>27</v>
      </c>
      <c r="T20" s="7" t="s">
        <v>28</v>
      </c>
      <c r="U20" s="8" t="s">
        <v>29</v>
      </c>
      <c r="V20" s="8" t="s">
        <v>30</v>
      </c>
      <c r="W20" s="1" t="s">
        <v>40</v>
      </c>
    </row>
    <row r="21" ht="15.75" customHeight="1">
      <c r="A21" s="3">
        <v>15934.0</v>
      </c>
      <c r="B21" s="1" t="s">
        <v>24</v>
      </c>
      <c r="C21" s="1" t="s">
        <v>59</v>
      </c>
      <c r="D21" s="1"/>
      <c r="E21" s="1" t="s">
        <v>35</v>
      </c>
      <c r="H21" s="4">
        <v>43286.0</v>
      </c>
      <c r="I21" s="1">
        <v>2050.0</v>
      </c>
      <c r="K21" s="1">
        <v>25.0</v>
      </c>
      <c r="M21" s="1">
        <v>1.7</v>
      </c>
      <c r="N21" s="1">
        <v>1.06254</v>
      </c>
      <c r="O21" s="1">
        <v>120.89839</v>
      </c>
      <c r="P21" s="1">
        <v>10.0</v>
      </c>
      <c r="Q21" s="1">
        <v>960.0</v>
      </c>
      <c r="R21" t="s">
        <v>62</v>
      </c>
      <c r="S21" s="1" t="s">
        <v>27</v>
      </c>
      <c r="T21" s="7" t="s">
        <v>28</v>
      </c>
      <c r="U21" s="8" t="s">
        <v>29</v>
      </c>
      <c r="V21" s="8" t="s">
        <v>30</v>
      </c>
    </row>
    <row r="22" ht="15.75" customHeight="1">
      <c r="A22" s="3">
        <v>15935.0</v>
      </c>
      <c r="B22" s="1" t="s">
        <v>35</v>
      </c>
      <c r="C22" s="1" t="s">
        <v>59</v>
      </c>
      <c r="D22" s="1"/>
      <c r="E22" s="1" t="s">
        <v>36</v>
      </c>
      <c r="H22" s="4">
        <v>43286.0</v>
      </c>
      <c r="I22" s="1">
        <v>2050.0</v>
      </c>
      <c r="K22" s="1">
        <v>26.0</v>
      </c>
      <c r="M22" s="1">
        <v>2.28</v>
      </c>
      <c r="N22" s="1">
        <v>1.06254</v>
      </c>
      <c r="O22" s="1">
        <v>120.89839</v>
      </c>
      <c r="P22" s="1">
        <v>10.0</v>
      </c>
      <c r="Q22" s="1">
        <v>960.0</v>
      </c>
      <c r="R22" t="s">
        <v>62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15936.0</v>
      </c>
      <c r="B23" s="1" t="s">
        <v>35</v>
      </c>
      <c r="C23" s="1" t="s">
        <v>59</v>
      </c>
      <c r="D23" s="1"/>
      <c r="E23" s="1" t="s">
        <v>36</v>
      </c>
      <c r="F23" s="1" t="s">
        <v>37</v>
      </c>
      <c r="H23" s="4">
        <v>43286.0</v>
      </c>
      <c r="I23" s="1">
        <v>2055.0</v>
      </c>
      <c r="K23" s="1">
        <v>29.0</v>
      </c>
      <c r="M23" s="1">
        <v>2.71</v>
      </c>
      <c r="N23" s="1">
        <v>1.06254</v>
      </c>
      <c r="O23" s="1">
        <v>120.89839</v>
      </c>
      <c r="P23" s="1">
        <v>10.0</v>
      </c>
      <c r="Q23" s="1">
        <v>960.0</v>
      </c>
      <c r="R23" t="s">
        <v>63</v>
      </c>
      <c r="S23" s="1" t="s">
        <v>27</v>
      </c>
      <c r="T23" s="7" t="s">
        <v>28</v>
      </c>
      <c r="U23" s="8" t="s">
        <v>29</v>
      </c>
      <c r="V23" s="8" t="s">
        <v>30</v>
      </c>
      <c r="W23" s="1" t="s">
        <v>64</v>
      </c>
    </row>
    <row r="24" ht="15.75" customHeight="1">
      <c r="A24" s="3">
        <v>15937.0</v>
      </c>
      <c r="B24" s="1" t="s">
        <v>35</v>
      </c>
      <c r="C24" s="1" t="s">
        <v>59</v>
      </c>
      <c r="D24" s="1"/>
      <c r="H24" s="4">
        <v>43286.0</v>
      </c>
      <c r="I24" s="1">
        <v>2100.0</v>
      </c>
      <c r="K24" s="1">
        <v>26.0</v>
      </c>
      <c r="M24" s="1">
        <v>1.87</v>
      </c>
      <c r="N24" s="1">
        <v>1.06254</v>
      </c>
      <c r="O24" s="1">
        <v>120.89839</v>
      </c>
      <c r="P24" s="1">
        <v>10.0</v>
      </c>
      <c r="Q24" s="1">
        <v>960.0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</row>
    <row r="25" ht="15.75" customHeight="1">
      <c r="A25" s="3">
        <v>15938.0</v>
      </c>
      <c r="B25" s="1" t="s">
        <v>24</v>
      </c>
      <c r="C25" s="1" t="s">
        <v>25</v>
      </c>
      <c r="D25" s="1"/>
      <c r="H25" s="4">
        <v>43286.0</v>
      </c>
      <c r="I25" s="1">
        <v>2030.0</v>
      </c>
      <c r="K25" s="1">
        <v>34.0</v>
      </c>
      <c r="M25" s="1">
        <v>3.04</v>
      </c>
      <c r="N25" s="1">
        <v>1.06254</v>
      </c>
      <c r="O25" s="1">
        <v>120.89839</v>
      </c>
      <c r="P25" s="1">
        <v>10.0</v>
      </c>
      <c r="Q25" s="1">
        <v>960.0</v>
      </c>
      <c r="R25" t="s">
        <v>66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16072.0</v>
      </c>
      <c r="B26" s="1" t="s">
        <v>24</v>
      </c>
      <c r="C26" s="1" t="s">
        <v>47</v>
      </c>
      <c r="D26" s="1"/>
      <c r="E26" s="1" t="s">
        <v>35</v>
      </c>
      <c r="H26" s="4">
        <v>43290.0</v>
      </c>
      <c r="I26" s="1">
        <v>2355.0</v>
      </c>
      <c r="K26" s="1">
        <v>27.0</v>
      </c>
      <c r="M26" s="1">
        <v>1.56</v>
      </c>
      <c r="N26" s="1">
        <v>1.06614</v>
      </c>
      <c r="O26" s="1">
        <v>120.89497</v>
      </c>
      <c r="P26" s="1">
        <v>7.0</v>
      </c>
      <c r="Q26" s="1">
        <v>847.0</v>
      </c>
      <c r="R26" t="s">
        <v>67</v>
      </c>
      <c r="S26" s="1" t="s">
        <v>27</v>
      </c>
      <c r="T26" s="7" t="s">
        <v>28</v>
      </c>
      <c r="U26" s="8" t="s">
        <v>29</v>
      </c>
      <c r="V26" s="8" t="s">
        <v>30</v>
      </c>
      <c r="W26" s="1" t="s">
        <v>68</v>
      </c>
    </row>
    <row r="27" ht="15.75" customHeight="1">
      <c r="A27" s="3">
        <v>15940.0</v>
      </c>
      <c r="B27" s="1" t="s">
        <v>24</v>
      </c>
      <c r="C27" s="1" t="s">
        <v>69</v>
      </c>
      <c r="D27" s="1"/>
      <c r="H27" s="4">
        <v>43286.0</v>
      </c>
      <c r="I27" s="1">
        <v>2120.0</v>
      </c>
      <c r="K27" s="1">
        <v>37.0</v>
      </c>
      <c r="M27" s="1">
        <v>3.11</v>
      </c>
      <c r="N27" s="1">
        <v>1.06262</v>
      </c>
      <c r="O27" s="1">
        <v>120.89814</v>
      </c>
      <c r="P27" s="1">
        <v>8.0</v>
      </c>
      <c r="Q27" s="1">
        <v>961.0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</row>
    <row r="28" ht="15.75" customHeight="1">
      <c r="A28" s="3">
        <v>15941.0</v>
      </c>
      <c r="B28" s="1" t="s">
        <v>24</v>
      </c>
      <c r="C28" s="1" t="s">
        <v>69</v>
      </c>
      <c r="D28" s="1"/>
      <c r="E28" s="1" t="s">
        <v>35</v>
      </c>
      <c r="H28" s="4">
        <v>43286.0</v>
      </c>
      <c r="I28" s="1">
        <v>2130.0</v>
      </c>
      <c r="K28" s="1">
        <v>34.0</v>
      </c>
      <c r="M28" s="1">
        <v>2.73</v>
      </c>
      <c r="N28" s="1">
        <v>1.06262</v>
      </c>
      <c r="O28" s="1">
        <v>120.89814</v>
      </c>
      <c r="P28" s="1">
        <v>8.0</v>
      </c>
      <c r="Q28" s="1">
        <v>961.0</v>
      </c>
      <c r="R28" t="s">
        <v>71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72</v>
      </c>
    </row>
    <row r="29" ht="15.75" customHeight="1">
      <c r="A29" s="3">
        <v>15942.0</v>
      </c>
      <c r="B29" s="1" t="s">
        <v>35</v>
      </c>
      <c r="C29" s="1" t="s">
        <v>69</v>
      </c>
      <c r="D29" s="1"/>
      <c r="E29" s="1" t="s">
        <v>35</v>
      </c>
      <c r="H29" s="4">
        <v>43286.0</v>
      </c>
      <c r="I29" s="1">
        <v>2200.0</v>
      </c>
      <c r="K29" s="1">
        <v>37.0</v>
      </c>
      <c r="M29" s="1">
        <v>2.67</v>
      </c>
      <c r="N29" s="1">
        <v>1.06277</v>
      </c>
      <c r="O29" s="1">
        <v>120.89799</v>
      </c>
      <c r="P29" s="1">
        <v>10.0</v>
      </c>
      <c r="Q29" s="1">
        <v>958.0</v>
      </c>
      <c r="R29" t="s">
        <v>73</v>
      </c>
      <c r="S29" s="1" t="s">
        <v>27</v>
      </c>
      <c r="T29" s="7" t="s">
        <v>28</v>
      </c>
      <c r="U29" s="8" t="s">
        <v>29</v>
      </c>
      <c r="V29" s="8" t="s">
        <v>30</v>
      </c>
      <c r="W29" s="1" t="s">
        <v>74</v>
      </c>
    </row>
    <row r="30" ht="15.75" customHeight="1">
      <c r="A30" s="3">
        <v>15943.0</v>
      </c>
      <c r="B30" s="1" t="s">
        <v>35</v>
      </c>
      <c r="C30" s="1" t="s">
        <v>69</v>
      </c>
      <c r="D30" s="1"/>
      <c r="E30" s="1" t="s">
        <v>35</v>
      </c>
      <c r="H30" s="4">
        <v>43286.0</v>
      </c>
      <c r="I30" s="1">
        <v>2210.0</v>
      </c>
      <c r="K30" s="1">
        <v>35.0</v>
      </c>
      <c r="M30" s="1">
        <v>3.23</v>
      </c>
      <c r="N30" s="1">
        <v>1.06271</v>
      </c>
      <c r="O30" s="1">
        <v>120.89777</v>
      </c>
      <c r="P30" s="1">
        <v>11.0</v>
      </c>
      <c r="Q30" s="1">
        <v>955.0</v>
      </c>
      <c r="R30" t="s">
        <v>75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74</v>
      </c>
    </row>
    <row r="31" ht="15.75" customHeight="1">
      <c r="A31" s="3">
        <v>15944.0</v>
      </c>
      <c r="B31" s="1" t="s">
        <v>24</v>
      </c>
      <c r="C31" s="1" t="s">
        <v>69</v>
      </c>
      <c r="D31" s="1"/>
      <c r="E31" s="1" t="s">
        <v>35</v>
      </c>
      <c r="H31" s="4">
        <v>43286.0</v>
      </c>
      <c r="I31" s="1">
        <v>2220.0</v>
      </c>
      <c r="K31" s="1">
        <v>36.0</v>
      </c>
      <c r="M31" s="1">
        <v>3.83</v>
      </c>
      <c r="N31" s="1">
        <v>1.06282</v>
      </c>
      <c r="O31" s="1">
        <v>120.89767</v>
      </c>
      <c r="P31" s="1">
        <v>26.0</v>
      </c>
      <c r="Q31" s="1">
        <v>951.0</v>
      </c>
      <c r="R31" t="s">
        <v>76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74</v>
      </c>
    </row>
    <row r="32" ht="15.75" customHeight="1">
      <c r="A32" s="3">
        <v>15945.0</v>
      </c>
      <c r="B32" s="1" t="s">
        <v>24</v>
      </c>
      <c r="C32" s="1" t="s">
        <v>69</v>
      </c>
      <c r="D32" s="1"/>
      <c r="E32" s="1" t="s">
        <v>36</v>
      </c>
      <c r="F32" s="1" t="s">
        <v>37</v>
      </c>
      <c r="H32" s="4">
        <v>43286.0</v>
      </c>
      <c r="I32" s="1">
        <v>2220.0</v>
      </c>
      <c r="K32" s="1">
        <v>43.0</v>
      </c>
      <c r="M32" s="1">
        <v>5.24</v>
      </c>
      <c r="N32" s="1">
        <v>1.06282</v>
      </c>
      <c r="O32" s="1">
        <v>120.89767</v>
      </c>
      <c r="P32" s="1">
        <v>26.0</v>
      </c>
      <c r="Q32" s="1">
        <v>951.0</v>
      </c>
      <c r="R32" t="s">
        <v>76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77</v>
      </c>
    </row>
    <row r="33" ht="15.75" customHeight="1">
      <c r="A33" s="3">
        <v>15946.0</v>
      </c>
      <c r="B33" s="1" t="s">
        <v>35</v>
      </c>
      <c r="C33" s="1" t="s">
        <v>69</v>
      </c>
      <c r="D33" s="1"/>
      <c r="E33" s="1" t="s">
        <v>36</v>
      </c>
      <c r="F33" s="1" t="s">
        <v>37</v>
      </c>
      <c r="H33" s="4">
        <v>43286.0</v>
      </c>
      <c r="I33" s="1">
        <v>2220.0</v>
      </c>
      <c r="K33" s="1">
        <v>48.0</v>
      </c>
      <c r="M33" s="1">
        <v>6.51</v>
      </c>
      <c r="N33" s="1">
        <v>1.06282</v>
      </c>
      <c r="O33" s="1">
        <v>120.89767</v>
      </c>
      <c r="P33" s="1">
        <v>26.0</v>
      </c>
      <c r="Q33" s="1">
        <v>951.0</v>
      </c>
      <c r="R33" t="s">
        <v>78</v>
      </c>
      <c r="S33" s="1" t="s">
        <v>27</v>
      </c>
      <c r="T33" s="7" t="s">
        <v>28</v>
      </c>
      <c r="U33" s="8" t="s">
        <v>29</v>
      </c>
      <c r="V33" s="8" t="s">
        <v>30</v>
      </c>
    </row>
    <row r="34" ht="15.75" customHeight="1">
      <c r="A34" s="3">
        <v>15947.0</v>
      </c>
      <c r="B34" s="1" t="s">
        <v>35</v>
      </c>
      <c r="C34" s="1" t="s">
        <v>69</v>
      </c>
      <c r="D34" s="1"/>
      <c r="E34" s="1" t="s">
        <v>36</v>
      </c>
      <c r="F34" s="1" t="s">
        <v>37</v>
      </c>
      <c r="H34" s="4">
        <v>43286.0</v>
      </c>
      <c r="I34" s="1">
        <v>2230.0</v>
      </c>
      <c r="K34" s="1">
        <v>50.0</v>
      </c>
      <c r="M34" s="1">
        <v>7.42</v>
      </c>
      <c r="N34" s="1">
        <v>1.06282</v>
      </c>
      <c r="O34" s="1">
        <v>120.89767</v>
      </c>
      <c r="P34" s="1">
        <v>26.0</v>
      </c>
      <c r="Q34" s="1">
        <v>951.0</v>
      </c>
      <c r="R34" t="s">
        <v>79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80</v>
      </c>
    </row>
    <row r="35" ht="15.75" customHeight="1">
      <c r="A35" s="3">
        <v>15948.0</v>
      </c>
      <c r="B35" s="1" t="s">
        <v>35</v>
      </c>
      <c r="C35" s="1" t="s">
        <v>69</v>
      </c>
      <c r="D35" s="1"/>
      <c r="H35" s="4">
        <v>43286.0</v>
      </c>
      <c r="I35" s="1">
        <v>2242.0</v>
      </c>
      <c r="K35" s="1">
        <v>36.0</v>
      </c>
      <c r="M35" s="1">
        <v>2.56</v>
      </c>
      <c r="N35" s="1">
        <v>1.06297</v>
      </c>
      <c r="O35" s="1">
        <v>120.89764</v>
      </c>
      <c r="P35" s="1">
        <v>7.0</v>
      </c>
      <c r="Q35" s="1">
        <v>949.0</v>
      </c>
      <c r="R35" t="s">
        <v>81</v>
      </c>
      <c r="S35" s="1" t="s">
        <v>27</v>
      </c>
      <c r="T35" s="7" t="s">
        <v>28</v>
      </c>
      <c r="U35" s="8" t="s">
        <v>29</v>
      </c>
      <c r="V35" s="8" t="s">
        <v>30</v>
      </c>
      <c r="W35" s="1" t="s">
        <v>82</v>
      </c>
    </row>
    <row r="36" ht="15.75" customHeight="1">
      <c r="A36" s="3">
        <v>15949.0</v>
      </c>
      <c r="B36" s="1" t="s">
        <v>24</v>
      </c>
      <c r="C36" s="1" t="s">
        <v>69</v>
      </c>
      <c r="D36" s="1"/>
      <c r="E36" s="1" t="s">
        <v>36</v>
      </c>
      <c r="F36" s="1" t="s">
        <v>37</v>
      </c>
      <c r="H36" s="4">
        <v>43286.0</v>
      </c>
      <c r="I36" s="1">
        <v>2242.0</v>
      </c>
      <c r="K36" s="1">
        <v>49.0</v>
      </c>
      <c r="M36" s="1">
        <v>7.28</v>
      </c>
      <c r="N36" s="1">
        <v>1.06297</v>
      </c>
      <c r="O36" s="1">
        <v>120.89764</v>
      </c>
      <c r="P36" s="1">
        <v>7.0</v>
      </c>
      <c r="Q36" s="1">
        <v>949.0</v>
      </c>
      <c r="R36" t="s">
        <v>83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40</v>
      </c>
    </row>
    <row r="37" ht="15.75" customHeight="1">
      <c r="A37" s="3">
        <v>15953.0</v>
      </c>
      <c r="B37" s="1" t="s">
        <v>24</v>
      </c>
      <c r="C37" s="1" t="s">
        <v>47</v>
      </c>
      <c r="D37" s="1"/>
      <c r="H37" s="4">
        <v>43286.0</v>
      </c>
      <c r="I37" s="1">
        <v>2220.0</v>
      </c>
      <c r="K37" s="1">
        <v>15.0</v>
      </c>
      <c r="M37" s="1">
        <v>0.36</v>
      </c>
      <c r="N37" s="1">
        <v>1.06282</v>
      </c>
      <c r="O37" s="1">
        <v>120.89767</v>
      </c>
      <c r="P37" s="1">
        <v>26.0</v>
      </c>
      <c r="Q37" s="1">
        <v>951.0</v>
      </c>
      <c r="R37" t="s">
        <v>84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40</v>
      </c>
    </row>
    <row r="38" ht="15.75" customHeight="1">
      <c r="A38" s="3">
        <v>15951.0</v>
      </c>
      <c r="B38" s="1" t="s">
        <v>35</v>
      </c>
      <c r="C38" s="1" t="s">
        <v>59</v>
      </c>
      <c r="D38" s="1"/>
      <c r="E38" s="1" t="s">
        <v>36</v>
      </c>
      <c r="F38" s="1" t="s">
        <v>37</v>
      </c>
      <c r="H38" s="4">
        <v>43286.0</v>
      </c>
      <c r="I38" s="1">
        <v>2300.0</v>
      </c>
      <c r="K38" s="1">
        <v>26.0</v>
      </c>
      <c r="M38" s="1">
        <v>2.18</v>
      </c>
      <c r="N38" s="1">
        <v>1.06297</v>
      </c>
      <c r="O38" s="1">
        <v>120.89764</v>
      </c>
      <c r="P38" s="1">
        <v>7.0</v>
      </c>
      <c r="Q38" s="1">
        <v>949.0</v>
      </c>
      <c r="R38" t="s">
        <v>85</v>
      </c>
      <c r="S38" s="1" t="s">
        <v>27</v>
      </c>
      <c r="T38" s="7" t="s">
        <v>28</v>
      </c>
      <c r="U38" s="8" t="s">
        <v>29</v>
      </c>
      <c r="V38" s="8" t="s">
        <v>30</v>
      </c>
    </row>
    <row r="39" ht="15.75" customHeight="1">
      <c r="A39" s="3">
        <v>15952.0</v>
      </c>
      <c r="B39" s="1" t="s">
        <v>35</v>
      </c>
      <c r="C39" s="1" t="s">
        <v>47</v>
      </c>
      <c r="D39" s="1"/>
      <c r="H39" s="4">
        <v>43286.0</v>
      </c>
      <c r="I39" s="1">
        <v>2215.0</v>
      </c>
      <c r="K39" s="1">
        <v>23.0</v>
      </c>
      <c r="M39" s="1">
        <v>0.97</v>
      </c>
      <c r="N39" s="1">
        <v>1.06271</v>
      </c>
      <c r="O39" s="1">
        <v>120.89777</v>
      </c>
      <c r="P39" s="1">
        <v>11.0</v>
      </c>
      <c r="Q39" s="1">
        <v>955.0</v>
      </c>
      <c r="R39" t="s">
        <v>86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15939.0</v>
      </c>
      <c r="B40" s="1" t="s">
        <v>35</v>
      </c>
      <c r="C40" s="1" t="s">
        <v>47</v>
      </c>
      <c r="D40" s="1"/>
      <c r="E40" s="1" t="s">
        <v>35</v>
      </c>
      <c r="H40" s="4">
        <v>43286.0</v>
      </c>
      <c r="I40" s="1">
        <v>2045.0</v>
      </c>
      <c r="K40" s="1">
        <v>28.0</v>
      </c>
      <c r="M40" s="1">
        <v>1.88</v>
      </c>
      <c r="N40" s="1">
        <v>1.06254</v>
      </c>
      <c r="O40" s="1">
        <v>120.89839</v>
      </c>
      <c r="P40" s="1">
        <v>10.0</v>
      </c>
      <c r="Q40" s="1">
        <v>960.0</v>
      </c>
      <c r="R40" t="s">
        <v>87</v>
      </c>
      <c r="S40" s="1" t="s">
        <v>27</v>
      </c>
      <c r="T40" s="7" t="s">
        <v>28</v>
      </c>
      <c r="U40" s="8" t="s">
        <v>29</v>
      </c>
      <c r="V40" s="8" t="s">
        <v>30</v>
      </c>
      <c r="W40" s="1" t="s">
        <v>88</v>
      </c>
    </row>
    <row r="41" ht="15.75" customHeight="1">
      <c r="A41" s="3">
        <v>15954.0</v>
      </c>
      <c r="B41" s="1" t="s">
        <v>35</v>
      </c>
      <c r="C41" s="1" t="s">
        <v>25</v>
      </c>
      <c r="D41" s="1"/>
      <c r="H41" s="4">
        <v>43286.0</v>
      </c>
      <c r="I41" s="1">
        <v>2303.0</v>
      </c>
      <c r="K41" s="1">
        <v>47.0</v>
      </c>
      <c r="M41" s="1">
        <v>8.24</v>
      </c>
      <c r="N41" s="1">
        <v>1.06286</v>
      </c>
      <c r="O41" s="1">
        <v>120.89919</v>
      </c>
      <c r="P41" s="1">
        <v>6.0</v>
      </c>
      <c r="Q41" s="1">
        <v>974.0</v>
      </c>
      <c r="R41" t="s">
        <v>89</v>
      </c>
      <c r="S41" s="1" t="s">
        <v>27</v>
      </c>
      <c r="T41" s="7" t="s">
        <v>28</v>
      </c>
      <c r="U41" s="8" t="s">
        <v>29</v>
      </c>
      <c r="V41" s="8" t="s">
        <v>30</v>
      </c>
      <c r="W41" s="1" t="s">
        <v>40</v>
      </c>
    </row>
    <row r="42" ht="15.75" customHeight="1">
      <c r="A42" s="3">
        <v>15955.0</v>
      </c>
      <c r="B42" s="1" t="s">
        <v>35</v>
      </c>
      <c r="C42" s="1" t="s">
        <v>47</v>
      </c>
      <c r="D42" s="1"/>
      <c r="H42" s="4">
        <v>43286.0</v>
      </c>
      <c r="I42" s="1">
        <v>2045.0</v>
      </c>
      <c r="N42" s="1">
        <v>1.06254</v>
      </c>
      <c r="O42" s="1">
        <v>120.89839</v>
      </c>
      <c r="P42" s="1">
        <v>10.0</v>
      </c>
      <c r="Q42" s="1">
        <v>960.0</v>
      </c>
      <c r="R42" t="s">
        <v>90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91</v>
      </c>
    </row>
    <row r="43" ht="15.75" customHeight="1">
      <c r="A43" s="3">
        <v>15956.0</v>
      </c>
      <c r="B43" s="1" t="s">
        <v>35</v>
      </c>
      <c r="C43" s="1" t="s">
        <v>55</v>
      </c>
      <c r="D43" s="1"/>
      <c r="H43" s="4">
        <v>43287.0</v>
      </c>
      <c r="I43" s="1">
        <v>1112.0</v>
      </c>
      <c r="K43" s="1">
        <v>28.0</v>
      </c>
      <c r="L43" s="1">
        <v>40.0</v>
      </c>
      <c r="M43" s="1">
        <v>0.51</v>
      </c>
      <c r="N43" s="1">
        <v>1.06002</v>
      </c>
      <c r="O43" s="1">
        <v>120.90076</v>
      </c>
      <c r="P43" s="1">
        <v>5.0</v>
      </c>
      <c r="Q43" s="1">
        <v>1075.0</v>
      </c>
      <c r="R43" t="s">
        <v>92</v>
      </c>
      <c r="S43" s="1" t="s">
        <v>27</v>
      </c>
      <c r="T43" s="7" t="s">
        <v>28</v>
      </c>
      <c r="U43" s="8" t="s">
        <v>29</v>
      </c>
      <c r="V43" s="8" t="s">
        <v>30</v>
      </c>
    </row>
    <row r="44" ht="15.75" customHeight="1">
      <c r="A44" s="3">
        <v>15963.0</v>
      </c>
      <c r="B44" s="1" t="s">
        <v>24</v>
      </c>
      <c r="C44" s="10" t="s">
        <v>50</v>
      </c>
      <c r="D44" s="10"/>
      <c r="H44" s="4">
        <v>43287.0</v>
      </c>
      <c r="I44" s="1">
        <v>1314.0</v>
      </c>
      <c r="K44" s="1">
        <v>39.0</v>
      </c>
      <c r="L44" s="1">
        <v>86.0</v>
      </c>
      <c r="M44" s="1">
        <v>1.58</v>
      </c>
      <c r="N44" s="1">
        <v>1.05936</v>
      </c>
      <c r="O44" s="1">
        <v>120.90036</v>
      </c>
      <c r="P44" s="1">
        <v>7.0</v>
      </c>
      <c r="Q44" s="1">
        <v>1104.0</v>
      </c>
      <c r="R44" t="s">
        <v>93</v>
      </c>
      <c r="S44" s="1" t="s">
        <v>27</v>
      </c>
      <c r="T44" s="7" t="s">
        <v>28</v>
      </c>
      <c r="U44" s="8" t="s">
        <v>29</v>
      </c>
      <c r="V44" s="8" t="s">
        <v>30</v>
      </c>
    </row>
    <row r="45" ht="15.75" customHeight="1">
      <c r="A45" s="3">
        <v>15964.0</v>
      </c>
      <c r="B45" s="1" t="s">
        <v>24</v>
      </c>
      <c r="C45" s="10" t="s">
        <v>50</v>
      </c>
      <c r="D45" s="10"/>
      <c r="E45" s="1" t="s">
        <v>35</v>
      </c>
      <c r="H45" s="4">
        <v>43287.0</v>
      </c>
      <c r="I45" s="1">
        <v>1320.0</v>
      </c>
      <c r="K45" s="1">
        <v>65.0</v>
      </c>
      <c r="L45" s="1">
        <v>104.0</v>
      </c>
      <c r="M45" s="1">
        <v>6.01</v>
      </c>
      <c r="N45" s="1">
        <v>1.05985</v>
      </c>
      <c r="O45" s="1">
        <v>120.90054</v>
      </c>
      <c r="P45" s="1">
        <v>8.0</v>
      </c>
      <c r="Q45" s="1">
        <v>1086.0</v>
      </c>
      <c r="R45" t="s">
        <v>94</v>
      </c>
      <c r="S45" s="1" t="s">
        <v>27</v>
      </c>
      <c r="T45" s="7" t="s">
        <v>28</v>
      </c>
      <c r="U45" s="8" t="s">
        <v>29</v>
      </c>
      <c r="V45" s="8" t="s">
        <v>30</v>
      </c>
      <c r="W45" s="1" t="s">
        <v>95</v>
      </c>
      <c r="X45" s="1" t="s">
        <v>41</v>
      </c>
    </row>
    <row r="46" ht="15.75" customHeight="1">
      <c r="A46" s="3">
        <v>15966.0</v>
      </c>
      <c r="B46" s="1" t="s">
        <v>35</v>
      </c>
      <c r="C46" s="10" t="s">
        <v>50</v>
      </c>
      <c r="D46" s="10"/>
      <c r="E46" s="1" t="s">
        <v>35</v>
      </c>
      <c r="H46" s="4">
        <v>43287.0</v>
      </c>
      <c r="I46" s="1">
        <v>1337.0</v>
      </c>
      <c r="K46" s="1">
        <v>59.0</v>
      </c>
      <c r="L46" s="1">
        <v>124.0</v>
      </c>
      <c r="M46" s="1">
        <v>4.56</v>
      </c>
      <c r="N46" s="1">
        <v>1.0612</v>
      </c>
      <c r="O46" s="1">
        <v>120.90015</v>
      </c>
      <c r="P46" s="1">
        <v>4.0</v>
      </c>
      <c r="Q46" s="1">
        <v>1044.0</v>
      </c>
      <c r="R46" t="s">
        <v>96</v>
      </c>
      <c r="S46" s="1" t="s">
        <v>27</v>
      </c>
      <c r="T46" s="7" t="s">
        <v>28</v>
      </c>
      <c r="U46" s="8" t="s">
        <v>29</v>
      </c>
      <c r="V46" s="8" t="s">
        <v>30</v>
      </c>
      <c r="W46" s="1" t="s">
        <v>97</v>
      </c>
    </row>
    <row r="47" ht="15.75" customHeight="1">
      <c r="A47" s="3">
        <v>15967.0</v>
      </c>
      <c r="B47" s="1" t="s">
        <v>24</v>
      </c>
      <c r="C47" s="10" t="s">
        <v>50</v>
      </c>
      <c r="D47" s="10"/>
      <c r="H47" s="4">
        <v>43287.0</v>
      </c>
      <c r="I47" s="1">
        <v>1351.0</v>
      </c>
      <c r="K47" s="1">
        <v>35.0</v>
      </c>
      <c r="L47" s="1">
        <v>67.0</v>
      </c>
      <c r="M47" s="1">
        <v>1.17</v>
      </c>
      <c r="N47" s="1">
        <v>1.0621</v>
      </c>
      <c r="O47" s="1">
        <v>120.8996</v>
      </c>
      <c r="P47" s="1">
        <v>5.0</v>
      </c>
      <c r="Q47" s="1">
        <v>1012.0</v>
      </c>
      <c r="R47" t="s">
        <v>98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15975.0</v>
      </c>
      <c r="B48" s="1" t="s">
        <v>35</v>
      </c>
      <c r="C48" s="10" t="s">
        <v>50</v>
      </c>
      <c r="D48" s="10"/>
      <c r="E48" s="1" t="s">
        <v>35</v>
      </c>
      <c r="H48" s="4">
        <v>43287.0</v>
      </c>
      <c r="I48" s="1">
        <v>1605.0</v>
      </c>
      <c r="K48" s="1">
        <v>57.0</v>
      </c>
      <c r="L48" s="1">
        <v>114.0</v>
      </c>
      <c r="M48" s="1">
        <v>4.47</v>
      </c>
      <c r="N48" s="1">
        <v>1.06128</v>
      </c>
      <c r="O48" s="1">
        <v>120.9</v>
      </c>
      <c r="P48" s="1">
        <v>9.0</v>
      </c>
      <c r="Q48" s="1">
        <v>1038.0</v>
      </c>
      <c r="R48" t="s">
        <v>99</v>
      </c>
      <c r="S48" s="1" t="s">
        <v>27</v>
      </c>
      <c r="T48" s="7" t="s">
        <v>28</v>
      </c>
      <c r="U48" s="8" t="s">
        <v>29</v>
      </c>
      <c r="V48" s="8" t="s">
        <v>30</v>
      </c>
      <c r="W48" s="1" t="s">
        <v>100</v>
      </c>
      <c r="X48" s="1" t="s">
        <v>41</v>
      </c>
    </row>
    <row r="49" ht="15.75" customHeight="1">
      <c r="A49" s="3">
        <v>15988.0</v>
      </c>
      <c r="B49" s="1" t="s">
        <v>24</v>
      </c>
      <c r="C49" s="10" t="s">
        <v>50</v>
      </c>
      <c r="D49" s="10"/>
      <c r="E49" s="1" t="s">
        <v>35</v>
      </c>
      <c r="H49" s="4">
        <v>43287.0</v>
      </c>
      <c r="I49" s="1">
        <v>2353.0</v>
      </c>
      <c r="K49" s="1">
        <v>62.0</v>
      </c>
      <c r="L49" s="1" t="s">
        <v>101</v>
      </c>
      <c r="M49" s="1">
        <v>5.95</v>
      </c>
      <c r="N49" s="1">
        <v>1.06192</v>
      </c>
      <c r="O49" s="1">
        <v>120.89968</v>
      </c>
      <c r="P49" s="1">
        <v>9.0</v>
      </c>
      <c r="Q49" s="1">
        <v>1029.0</v>
      </c>
      <c r="R49" t="s">
        <v>102</v>
      </c>
      <c r="S49" s="1" t="s">
        <v>27</v>
      </c>
      <c r="T49" s="7" t="s">
        <v>28</v>
      </c>
      <c r="U49" s="8" t="s">
        <v>29</v>
      </c>
      <c r="V49" s="8" t="s">
        <v>30</v>
      </c>
      <c r="W49" s="1" t="s">
        <v>103</v>
      </c>
      <c r="X49" s="1" t="s">
        <v>41</v>
      </c>
    </row>
    <row r="50" ht="15.75" customHeight="1">
      <c r="A50" s="3">
        <v>15997.0</v>
      </c>
      <c r="B50" s="1" t="s">
        <v>35</v>
      </c>
      <c r="C50" s="10" t="s">
        <v>50</v>
      </c>
      <c r="D50" s="10"/>
      <c r="H50" s="4">
        <v>43288.0</v>
      </c>
      <c r="I50" s="1">
        <v>1000.0</v>
      </c>
      <c r="K50" s="1">
        <v>59.0</v>
      </c>
      <c r="L50" s="1">
        <v>123.0</v>
      </c>
      <c r="M50" s="1">
        <v>4.85</v>
      </c>
      <c r="N50" s="1">
        <v>1.06056</v>
      </c>
      <c r="O50" s="1">
        <v>120.90071</v>
      </c>
      <c r="P50" s="1">
        <v>6.0</v>
      </c>
      <c r="Q50" s="1">
        <v>1068.0</v>
      </c>
      <c r="R50" t="s">
        <v>104</v>
      </c>
      <c r="S50" s="1" t="s">
        <v>27</v>
      </c>
      <c r="T50" s="7" t="s">
        <v>28</v>
      </c>
      <c r="U50" s="8" t="s">
        <v>29</v>
      </c>
      <c r="V50" s="8" t="s">
        <v>30</v>
      </c>
      <c r="X50" s="1" t="s">
        <v>41</v>
      </c>
    </row>
    <row r="51" ht="15.75" customHeight="1">
      <c r="A51" s="3">
        <v>15999.0</v>
      </c>
      <c r="B51" s="1" t="s">
        <v>24</v>
      </c>
      <c r="C51" s="10" t="s">
        <v>50</v>
      </c>
      <c r="D51" s="10"/>
      <c r="E51" s="1" t="s">
        <v>35</v>
      </c>
      <c r="H51" s="4">
        <v>43287.0</v>
      </c>
      <c r="I51" s="1">
        <v>1958.0</v>
      </c>
      <c r="K51" s="1">
        <v>61.0</v>
      </c>
      <c r="L51" s="1" t="s">
        <v>105</v>
      </c>
      <c r="M51" s="1">
        <v>4.7</v>
      </c>
      <c r="N51" s="1">
        <v>1.06205</v>
      </c>
      <c r="O51" s="1">
        <v>120.89951</v>
      </c>
      <c r="P51" s="1">
        <v>8.0</v>
      </c>
      <c r="Q51" s="1">
        <v>1018.0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W51" s="1" t="s">
        <v>107</v>
      </c>
      <c r="X51" s="1" t="s">
        <v>41</v>
      </c>
    </row>
    <row r="52" ht="15.75" customHeight="1">
      <c r="A52" s="3">
        <v>16006.0</v>
      </c>
      <c r="B52" s="1" t="s">
        <v>24</v>
      </c>
      <c r="C52" s="10" t="s">
        <v>50</v>
      </c>
      <c r="D52" s="10"/>
      <c r="H52" s="4">
        <v>43288.0</v>
      </c>
      <c r="K52" s="1">
        <v>48.0</v>
      </c>
      <c r="L52" s="1" t="s">
        <v>108</v>
      </c>
      <c r="M52" s="1">
        <v>2.37</v>
      </c>
      <c r="N52" s="1">
        <v>1.05999</v>
      </c>
      <c r="O52" s="1">
        <v>120.90067</v>
      </c>
      <c r="P52" s="1">
        <v>8.0</v>
      </c>
      <c r="Q52" s="1">
        <v>1087.0</v>
      </c>
      <c r="R52" t="s">
        <v>109</v>
      </c>
      <c r="S52" s="1" t="s">
        <v>27</v>
      </c>
      <c r="T52" s="7" t="s">
        <v>28</v>
      </c>
      <c r="U52" s="8" t="s">
        <v>29</v>
      </c>
      <c r="V52" s="8" t="s">
        <v>30</v>
      </c>
      <c r="W52" s="1" t="s">
        <v>110</v>
      </c>
    </row>
    <row r="53" ht="15.75" customHeight="1">
      <c r="A53" s="3">
        <v>16014.0</v>
      </c>
      <c r="B53" s="1" t="s">
        <v>24</v>
      </c>
      <c r="C53" s="10" t="s">
        <v>50</v>
      </c>
      <c r="D53" s="10"/>
      <c r="H53" s="4">
        <v>43288.0</v>
      </c>
      <c r="K53" s="1">
        <v>53.0</v>
      </c>
      <c r="L53" s="1">
        <v>104.0</v>
      </c>
      <c r="M53" s="1">
        <v>3.82</v>
      </c>
      <c r="N53" s="1">
        <v>1.0612</v>
      </c>
      <c r="O53" s="1">
        <v>120.90015</v>
      </c>
      <c r="P53" s="1">
        <v>4.0</v>
      </c>
      <c r="Q53" s="1">
        <v>1044.0</v>
      </c>
      <c r="R53" t="s">
        <v>96</v>
      </c>
      <c r="S53" s="1" t="s">
        <v>27</v>
      </c>
      <c r="T53" s="7" t="s">
        <v>28</v>
      </c>
      <c r="U53" s="8" t="s">
        <v>29</v>
      </c>
      <c r="V53" s="8" t="s">
        <v>111</v>
      </c>
      <c r="W53" s="1" t="s">
        <v>112</v>
      </c>
    </row>
    <row r="54" ht="15.75" customHeight="1">
      <c r="A54" s="3">
        <v>16036.0</v>
      </c>
      <c r="B54" s="1" t="s">
        <v>35</v>
      </c>
      <c r="C54" s="10" t="s">
        <v>50</v>
      </c>
      <c r="D54" s="10"/>
      <c r="E54" s="1" t="s">
        <v>35</v>
      </c>
      <c r="H54" s="4">
        <v>43289.0</v>
      </c>
      <c r="I54" s="1">
        <v>1350.0</v>
      </c>
      <c r="K54" s="1">
        <v>77.0</v>
      </c>
      <c r="L54" s="1" t="s">
        <v>113</v>
      </c>
      <c r="M54" s="1">
        <v>10.04</v>
      </c>
      <c r="N54" s="1">
        <v>1.06097</v>
      </c>
      <c r="O54" s="1">
        <v>120.90037</v>
      </c>
      <c r="P54" s="1">
        <v>7.0</v>
      </c>
      <c r="Q54" s="1">
        <v>1075.0</v>
      </c>
      <c r="R54" t="s">
        <v>114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15968.0</v>
      </c>
      <c r="B55" s="1" t="s">
        <v>24</v>
      </c>
      <c r="C55" s="1" t="s">
        <v>115</v>
      </c>
      <c r="D55" s="1"/>
      <c r="E55" s="1" t="s">
        <v>35</v>
      </c>
      <c r="H55" s="4">
        <v>43285.0</v>
      </c>
      <c r="I55" s="1">
        <v>1940.0</v>
      </c>
      <c r="K55" s="1">
        <v>60.0</v>
      </c>
      <c r="L55" s="1">
        <v>74.0</v>
      </c>
      <c r="M55" s="1">
        <v>3.36</v>
      </c>
      <c r="N55" s="1">
        <v>1.0874</v>
      </c>
      <c r="O55" s="1">
        <v>120.88531</v>
      </c>
      <c r="Q55" s="1">
        <v>357.0</v>
      </c>
      <c r="R55" t="s">
        <v>116</v>
      </c>
      <c r="S55" s="1" t="s">
        <v>27</v>
      </c>
      <c r="T55" s="7" t="s">
        <v>117</v>
      </c>
      <c r="U55" s="8" t="s">
        <v>118</v>
      </c>
      <c r="V55" s="8" t="s">
        <v>119</v>
      </c>
      <c r="W55" s="1" t="s">
        <v>40</v>
      </c>
    </row>
    <row r="56" ht="15.75" customHeight="1">
      <c r="A56" s="3">
        <v>15969.0</v>
      </c>
      <c r="B56" s="1" t="s">
        <v>35</v>
      </c>
      <c r="C56" s="1" t="s">
        <v>115</v>
      </c>
      <c r="D56" s="1"/>
      <c r="E56" s="1" t="s">
        <v>36</v>
      </c>
      <c r="H56" s="4">
        <v>43285.0</v>
      </c>
      <c r="I56" s="1">
        <v>1940.0</v>
      </c>
      <c r="K56" s="1">
        <v>52.0</v>
      </c>
      <c r="L56" s="1" t="s">
        <v>120</v>
      </c>
      <c r="M56" s="1">
        <v>2.18</v>
      </c>
      <c r="N56" s="1">
        <v>1.0874</v>
      </c>
      <c r="O56" s="1">
        <v>120.88531</v>
      </c>
      <c r="Q56" s="1">
        <v>357.0</v>
      </c>
      <c r="R56" t="s">
        <v>116</v>
      </c>
      <c r="S56" s="1" t="s">
        <v>27</v>
      </c>
      <c r="T56" s="7" t="s">
        <v>117</v>
      </c>
      <c r="U56" s="8" t="s">
        <v>118</v>
      </c>
      <c r="V56" s="8" t="s">
        <v>119</v>
      </c>
    </row>
    <row r="57" ht="15.75" customHeight="1">
      <c r="A57" s="3">
        <v>15970.0</v>
      </c>
      <c r="B57" s="1" t="s">
        <v>35</v>
      </c>
      <c r="C57" s="1" t="s">
        <v>115</v>
      </c>
      <c r="D57" s="1"/>
      <c r="E57" s="1" t="s">
        <v>35</v>
      </c>
      <c r="H57" s="4">
        <v>43285.0</v>
      </c>
      <c r="I57" s="1">
        <v>1940.0</v>
      </c>
      <c r="K57" s="1">
        <v>58.0</v>
      </c>
      <c r="L57" s="1" t="s">
        <v>121</v>
      </c>
      <c r="M57" s="1">
        <v>3.08</v>
      </c>
      <c r="N57" s="1">
        <v>1.0874</v>
      </c>
      <c r="O57" s="1">
        <v>120.88531</v>
      </c>
      <c r="Q57" s="1">
        <v>357.0</v>
      </c>
      <c r="R57" t="s">
        <v>116</v>
      </c>
      <c r="S57" s="1" t="s">
        <v>27</v>
      </c>
      <c r="T57" s="7" t="s">
        <v>117</v>
      </c>
      <c r="U57" s="8" t="s">
        <v>118</v>
      </c>
      <c r="V57" s="8" t="s">
        <v>119</v>
      </c>
    </row>
    <row r="58" ht="15.75" customHeight="1">
      <c r="A58" s="3">
        <v>15971.0</v>
      </c>
      <c r="B58" s="1" t="s">
        <v>35</v>
      </c>
      <c r="C58" s="1" t="s">
        <v>115</v>
      </c>
      <c r="D58" s="1"/>
      <c r="E58" s="1" t="s">
        <v>35</v>
      </c>
      <c r="H58" s="4">
        <v>43285.0</v>
      </c>
      <c r="I58" s="1">
        <v>1940.0</v>
      </c>
      <c r="K58" s="1">
        <v>63.0</v>
      </c>
      <c r="L58" s="1" t="s">
        <v>122</v>
      </c>
      <c r="M58" s="1">
        <v>3.08</v>
      </c>
      <c r="N58" s="1">
        <v>1.0874</v>
      </c>
      <c r="O58" s="1">
        <v>120.88531</v>
      </c>
      <c r="Q58" s="1">
        <v>357.0</v>
      </c>
      <c r="R58" t="s">
        <v>116</v>
      </c>
      <c r="S58" s="1" t="s">
        <v>27</v>
      </c>
      <c r="T58" s="7" t="s">
        <v>117</v>
      </c>
      <c r="U58" s="8" t="s">
        <v>118</v>
      </c>
      <c r="V58" s="8" t="s">
        <v>119</v>
      </c>
    </row>
    <row r="59" ht="15.75" customHeight="1">
      <c r="A59" s="3">
        <v>15972.0</v>
      </c>
      <c r="B59" s="1" t="s">
        <v>24</v>
      </c>
      <c r="C59" s="1" t="s">
        <v>123</v>
      </c>
      <c r="D59" s="1"/>
      <c r="E59" s="1" t="s">
        <v>35</v>
      </c>
      <c r="H59" s="4">
        <v>43285.0</v>
      </c>
      <c r="I59" s="1">
        <v>1940.0</v>
      </c>
      <c r="J59" s="1">
        <v>2300.0</v>
      </c>
      <c r="K59" s="1">
        <v>84.0</v>
      </c>
      <c r="L59" s="1" t="s">
        <v>124</v>
      </c>
      <c r="M59" s="1">
        <v>10.47</v>
      </c>
      <c r="N59" s="1">
        <v>1.08628</v>
      </c>
      <c r="O59" s="1">
        <v>120.88634</v>
      </c>
      <c r="Q59" s="1">
        <v>369.0</v>
      </c>
      <c r="R59" t="s">
        <v>125</v>
      </c>
      <c r="S59" s="1" t="s">
        <v>27</v>
      </c>
      <c r="T59" s="7" t="s">
        <v>117</v>
      </c>
      <c r="U59" s="8" t="s">
        <v>118</v>
      </c>
      <c r="V59" s="8" t="s">
        <v>119</v>
      </c>
      <c r="X59" s="1" t="s">
        <v>41</v>
      </c>
    </row>
    <row r="60" ht="15.75" customHeight="1">
      <c r="A60" s="3">
        <v>15973.0</v>
      </c>
      <c r="B60" s="1" t="s">
        <v>24</v>
      </c>
      <c r="C60" s="1" t="s">
        <v>126</v>
      </c>
      <c r="D60" s="1"/>
      <c r="H60" s="4">
        <v>43285.0</v>
      </c>
      <c r="I60" s="1">
        <v>1940.0</v>
      </c>
      <c r="J60" s="1">
        <v>2300.0</v>
      </c>
      <c r="K60" s="1">
        <v>1066.0</v>
      </c>
      <c r="L60" s="1">
        <v>287.0</v>
      </c>
      <c r="M60" s="1">
        <v>89.1</v>
      </c>
      <c r="N60" s="1">
        <v>1.086</v>
      </c>
      <c r="O60" s="1">
        <v>120.88647</v>
      </c>
      <c r="Q60" s="1">
        <v>371.0</v>
      </c>
      <c r="R60" t="s">
        <v>127</v>
      </c>
      <c r="S60" s="1" t="s">
        <v>27</v>
      </c>
      <c r="T60" s="7" t="s">
        <v>117</v>
      </c>
      <c r="U60" s="8" t="s">
        <v>118</v>
      </c>
      <c r="V60" s="8" t="s">
        <v>119</v>
      </c>
      <c r="X60" s="1" t="s">
        <v>41</v>
      </c>
    </row>
    <row r="61" ht="15.75" customHeight="1">
      <c r="A61" s="3">
        <v>16037.0</v>
      </c>
      <c r="B61" s="1" t="s">
        <v>35</v>
      </c>
      <c r="C61" s="10" t="s">
        <v>50</v>
      </c>
      <c r="D61" s="10"/>
      <c r="H61" s="4">
        <v>43289.0</v>
      </c>
      <c r="I61" s="1">
        <v>1410.0</v>
      </c>
      <c r="K61" s="1">
        <v>70.0</v>
      </c>
      <c r="L61" s="1">
        <v>115.0</v>
      </c>
      <c r="M61" s="1">
        <v>7.48</v>
      </c>
      <c r="N61" s="1">
        <v>1.0598</v>
      </c>
      <c r="O61" s="1">
        <v>120.9005</v>
      </c>
      <c r="P61" s="1">
        <v>12.0</v>
      </c>
      <c r="Q61" s="1">
        <v>1101.0</v>
      </c>
      <c r="R61" t="s">
        <v>128</v>
      </c>
      <c r="S61" s="1" t="s">
        <v>27</v>
      </c>
      <c r="T61" s="7" t="s">
        <v>28</v>
      </c>
      <c r="U61" s="8" t="s">
        <v>29</v>
      </c>
      <c r="V61" s="8" t="s">
        <v>30</v>
      </c>
      <c r="X61" s="1" t="s">
        <v>41</v>
      </c>
    </row>
    <row r="62" ht="15.75" customHeight="1">
      <c r="A62" s="3">
        <v>16041.0</v>
      </c>
      <c r="B62" s="1" t="s">
        <v>35</v>
      </c>
      <c r="C62" s="10" t="s">
        <v>50</v>
      </c>
      <c r="D62" s="10"/>
      <c r="H62" s="4">
        <v>43289.0</v>
      </c>
      <c r="I62" s="1">
        <v>1535.0</v>
      </c>
      <c r="K62" s="1">
        <v>58.0</v>
      </c>
      <c r="L62" s="1">
        <v>115.0</v>
      </c>
      <c r="M62" s="1">
        <v>5.04</v>
      </c>
      <c r="N62" s="1">
        <v>1.0605</v>
      </c>
      <c r="O62" s="1">
        <v>120.90051</v>
      </c>
      <c r="P62" s="1">
        <v>14.0</v>
      </c>
      <c r="Q62" s="1">
        <v>1092.0</v>
      </c>
      <c r="R62" t="s">
        <v>129</v>
      </c>
      <c r="S62" s="1" t="s">
        <v>27</v>
      </c>
      <c r="T62" s="7" t="s">
        <v>28</v>
      </c>
      <c r="U62" s="8" t="s">
        <v>29</v>
      </c>
      <c r="V62" s="8" t="s">
        <v>30</v>
      </c>
    </row>
    <row r="63" ht="15.75" customHeight="1">
      <c r="A63" s="3">
        <v>15976.0</v>
      </c>
      <c r="B63" s="1" t="s">
        <v>35</v>
      </c>
      <c r="C63" s="1" t="s">
        <v>55</v>
      </c>
      <c r="D63" s="1"/>
      <c r="E63" s="1" t="s">
        <v>36</v>
      </c>
      <c r="F63" s="1" t="s">
        <v>37</v>
      </c>
      <c r="H63" s="4">
        <v>43287.0</v>
      </c>
      <c r="I63" s="1">
        <v>1810.0</v>
      </c>
      <c r="K63" s="1">
        <v>37.0</v>
      </c>
      <c r="L63" s="1">
        <v>50.0</v>
      </c>
      <c r="M63" s="1">
        <v>0.97</v>
      </c>
      <c r="N63" s="1">
        <v>1.06293</v>
      </c>
      <c r="O63" s="1">
        <v>120.89877</v>
      </c>
      <c r="P63" s="1">
        <v>3.0</v>
      </c>
      <c r="Q63" s="1">
        <v>977.0</v>
      </c>
      <c r="R63" t="s">
        <v>130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131</v>
      </c>
    </row>
    <row r="64" ht="15.75" customHeight="1">
      <c r="A64" s="3">
        <v>15977.0</v>
      </c>
      <c r="B64" s="1" t="s">
        <v>24</v>
      </c>
      <c r="C64" s="1" t="s">
        <v>55</v>
      </c>
      <c r="D64" s="1"/>
      <c r="H64" s="4">
        <v>43287.0</v>
      </c>
      <c r="I64" s="1">
        <v>2030.0</v>
      </c>
      <c r="K64" s="1">
        <v>30.0</v>
      </c>
      <c r="L64" s="1">
        <v>42.0</v>
      </c>
      <c r="M64" s="1">
        <v>0.44</v>
      </c>
      <c r="N64" s="1">
        <v>1.06122</v>
      </c>
      <c r="O64" s="1">
        <v>120.90007</v>
      </c>
      <c r="P64" s="1">
        <v>5.0</v>
      </c>
      <c r="Q64" s="1">
        <v>1023.0</v>
      </c>
      <c r="R64" t="s">
        <v>132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133</v>
      </c>
    </row>
    <row r="65" ht="15.75" customHeight="1">
      <c r="A65" s="3">
        <v>15978.0</v>
      </c>
      <c r="B65" s="1" t="s">
        <v>24</v>
      </c>
      <c r="C65" s="1" t="s">
        <v>134</v>
      </c>
      <c r="D65" s="1"/>
      <c r="E65" s="1" t="s">
        <v>35</v>
      </c>
      <c r="H65" s="4">
        <v>43287.0</v>
      </c>
      <c r="I65" s="1">
        <v>2105.0</v>
      </c>
      <c r="K65" s="1">
        <v>35.0</v>
      </c>
      <c r="L65" s="1">
        <v>46.0</v>
      </c>
      <c r="M65" s="1">
        <v>0.84</v>
      </c>
      <c r="N65" s="1">
        <v>1.05997</v>
      </c>
      <c r="O65" s="1">
        <v>120.90069</v>
      </c>
      <c r="P65" s="1">
        <v>11.0</v>
      </c>
      <c r="Q65" s="1">
        <v>1067.0</v>
      </c>
      <c r="R65" t="s">
        <v>135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136</v>
      </c>
      <c r="X65" s="1" t="s">
        <v>41</v>
      </c>
    </row>
    <row r="66" ht="15.75" customHeight="1">
      <c r="A66" s="3">
        <v>15979.0</v>
      </c>
      <c r="B66" s="1" t="s">
        <v>24</v>
      </c>
      <c r="C66" s="1" t="s">
        <v>55</v>
      </c>
      <c r="D66" s="1"/>
      <c r="H66" s="4">
        <v>43287.0</v>
      </c>
      <c r="I66" s="1">
        <v>2105.0</v>
      </c>
      <c r="N66" s="1">
        <v>1.05997</v>
      </c>
      <c r="O66" s="1">
        <v>120.90069</v>
      </c>
      <c r="P66" s="1">
        <v>11.0</v>
      </c>
      <c r="Q66" s="1">
        <v>1067.0</v>
      </c>
      <c r="R66" t="s">
        <v>135</v>
      </c>
      <c r="S66" s="1" t="s">
        <v>27</v>
      </c>
      <c r="T66" s="7" t="s">
        <v>28</v>
      </c>
      <c r="U66" s="8" t="s">
        <v>29</v>
      </c>
      <c r="V66" s="8" t="s">
        <v>30</v>
      </c>
    </row>
    <row r="67" ht="15.75" customHeight="1">
      <c r="A67" s="3">
        <v>15980.0</v>
      </c>
      <c r="B67" s="1" t="s">
        <v>24</v>
      </c>
      <c r="C67" s="1" t="s">
        <v>55</v>
      </c>
      <c r="D67" s="1"/>
      <c r="H67" s="4">
        <v>43287.0</v>
      </c>
      <c r="I67" s="1">
        <v>2105.0</v>
      </c>
      <c r="K67" s="1">
        <v>33.0</v>
      </c>
      <c r="L67" s="1">
        <v>48.0</v>
      </c>
      <c r="M67" s="1">
        <v>0.96</v>
      </c>
      <c r="N67" s="1">
        <v>1.05997</v>
      </c>
      <c r="O67" s="1">
        <v>120.90069</v>
      </c>
      <c r="P67" s="1">
        <v>11.0</v>
      </c>
      <c r="Q67" s="1">
        <v>1067.0</v>
      </c>
      <c r="R67" t="s">
        <v>135</v>
      </c>
      <c r="S67" s="1" t="s">
        <v>27</v>
      </c>
      <c r="T67" s="7" t="s">
        <v>28</v>
      </c>
      <c r="U67" s="8" t="s">
        <v>29</v>
      </c>
      <c r="V67" s="8" t="s">
        <v>30</v>
      </c>
    </row>
    <row r="68" ht="15.75" customHeight="1">
      <c r="A68" s="3">
        <v>16042.0</v>
      </c>
      <c r="B68" s="1" t="s">
        <v>35</v>
      </c>
      <c r="C68" s="10" t="s">
        <v>50</v>
      </c>
      <c r="D68" s="10"/>
      <c r="E68" s="1" t="s">
        <v>35</v>
      </c>
      <c r="H68" s="4">
        <v>43289.0</v>
      </c>
      <c r="I68" s="1">
        <v>1545.0</v>
      </c>
      <c r="K68" s="1">
        <v>58.0</v>
      </c>
      <c r="L68" s="1">
        <v>89.0</v>
      </c>
      <c r="M68" s="1">
        <v>4.66</v>
      </c>
      <c r="N68" s="1">
        <v>1.06097</v>
      </c>
      <c r="O68" s="1">
        <v>120.90037</v>
      </c>
      <c r="P68" s="1">
        <v>7.0</v>
      </c>
      <c r="Q68" s="1">
        <v>1075.0</v>
      </c>
      <c r="R68" t="s">
        <v>114</v>
      </c>
      <c r="S68" s="1" t="s">
        <v>27</v>
      </c>
      <c r="T68" s="7" t="s">
        <v>28</v>
      </c>
      <c r="U68" s="8" t="s">
        <v>29</v>
      </c>
      <c r="V68" s="8" t="s">
        <v>30</v>
      </c>
      <c r="W68" s="1" t="s">
        <v>137</v>
      </c>
      <c r="X68" s="1" t="s">
        <v>138</v>
      </c>
    </row>
    <row r="69" ht="15.75" customHeight="1">
      <c r="A69" s="3">
        <v>16045.0</v>
      </c>
      <c r="C69" s="10" t="s">
        <v>50</v>
      </c>
      <c r="D69" s="10"/>
      <c r="H69" s="4"/>
      <c r="S69" s="1" t="s">
        <v>27</v>
      </c>
      <c r="T69" s="7" t="s">
        <v>28</v>
      </c>
      <c r="U69" s="8" t="s">
        <v>29</v>
      </c>
      <c r="V69" s="8" t="s">
        <v>30</v>
      </c>
      <c r="W69" s="1" t="s">
        <v>139</v>
      </c>
    </row>
    <row r="70" ht="15.75" customHeight="1">
      <c r="A70" s="3">
        <v>16104.0</v>
      </c>
      <c r="B70" s="1" t="s">
        <v>24</v>
      </c>
      <c r="C70" s="10" t="s">
        <v>50</v>
      </c>
      <c r="D70" s="10"/>
      <c r="E70" s="1" t="s">
        <v>35</v>
      </c>
      <c r="H70" s="4">
        <v>43291.0</v>
      </c>
      <c r="I70" s="1">
        <v>1722.0</v>
      </c>
      <c r="K70" s="1">
        <v>64.0</v>
      </c>
      <c r="L70" s="1">
        <v>136.0</v>
      </c>
      <c r="M70" s="1">
        <v>6.03</v>
      </c>
      <c r="N70" s="1">
        <v>1.05968</v>
      </c>
      <c r="O70" s="1">
        <v>120.90057</v>
      </c>
      <c r="P70" s="1">
        <v>11.0</v>
      </c>
      <c r="Q70" s="1">
        <v>1108.0</v>
      </c>
      <c r="R70" t="s">
        <v>140</v>
      </c>
      <c r="S70" s="1" t="s">
        <v>27</v>
      </c>
      <c r="T70" s="7" t="s">
        <v>28</v>
      </c>
      <c r="U70" s="8" t="s">
        <v>29</v>
      </c>
      <c r="V70" s="8" t="s">
        <v>30</v>
      </c>
    </row>
    <row r="71" ht="15.75" customHeight="1">
      <c r="A71" s="3">
        <v>16106.0</v>
      </c>
      <c r="B71" s="1" t="s">
        <v>35</v>
      </c>
      <c r="C71" s="10" t="s">
        <v>50</v>
      </c>
      <c r="D71" s="10"/>
      <c r="E71" s="1" t="s">
        <v>35</v>
      </c>
      <c r="H71" s="4">
        <v>43291.0</v>
      </c>
      <c r="I71" s="1">
        <v>1737.0</v>
      </c>
      <c r="K71" s="1">
        <v>28.0</v>
      </c>
      <c r="L71" s="1" t="s">
        <v>141</v>
      </c>
      <c r="M71" s="1">
        <v>0.53</v>
      </c>
      <c r="N71" s="1">
        <v>1.06056</v>
      </c>
      <c r="O71" s="1">
        <v>120.90082</v>
      </c>
      <c r="P71" s="1">
        <v>10.0</v>
      </c>
      <c r="Q71" s="1">
        <v>1076.0</v>
      </c>
      <c r="R71" t="s">
        <v>142</v>
      </c>
      <c r="S71" s="1" t="s">
        <v>27</v>
      </c>
      <c r="T71" s="7" t="s">
        <v>28</v>
      </c>
      <c r="U71" s="8" t="s">
        <v>29</v>
      </c>
      <c r="V71" s="8" t="s">
        <v>30</v>
      </c>
    </row>
    <row r="72" ht="15.75" customHeight="1">
      <c r="A72" s="3">
        <v>16107.0</v>
      </c>
      <c r="B72" s="1" t="s">
        <v>35</v>
      </c>
      <c r="C72" s="10" t="s">
        <v>50</v>
      </c>
      <c r="D72" s="10"/>
      <c r="H72" s="4">
        <v>43291.0</v>
      </c>
      <c r="I72" s="1">
        <v>1744.0</v>
      </c>
      <c r="K72" s="1">
        <v>33.0</v>
      </c>
      <c r="L72" s="1" t="s">
        <v>143</v>
      </c>
      <c r="M72" s="1">
        <v>0.75</v>
      </c>
      <c r="N72" s="1">
        <v>1.06059</v>
      </c>
      <c r="O72" s="1">
        <v>120.90087</v>
      </c>
      <c r="P72" s="1">
        <v>10.0</v>
      </c>
      <c r="Q72" s="1">
        <v>1074.0</v>
      </c>
      <c r="R72" t="s">
        <v>144</v>
      </c>
      <c r="S72" s="1" t="s">
        <v>27</v>
      </c>
      <c r="T72" s="7" t="s">
        <v>28</v>
      </c>
      <c r="U72" s="8" t="s">
        <v>29</v>
      </c>
      <c r="V72" s="8" t="s">
        <v>30</v>
      </c>
    </row>
    <row r="73" ht="15.75" customHeight="1">
      <c r="A73" s="3">
        <v>16108.0</v>
      </c>
      <c r="B73" s="1" t="s">
        <v>35</v>
      </c>
      <c r="C73" s="10" t="s">
        <v>50</v>
      </c>
      <c r="D73" s="10"/>
      <c r="E73" s="1" t="s">
        <v>35</v>
      </c>
      <c r="H73" s="4">
        <v>43291.0</v>
      </c>
      <c r="I73" s="1">
        <v>1748.0</v>
      </c>
      <c r="K73" s="1">
        <v>73.0</v>
      </c>
      <c r="L73" s="1">
        <v>98.0</v>
      </c>
      <c r="M73" s="1">
        <v>8.13</v>
      </c>
      <c r="N73" s="1">
        <v>1.0609</v>
      </c>
      <c r="O73" s="1">
        <v>120.90038</v>
      </c>
      <c r="P73" s="1">
        <v>10.0</v>
      </c>
      <c r="Q73" s="1">
        <v>1059.0</v>
      </c>
      <c r="R73" t="s">
        <v>145</v>
      </c>
      <c r="S73" s="1" t="s">
        <v>27</v>
      </c>
      <c r="T73" s="7" t="s">
        <v>28</v>
      </c>
      <c r="U73" s="8" t="s">
        <v>29</v>
      </c>
      <c r="V73" s="8" t="s">
        <v>30</v>
      </c>
      <c r="W73" s="1" t="s">
        <v>146</v>
      </c>
    </row>
    <row r="74" ht="15.75" customHeight="1">
      <c r="A74" s="3">
        <v>16109.0</v>
      </c>
      <c r="B74" s="1" t="s">
        <v>24</v>
      </c>
      <c r="C74" s="10" t="s">
        <v>50</v>
      </c>
      <c r="D74" s="10"/>
      <c r="H74" s="4">
        <v>43291.0</v>
      </c>
      <c r="I74" s="1">
        <v>1750.0</v>
      </c>
      <c r="K74" s="1">
        <v>26.0</v>
      </c>
      <c r="L74" s="1" t="s">
        <v>147</v>
      </c>
      <c r="M74" s="1">
        <v>0.51</v>
      </c>
      <c r="N74" s="1">
        <v>1.0609</v>
      </c>
      <c r="O74" s="1">
        <v>120.90038</v>
      </c>
      <c r="P74" s="1">
        <v>10.0</v>
      </c>
      <c r="Q74" s="1">
        <v>1059.0</v>
      </c>
      <c r="R74" t="s">
        <v>148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16110.0</v>
      </c>
      <c r="B75" s="1" t="s">
        <v>35</v>
      </c>
      <c r="C75" s="10" t="s">
        <v>50</v>
      </c>
      <c r="D75" s="10"/>
      <c r="H75" s="4">
        <v>43291.0</v>
      </c>
      <c r="I75" s="1">
        <v>1759.0</v>
      </c>
      <c r="K75" s="1">
        <v>54.0</v>
      </c>
      <c r="L75" s="1">
        <v>118.0</v>
      </c>
      <c r="M75" s="1">
        <v>3.63</v>
      </c>
      <c r="N75" s="1">
        <v>1.06115</v>
      </c>
      <c r="O75" s="1">
        <v>120.90023</v>
      </c>
      <c r="P75" s="1">
        <v>10.0</v>
      </c>
      <c r="Q75" s="1">
        <v>1056.0</v>
      </c>
      <c r="R75" t="s">
        <v>149</v>
      </c>
      <c r="S75" s="1" t="s">
        <v>27</v>
      </c>
      <c r="T75" s="7" t="s">
        <v>28</v>
      </c>
      <c r="U75" s="8" t="s">
        <v>29</v>
      </c>
      <c r="V75" s="8" t="s">
        <v>30</v>
      </c>
      <c r="W75" s="1" t="s">
        <v>150</v>
      </c>
    </row>
    <row r="76" ht="15.75" customHeight="1">
      <c r="A76" s="3">
        <v>15989.0</v>
      </c>
      <c r="B76" s="1" t="s">
        <v>35</v>
      </c>
      <c r="C76" s="1" t="s">
        <v>151</v>
      </c>
      <c r="D76" s="1"/>
      <c r="E76" s="1" t="s">
        <v>36</v>
      </c>
      <c r="H76" s="4">
        <v>43287.0</v>
      </c>
      <c r="I76" s="1">
        <v>2040.0</v>
      </c>
      <c r="K76" s="1">
        <v>151.0</v>
      </c>
      <c r="L76" s="1">
        <v>17.0</v>
      </c>
      <c r="M76" s="1">
        <v>2.32</v>
      </c>
      <c r="N76" s="1">
        <v>1.0608</v>
      </c>
      <c r="O76" s="1">
        <v>120.90046</v>
      </c>
      <c r="P76" s="1">
        <v>7.0</v>
      </c>
      <c r="Q76" s="1">
        <v>1038.0</v>
      </c>
      <c r="R76" t="s">
        <v>152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15990.0</v>
      </c>
      <c r="B77" s="1" t="s">
        <v>24</v>
      </c>
      <c r="C77" s="1" t="s">
        <v>42</v>
      </c>
      <c r="D77" s="1"/>
      <c r="H77" s="4">
        <v>43287.0</v>
      </c>
      <c r="I77" s="1">
        <v>2241.0</v>
      </c>
      <c r="K77" s="1">
        <v>187.0</v>
      </c>
      <c r="L77" s="1">
        <v>49.0</v>
      </c>
      <c r="M77" s="1">
        <v>2.35</v>
      </c>
      <c r="N77" s="1">
        <v>1.05608</v>
      </c>
      <c r="O77" s="1">
        <v>120.90216</v>
      </c>
      <c r="P77" s="1">
        <v>6.0</v>
      </c>
      <c r="Q77" s="1">
        <v>1211.0</v>
      </c>
      <c r="R77" t="s">
        <v>153</v>
      </c>
      <c r="S77" s="1" t="s">
        <v>27</v>
      </c>
      <c r="T77" s="7" t="s">
        <v>28</v>
      </c>
      <c r="U77" s="8" t="s">
        <v>29</v>
      </c>
      <c r="V77" s="8" t="s">
        <v>30</v>
      </c>
    </row>
    <row r="78" ht="15.75" customHeight="1">
      <c r="A78" s="3">
        <v>15991.0</v>
      </c>
      <c r="B78" s="1" t="s">
        <v>24</v>
      </c>
      <c r="C78" s="1" t="s">
        <v>38</v>
      </c>
      <c r="D78" s="1"/>
      <c r="E78" s="1" t="s">
        <v>36</v>
      </c>
      <c r="H78" s="4">
        <v>43287.0</v>
      </c>
      <c r="I78" s="1">
        <v>2244.0</v>
      </c>
      <c r="K78" s="1">
        <v>51.0</v>
      </c>
      <c r="L78" s="1" t="s">
        <v>154</v>
      </c>
      <c r="M78" s="1">
        <v>2.05</v>
      </c>
      <c r="N78" s="1">
        <v>1.05597</v>
      </c>
      <c r="O78" s="1">
        <v>120.90223</v>
      </c>
      <c r="P78" s="1">
        <v>9.0</v>
      </c>
      <c r="Q78" s="1">
        <v>1213.0</v>
      </c>
      <c r="R78" t="s">
        <v>155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15992.0</v>
      </c>
      <c r="B79" s="1" t="s">
        <v>24</v>
      </c>
      <c r="C79" s="1" t="s">
        <v>156</v>
      </c>
      <c r="D79" s="1"/>
      <c r="H79" s="4">
        <v>43287.0</v>
      </c>
      <c r="I79" s="1">
        <v>2352.0</v>
      </c>
      <c r="K79" s="1">
        <v>50.0</v>
      </c>
      <c r="M79" s="1">
        <v>6.3</v>
      </c>
      <c r="N79" s="1">
        <v>1.06192</v>
      </c>
      <c r="O79" s="1">
        <v>120.89968</v>
      </c>
      <c r="P79" s="1">
        <v>9.0</v>
      </c>
      <c r="Q79" s="1">
        <v>1029.0</v>
      </c>
      <c r="R79" t="s">
        <v>157</v>
      </c>
      <c r="S79" s="1" t="s">
        <v>27</v>
      </c>
      <c r="T79" s="7" t="s">
        <v>28</v>
      </c>
      <c r="U79" s="8" t="s">
        <v>29</v>
      </c>
      <c r="V79" s="8" t="s">
        <v>30</v>
      </c>
      <c r="W79" s="1" t="s">
        <v>40</v>
      </c>
    </row>
    <row r="80" ht="15.75" customHeight="1">
      <c r="A80" s="3">
        <v>15993.0</v>
      </c>
      <c r="B80" s="1" t="s">
        <v>24</v>
      </c>
      <c r="C80" s="1" t="s">
        <v>25</v>
      </c>
      <c r="D80" s="1"/>
      <c r="E80" s="1" t="s">
        <v>36</v>
      </c>
      <c r="F80" s="1" t="s">
        <v>37</v>
      </c>
      <c r="H80" s="4">
        <v>43287.0</v>
      </c>
      <c r="I80" s="1">
        <v>2359.0</v>
      </c>
      <c r="K80" s="1">
        <v>43.0</v>
      </c>
      <c r="M80" s="1">
        <v>6.79</v>
      </c>
      <c r="N80" s="1">
        <v>1.06282</v>
      </c>
      <c r="O80" s="1">
        <v>120.89902</v>
      </c>
      <c r="P80" s="1">
        <v>5.0</v>
      </c>
      <c r="Q80" s="1">
        <v>981.0</v>
      </c>
      <c r="R80" t="s">
        <v>158</v>
      </c>
      <c r="S80" s="1" t="s">
        <v>27</v>
      </c>
      <c r="T80" s="7" t="s">
        <v>28</v>
      </c>
      <c r="U80" s="8" t="s">
        <v>29</v>
      </c>
      <c r="V80" s="8" t="s">
        <v>30</v>
      </c>
      <c r="W80" s="1" t="s">
        <v>159</v>
      </c>
    </row>
    <row r="81" ht="15.75" customHeight="1">
      <c r="A81" s="3">
        <v>15994.0</v>
      </c>
      <c r="B81" s="1" t="s">
        <v>35</v>
      </c>
      <c r="C81" s="1" t="s">
        <v>25</v>
      </c>
      <c r="D81" s="1"/>
      <c r="E81" s="1" t="s">
        <v>36</v>
      </c>
      <c r="F81" s="1" t="s">
        <v>37</v>
      </c>
      <c r="H81" s="4">
        <v>43287.0</v>
      </c>
      <c r="I81" s="1">
        <v>2100.0</v>
      </c>
      <c r="K81" s="1">
        <v>47.0</v>
      </c>
      <c r="M81" s="1">
        <v>11.65</v>
      </c>
      <c r="N81" s="1">
        <v>1.06254</v>
      </c>
      <c r="O81" s="1">
        <v>120.89839</v>
      </c>
      <c r="P81" s="1">
        <v>10.0</v>
      </c>
      <c r="Q81" s="1">
        <v>960.0</v>
      </c>
      <c r="R81" t="s">
        <v>160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161</v>
      </c>
    </row>
    <row r="82" ht="15.75" customHeight="1">
      <c r="A82" s="3">
        <v>15995.0</v>
      </c>
      <c r="B82" s="1" t="s">
        <v>24</v>
      </c>
      <c r="C82" s="1" t="s">
        <v>162</v>
      </c>
      <c r="D82" s="1"/>
      <c r="H82" s="4">
        <v>43287.0</v>
      </c>
      <c r="I82" s="1">
        <v>1900.0</v>
      </c>
      <c r="K82" s="1">
        <v>120.0</v>
      </c>
      <c r="L82" s="1">
        <v>7.0</v>
      </c>
      <c r="M82" s="1">
        <v>1.54</v>
      </c>
      <c r="N82" s="1">
        <v>1.06304</v>
      </c>
      <c r="O82" s="1">
        <v>120.89886</v>
      </c>
      <c r="P82" s="1">
        <v>4.0</v>
      </c>
      <c r="Q82" s="1">
        <v>1015.0</v>
      </c>
      <c r="R82" t="s">
        <v>130</v>
      </c>
      <c r="S82" s="1" t="s">
        <v>27</v>
      </c>
      <c r="T82" s="7" t="s">
        <v>28</v>
      </c>
      <c r="U82" s="8" t="s">
        <v>29</v>
      </c>
      <c r="V82" s="8" t="s">
        <v>30</v>
      </c>
    </row>
    <row r="83" ht="15.75" customHeight="1">
      <c r="A83" s="1">
        <v>16133.0</v>
      </c>
      <c r="B83" s="1" t="s">
        <v>35</v>
      </c>
      <c r="C83" s="10" t="s">
        <v>50</v>
      </c>
      <c r="D83" s="10"/>
      <c r="E83" s="1" t="s">
        <v>35</v>
      </c>
      <c r="H83" s="4">
        <v>43291.0</v>
      </c>
      <c r="I83" s="1">
        <v>1850.0</v>
      </c>
      <c r="K83" s="1">
        <v>75.0</v>
      </c>
      <c r="L83" s="1" t="s">
        <v>163</v>
      </c>
      <c r="M83" s="1">
        <v>9.64</v>
      </c>
      <c r="N83" s="1">
        <v>1.05943</v>
      </c>
      <c r="O83" s="1">
        <v>120.90043</v>
      </c>
      <c r="P83" s="1">
        <v>6.0</v>
      </c>
      <c r="Q83" s="1">
        <v>1107.0</v>
      </c>
      <c r="R83" s="1" t="s">
        <v>164</v>
      </c>
      <c r="S83" s="1" t="s">
        <v>27</v>
      </c>
      <c r="T83" s="7" t="s">
        <v>28</v>
      </c>
      <c r="U83" s="8" t="s">
        <v>29</v>
      </c>
      <c r="V83" s="8" t="s">
        <v>30</v>
      </c>
    </row>
    <row r="84" ht="15.75" customHeight="1">
      <c r="A84" s="11">
        <v>16206.0</v>
      </c>
      <c r="B84" s="1" t="s">
        <v>35</v>
      </c>
      <c r="C84" s="10" t="s">
        <v>50</v>
      </c>
      <c r="D84" s="10"/>
      <c r="E84" s="1" t="s">
        <v>35</v>
      </c>
      <c r="H84" s="4">
        <v>43292.0</v>
      </c>
      <c r="I84" s="1">
        <v>1903.0</v>
      </c>
      <c r="K84" s="1">
        <v>66.5</v>
      </c>
      <c r="L84" s="1" t="s">
        <v>165</v>
      </c>
      <c r="M84" s="1">
        <v>6.57</v>
      </c>
      <c r="N84" s="1">
        <v>1.06058</v>
      </c>
      <c r="O84" s="1">
        <v>120.90088</v>
      </c>
      <c r="P84" s="1">
        <v>7.0</v>
      </c>
      <c r="Q84" s="1">
        <v>1065.0</v>
      </c>
      <c r="R84" s="1" t="s">
        <v>166</v>
      </c>
      <c r="S84" s="1" t="s">
        <v>27</v>
      </c>
      <c r="T84" s="2"/>
      <c r="U84" s="8" t="s">
        <v>29</v>
      </c>
      <c r="V84" s="8" t="s">
        <v>30</v>
      </c>
      <c r="W84" s="1" t="s">
        <v>167</v>
      </c>
    </row>
    <row r="85" ht="15.75" customHeight="1">
      <c r="A85" s="3">
        <v>15998.0</v>
      </c>
      <c r="B85" s="1" t="s">
        <v>35</v>
      </c>
      <c r="C85" s="1" t="s">
        <v>33</v>
      </c>
      <c r="D85" s="1"/>
      <c r="H85" s="4">
        <v>43288.0</v>
      </c>
      <c r="K85" s="1">
        <v>82.0</v>
      </c>
      <c r="M85" s="1">
        <v>29.95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168</v>
      </c>
      <c r="X85" s="1" t="s">
        <v>41</v>
      </c>
    </row>
    <row r="86" ht="15.75" customHeight="1">
      <c r="A86" s="11">
        <v>16235.0</v>
      </c>
      <c r="B86" s="1" t="s">
        <v>35</v>
      </c>
      <c r="C86" s="10" t="s">
        <v>50</v>
      </c>
      <c r="D86" s="10"/>
      <c r="E86" s="1" t="s">
        <v>35</v>
      </c>
      <c r="H86" s="4">
        <v>43291.0</v>
      </c>
      <c r="I86" s="1">
        <v>1729.0</v>
      </c>
      <c r="K86" s="1">
        <v>76.0</v>
      </c>
      <c r="L86" s="1">
        <v>131.0</v>
      </c>
      <c r="M86" s="1">
        <v>9.7</v>
      </c>
      <c r="N86" s="1">
        <v>1.06017</v>
      </c>
      <c r="O86" s="1">
        <v>120.90038</v>
      </c>
      <c r="P86" s="1">
        <v>10.0</v>
      </c>
      <c r="Q86" s="1">
        <v>1076.0</v>
      </c>
      <c r="R86" s="1" t="s">
        <v>169</v>
      </c>
      <c r="S86" s="1" t="s">
        <v>27</v>
      </c>
      <c r="T86" s="2"/>
      <c r="U86" s="8" t="s">
        <v>29</v>
      </c>
      <c r="V86" s="8" t="s">
        <v>30</v>
      </c>
      <c r="W86" s="1" t="s">
        <v>170</v>
      </c>
    </row>
    <row r="87" ht="15.75" customHeight="1">
      <c r="A87" s="3">
        <v>16000.0</v>
      </c>
      <c r="B87" s="1" t="s">
        <v>24</v>
      </c>
      <c r="C87" s="1" t="s">
        <v>25</v>
      </c>
      <c r="D87" s="1"/>
      <c r="E87" s="1" t="s">
        <v>36</v>
      </c>
      <c r="F87" s="1" t="s">
        <v>37</v>
      </c>
      <c r="H87" s="4">
        <v>43287.0</v>
      </c>
      <c r="I87" s="1">
        <v>2007.0</v>
      </c>
      <c r="K87" s="1">
        <v>43.0</v>
      </c>
      <c r="M87" s="1">
        <v>7.25</v>
      </c>
      <c r="N87" s="1">
        <v>1.06161</v>
      </c>
      <c r="O87" s="1">
        <v>120.89971</v>
      </c>
      <c r="Q87" s="1">
        <v>1030.0</v>
      </c>
      <c r="R87" t="s">
        <v>171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172</v>
      </c>
    </row>
    <row r="88" ht="15.75" customHeight="1">
      <c r="A88" s="3">
        <v>16001.0</v>
      </c>
      <c r="B88" s="1" t="s">
        <v>35</v>
      </c>
      <c r="C88" s="1" t="s">
        <v>25</v>
      </c>
      <c r="D88" s="1"/>
      <c r="E88" s="1" t="s">
        <v>36</v>
      </c>
      <c r="F88" s="1" t="s">
        <v>37</v>
      </c>
      <c r="H88" s="4">
        <v>43288.0</v>
      </c>
      <c r="I88" s="1">
        <v>42.0</v>
      </c>
      <c r="K88" s="1">
        <v>42.0</v>
      </c>
      <c r="M88" s="1">
        <v>6.96</v>
      </c>
      <c r="N88" s="1">
        <v>1.05733</v>
      </c>
      <c r="O88" s="1">
        <v>120.90121</v>
      </c>
      <c r="Q88" s="1">
        <v>1169.0</v>
      </c>
      <c r="R88" t="s">
        <v>157</v>
      </c>
      <c r="S88" s="1" t="s">
        <v>27</v>
      </c>
      <c r="T88" s="7" t="s">
        <v>28</v>
      </c>
      <c r="U88" s="8" t="s">
        <v>29</v>
      </c>
      <c r="V88" s="8" t="s">
        <v>30</v>
      </c>
      <c r="W88" s="1" t="s">
        <v>173</v>
      </c>
    </row>
    <row r="89" ht="15.75" customHeight="1">
      <c r="A89" s="3">
        <v>16002.0</v>
      </c>
      <c r="B89" s="1" t="s">
        <v>35</v>
      </c>
      <c r="C89" s="1" t="s">
        <v>33</v>
      </c>
      <c r="D89" s="1"/>
      <c r="H89" s="4">
        <v>43287.0</v>
      </c>
      <c r="I89" s="1">
        <v>2044.0</v>
      </c>
      <c r="K89" s="1">
        <v>130.0</v>
      </c>
      <c r="M89" s="1">
        <v>143.54</v>
      </c>
      <c r="N89" s="1">
        <v>1.06037</v>
      </c>
      <c r="O89" s="1">
        <v>120.90075</v>
      </c>
      <c r="Q89" s="1">
        <v>1083.0</v>
      </c>
      <c r="R89" t="s">
        <v>174</v>
      </c>
      <c r="S89" s="1" t="s">
        <v>27</v>
      </c>
      <c r="T89" s="7" t="s">
        <v>28</v>
      </c>
      <c r="U89" s="8" t="s">
        <v>29</v>
      </c>
      <c r="V89" s="8" t="s">
        <v>30</v>
      </c>
      <c r="X89" s="1" t="s">
        <v>41</v>
      </c>
    </row>
    <row r="90" ht="15.75" customHeight="1">
      <c r="A90" s="3">
        <v>16003.0</v>
      </c>
      <c r="B90" s="1" t="s">
        <v>35</v>
      </c>
      <c r="C90" s="1" t="s">
        <v>175</v>
      </c>
      <c r="D90" s="1"/>
      <c r="H90" s="4">
        <v>43288.0</v>
      </c>
      <c r="K90" s="1">
        <v>94.0</v>
      </c>
      <c r="L90" s="1" t="s">
        <v>176</v>
      </c>
      <c r="M90" s="1">
        <v>21.02</v>
      </c>
      <c r="N90" s="1">
        <v>1.0557</v>
      </c>
      <c r="O90" s="1">
        <v>120.90318</v>
      </c>
      <c r="P90" s="1">
        <v>4.0</v>
      </c>
      <c r="Q90" s="1">
        <v>1245.0</v>
      </c>
      <c r="R90" t="s">
        <v>177</v>
      </c>
      <c r="S90" s="1" t="s">
        <v>27</v>
      </c>
      <c r="T90" s="7" t="s">
        <v>28</v>
      </c>
      <c r="U90" s="8" t="s">
        <v>29</v>
      </c>
      <c r="V90" s="8" t="s">
        <v>30</v>
      </c>
      <c r="X90" s="1" t="s">
        <v>41</v>
      </c>
    </row>
    <row r="91" ht="15.75" customHeight="1">
      <c r="A91" s="3">
        <v>16004.0</v>
      </c>
      <c r="B91" s="1" t="s">
        <v>24</v>
      </c>
      <c r="C91" s="1" t="s">
        <v>175</v>
      </c>
      <c r="D91" s="1"/>
      <c r="E91" s="1" t="s">
        <v>35</v>
      </c>
      <c r="H91" s="4">
        <v>43288.0</v>
      </c>
      <c r="K91" s="1">
        <v>129.0</v>
      </c>
      <c r="L91" s="1">
        <v>217.0</v>
      </c>
      <c r="M91" s="1">
        <v>59.21</v>
      </c>
      <c r="N91" s="1">
        <v>1.05934</v>
      </c>
      <c r="O91" s="1">
        <v>120.90042</v>
      </c>
      <c r="P91" s="1">
        <v>4.0</v>
      </c>
      <c r="Q91" s="1">
        <v>1112.0</v>
      </c>
      <c r="R91" t="s">
        <v>178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179</v>
      </c>
    </row>
    <row r="92" ht="15.75" customHeight="1">
      <c r="A92" s="3">
        <v>16005.0</v>
      </c>
      <c r="B92" s="1" t="s">
        <v>24</v>
      </c>
      <c r="C92" s="1" t="s">
        <v>175</v>
      </c>
      <c r="D92" s="1"/>
      <c r="E92" s="1" t="s">
        <v>35</v>
      </c>
      <c r="H92" s="4">
        <v>43288.0</v>
      </c>
      <c r="K92" s="1">
        <v>113.0</v>
      </c>
      <c r="L92" s="1">
        <v>218.0</v>
      </c>
      <c r="M92" s="1">
        <v>36.54</v>
      </c>
      <c r="N92" s="1">
        <v>1.05561</v>
      </c>
      <c r="O92" s="1">
        <v>120.90312</v>
      </c>
      <c r="P92" s="1">
        <v>8.0</v>
      </c>
      <c r="Q92" s="1">
        <v>1233.0</v>
      </c>
      <c r="R92" t="s">
        <v>180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11">
        <v>16256.0</v>
      </c>
      <c r="B93" s="1" t="s">
        <v>35</v>
      </c>
      <c r="C93" s="10" t="s">
        <v>50</v>
      </c>
      <c r="D93" s="10"/>
      <c r="E93" s="1" t="s">
        <v>35</v>
      </c>
      <c r="H93" s="4">
        <v>43294.0</v>
      </c>
      <c r="I93" s="1">
        <v>1907.0</v>
      </c>
      <c r="K93" s="1">
        <v>62.0</v>
      </c>
      <c r="L93" s="1">
        <v>114.0</v>
      </c>
      <c r="M93" s="1">
        <v>6.15</v>
      </c>
      <c r="N93" s="1">
        <v>1.06127</v>
      </c>
      <c r="O93" s="1">
        <v>120.90015</v>
      </c>
      <c r="P93" s="1">
        <v>6.0</v>
      </c>
      <c r="Q93" s="1">
        <v>1046.0</v>
      </c>
      <c r="R93" s="1" t="s">
        <v>181</v>
      </c>
      <c r="S93" s="1" t="s">
        <v>27</v>
      </c>
      <c r="T93" s="2"/>
      <c r="U93" s="8" t="s">
        <v>29</v>
      </c>
      <c r="V93" s="8" t="s">
        <v>30</v>
      </c>
      <c r="W93" s="1" t="s">
        <v>182</v>
      </c>
    </row>
    <row r="94" ht="15.75" customHeight="1">
      <c r="A94" s="11">
        <v>16263.0</v>
      </c>
      <c r="B94" s="1" t="s">
        <v>35</v>
      </c>
      <c r="C94" s="10" t="s">
        <v>50</v>
      </c>
      <c r="D94" s="10"/>
      <c r="H94" s="4">
        <v>43295.0</v>
      </c>
      <c r="I94" s="1">
        <v>1240.0</v>
      </c>
      <c r="K94" s="1">
        <v>42.0</v>
      </c>
      <c r="L94" s="1">
        <v>83.0</v>
      </c>
      <c r="M94" s="1">
        <v>1.65</v>
      </c>
      <c r="N94" s="1">
        <v>1.06056</v>
      </c>
      <c r="O94" s="1">
        <v>120.90068</v>
      </c>
      <c r="P94" s="1">
        <v>3.0</v>
      </c>
      <c r="Q94" s="1">
        <v>1079.0</v>
      </c>
      <c r="R94" s="1" t="s">
        <v>183</v>
      </c>
      <c r="S94" s="1" t="s">
        <v>27</v>
      </c>
      <c r="T94" s="2"/>
      <c r="U94" s="8" t="s">
        <v>29</v>
      </c>
      <c r="V94" s="8" t="s">
        <v>30</v>
      </c>
      <c r="W94" s="1" t="s">
        <v>184</v>
      </c>
    </row>
    <row r="95" ht="15.75" customHeight="1">
      <c r="A95" s="11">
        <v>16264.0</v>
      </c>
      <c r="B95" s="1" t="s">
        <v>35</v>
      </c>
      <c r="C95" s="10" t="s">
        <v>50</v>
      </c>
      <c r="D95" s="10"/>
      <c r="H95" s="4">
        <v>43295.0</v>
      </c>
      <c r="I95" s="1">
        <v>1253.0</v>
      </c>
      <c r="K95" s="1">
        <v>35.5</v>
      </c>
      <c r="L95" s="1">
        <v>51.0</v>
      </c>
      <c r="M95" s="1">
        <v>0.95</v>
      </c>
      <c r="N95" s="1">
        <v>1.06101</v>
      </c>
      <c r="O95" s="1">
        <v>120.90032</v>
      </c>
      <c r="P95" s="1">
        <v>65.0</v>
      </c>
      <c r="Q95" s="1">
        <v>1064.0</v>
      </c>
      <c r="R95" s="1" t="s">
        <v>185</v>
      </c>
      <c r="S95" s="1" t="s">
        <v>27</v>
      </c>
      <c r="T95" s="2"/>
      <c r="U95" s="8" t="s">
        <v>29</v>
      </c>
      <c r="V95" s="8" t="s">
        <v>30</v>
      </c>
    </row>
    <row r="96" ht="15.75" customHeight="1">
      <c r="A96" s="11">
        <v>16266.0</v>
      </c>
      <c r="B96" s="1" t="s">
        <v>35</v>
      </c>
      <c r="C96" s="5" t="s">
        <v>50</v>
      </c>
      <c r="D96" s="5"/>
      <c r="H96" s="4">
        <v>43295.0</v>
      </c>
      <c r="I96" s="1">
        <v>1320.0</v>
      </c>
      <c r="K96" s="1">
        <v>59.0</v>
      </c>
      <c r="L96" s="1">
        <v>118.0</v>
      </c>
      <c r="M96" s="1">
        <v>5.19</v>
      </c>
      <c r="N96" s="1">
        <v>1.06232</v>
      </c>
      <c r="O96" s="1">
        <v>120.89931</v>
      </c>
      <c r="P96" s="1">
        <v>5.0</v>
      </c>
      <c r="Q96" s="1">
        <v>1054.0</v>
      </c>
      <c r="R96" s="1" t="s">
        <v>186</v>
      </c>
      <c r="S96" s="1" t="s">
        <v>27</v>
      </c>
      <c r="T96" s="2"/>
      <c r="U96" s="8" t="s">
        <v>29</v>
      </c>
      <c r="V96" s="8" t="s">
        <v>30</v>
      </c>
      <c r="W96" s="1" t="s">
        <v>187</v>
      </c>
    </row>
    <row r="97" ht="15.75" customHeight="1">
      <c r="A97" s="3">
        <v>15928.0</v>
      </c>
      <c r="B97" s="1" t="s">
        <v>24</v>
      </c>
      <c r="C97" s="1" t="s">
        <v>188</v>
      </c>
      <c r="D97" s="1"/>
      <c r="H97" s="4">
        <v>43286.0</v>
      </c>
      <c r="I97" s="1">
        <v>1600.0</v>
      </c>
      <c r="K97" s="1">
        <v>70.0</v>
      </c>
      <c r="L97" s="1">
        <v>120.0</v>
      </c>
      <c r="M97" s="1">
        <v>7.37</v>
      </c>
      <c r="N97" s="1">
        <v>1.05969</v>
      </c>
      <c r="O97" s="1">
        <v>120.9005</v>
      </c>
      <c r="P97" s="1">
        <v>5.0</v>
      </c>
      <c r="Q97" s="1">
        <v>1106.0</v>
      </c>
      <c r="R97" t="s">
        <v>189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190</v>
      </c>
    </row>
    <row r="98" ht="15.75" customHeight="1">
      <c r="A98" s="3">
        <v>15958.0</v>
      </c>
      <c r="B98" s="1" t="s">
        <v>35</v>
      </c>
      <c r="C98" s="1" t="s">
        <v>188</v>
      </c>
      <c r="D98" s="1"/>
      <c r="H98" s="4">
        <v>43287.0</v>
      </c>
      <c r="I98" s="1">
        <v>1207.0</v>
      </c>
      <c r="K98" s="1">
        <v>39.0</v>
      </c>
      <c r="L98" s="1" t="s">
        <v>191</v>
      </c>
      <c r="M98" s="1">
        <v>1.24</v>
      </c>
      <c r="N98" s="1">
        <v>1.05583</v>
      </c>
      <c r="O98" s="1">
        <v>120.90277</v>
      </c>
      <c r="P98" s="1">
        <v>4.0</v>
      </c>
      <c r="Q98" s="1">
        <v>1217.0</v>
      </c>
      <c r="R98" t="s">
        <v>192</v>
      </c>
      <c r="S98" s="1" t="s">
        <v>27</v>
      </c>
      <c r="T98" s="7" t="s">
        <v>28</v>
      </c>
      <c r="U98" s="8" t="s">
        <v>29</v>
      </c>
      <c r="V98" s="8" t="s">
        <v>30</v>
      </c>
    </row>
    <row r="99" ht="15.75" customHeight="1">
      <c r="A99" s="3">
        <v>15959.0</v>
      </c>
      <c r="B99" s="1" t="s">
        <v>24</v>
      </c>
      <c r="C99" s="1" t="s">
        <v>188</v>
      </c>
      <c r="D99" s="1"/>
      <c r="E99" s="1" t="s">
        <v>35</v>
      </c>
      <c r="H99" s="4">
        <v>43287.0</v>
      </c>
      <c r="I99" s="1">
        <v>1213.0</v>
      </c>
      <c r="K99" s="1">
        <v>77.0</v>
      </c>
      <c r="L99" s="1">
        <v>155.0</v>
      </c>
      <c r="M99" s="1">
        <v>10.45</v>
      </c>
      <c r="N99" s="1">
        <v>1.05562</v>
      </c>
      <c r="O99" s="1">
        <v>120.90288</v>
      </c>
      <c r="P99" s="1">
        <v>6.0</v>
      </c>
      <c r="Q99" s="1">
        <v>1221.0</v>
      </c>
      <c r="R99" t="s">
        <v>193</v>
      </c>
      <c r="S99" s="1" t="s">
        <v>27</v>
      </c>
      <c r="T99" s="7" t="s">
        <v>28</v>
      </c>
      <c r="U99" s="8" t="s">
        <v>29</v>
      </c>
      <c r="V99" s="8" t="s">
        <v>30</v>
      </c>
    </row>
    <row r="100" ht="15.75" customHeight="1">
      <c r="A100" s="3">
        <v>15960.0</v>
      </c>
      <c r="B100" s="1" t="s">
        <v>24</v>
      </c>
      <c r="C100" s="1" t="s">
        <v>188</v>
      </c>
      <c r="D100" s="1"/>
      <c r="H100" s="4">
        <v>43287.0</v>
      </c>
      <c r="I100" s="1">
        <v>1227.0</v>
      </c>
      <c r="K100" s="1">
        <v>29.0</v>
      </c>
      <c r="L100" s="1" t="s">
        <v>194</v>
      </c>
      <c r="M100" s="1">
        <v>0.46</v>
      </c>
      <c r="N100" s="1">
        <v>1.05556</v>
      </c>
      <c r="O100" s="1">
        <v>120.90324</v>
      </c>
      <c r="P100" s="1">
        <v>4.0</v>
      </c>
      <c r="Q100" s="1">
        <v>1235.0</v>
      </c>
      <c r="R100" t="s">
        <v>195</v>
      </c>
      <c r="S100" s="1" t="s">
        <v>27</v>
      </c>
      <c r="T100" s="7" t="s">
        <v>28</v>
      </c>
      <c r="U100" s="8" t="s">
        <v>29</v>
      </c>
      <c r="V100" s="8" t="s">
        <v>30</v>
      </c>
    </row>
    <row r="101" ht="15.75" customHeight="1">
      <c r="A101" s="3">
        <v>15961.0</v>
      </c>
      <c r="B101" s="1" t="s">
        <v>35</v>
      </c>
      <c r="C101" s="1" t="s">
        <v>188</v>
      </c>
      <c r="D101" s="1"/>
      <c r="E101" s="1" t="s">
        <v>36</v>
      </c>
      <c r="F101" s="1" t="s">
        <v>37</v>
      </c>
      <c r="H101" s="4">
        <v>43287.0</v>
      </c>
      <c r="I101" s="1">
        <v>1245.0</v>
      </c>
      <c r="K101" s="1">
        <v>73.0</v>
      </c>
      <c r="L101" s="1">
        <v>147.0</v>
      </c>
      <c r="M101" s="1">
        <v>8.04</v>
      </c>
      <c r="N101" s="1">
        <v>1.05665</v>
      </c>
      <c r="O101" s="1">
        <v>120.90166</v>
      </c>
      <c r="P101" s="1">
        <v>8.0</v>
      </c>
      <c r="Q101" s="1">
        <v>1186.0</v>
      </c>
      <c r="R101" t="s">
        <v>196</v>
      </c>
      <c r="S101" s="1" t="s">
        <v>27</v>
      </c>
      <c r="T101" s="7" t="s">
        <v>28</v>
      </c>
      <c r="U101" s="8" t="s">
        <v>29</v>
      </c>
      <c r="V101" s="8" t="s">
        <v>30</v>
      </c>
    </row>
    <row r="102" ht="15.75" customHeight="1">
      <c r="A102" s="3">
        <v>16015.0</v>
      </c>
      <c r="B102" s="1" t="s">
        <v>35</v>
      </c>
      <c r="C102" s="1" t="s">
        <v>197</v>
      </c>
      <c r="D102" s="1"/>
      <c r="E102" s="1" t="s">
        <v>36</v>
      </c>
      <c r="F102" s="1" t="s">
        <v>37</v>
      </c>
      <c r="H102" s="4">
        <v>43288.0</v>
      </c>
      <c r="K102" s="1">
        <v>57.0</v>
      </c>
      <c r="L102" s="1">
        <v>115.0</v>
      </c>
      <c r="M102" s="1">
        <v>4.35</v>
      </c>
      <c r="N102" s="1">
        <v>1.06304</v>
      </c>
      <c r="O102" s="1">
        <v>120.89886</v>
      </c>
      <c r="P102" s="1">
        <v>4.0</v>
      </c>
      <c r="Q102" s="1">
        <v>1015.0</v>
      </c>
      <c r="R102" t="s">
        <v>198</v>
      </c>
      <c r="S102" s="1" t="s">
        <v>27</v>
      </c>
      <c r="T102" s="7" t="s">
        <v>28</v>
      </c>
      <c r="U102" s="8" t="s">
        <v>29</v>
      </c>
      <c r="V102" s="8" t="s">
        <v>111</v>
      </c>
      <c r="W102" s="1" t="s">
        <v>199</v>
      </c>
      <c r="X102" s="1" t="s">
        <v>41</v>
      </c>
    </row>
    <row r="103" ht="15.75" customHeight="1">
      <c r="A103" s="3">
        <v>16016.0</v>
      </c>
      <c r="B103" s="1" t="s">
        <v>35</v>
      </c>
      <c r="C103" s="1" t="s">
        <v>55</v>
      </c>
      <c r="D103" s="1"/>
      <c r="E103" s="1" t="s">
        <v>35</v>
      </c>
      <c r="H103" s="4">
        <v>43288.0</v>
      </c>
      <c r="K103" s="1">
        <v>40.0</v>
      </c>
      <c r="L103" s="1">
        <v>24.0</v>
      </c>
      <c r="M103" s="1">
        <v>0.89</v>
      </c>
      <c r="N103" s="1">
        <v>1.06115</v>
      </c>
      <c r="O103" s="1">
        <v>120.89991</v>
      </c>
      <c r="P103" s="1">
        <v>20.0</v>
      </c>
      <c r="Q103" s="1">
        <v>1059.0</v>
      </c>
      <c r="R103" t="s">
        <v>171</v>
      </c>
      <c r="S103" s="1" t="s">
        <v>27</v>
      </c>
      <c r="T103" s="7" t="s">
        <v>28</v>
      </c>
      <c r="U103" s="8" t="s">
        <v>29</v>
      </c>
      <c r="V103" s="8" t="s">
        <v>111</v>
      </c>
    </row>
    <row r="104" ht="15.75" customHeight="1">
      <c r="A104" s="3">
        <v>15962.0</v>
      </c>
      <c r="B104" s="1" t="s">
        <v>24</v>
      </c>
      <c r="C104" s="1" t="s">
        <v>188</v>
      </c>
      <c r="D104" s="1"/>
      <c r="E104" s="1" t="s">
        <v>35</v>
      </c>
      <c r="H104" s="4">
        <v>43287.0</v>
      </c>
      <c r="I104" s="1">
        <v>1300.0</v>
      </c>
      <c r="K104" s="1">
        <v>54.0</v>
      </c>
      <c r="L104" s="1">
        <v>84.0</v>
      </c>
      <c r="M104" s="1">
        <v>3.35</v>
      </c>
      <c r="N104" s="1">
        <v>1.05737</v>
      </c>
      <c r="O104" s="1">
        <v>120.90126</v>
      </c>
      <c r="P104" s="1">
        <v>6.0</v>
      </c>
      <c r="Q104" s="1">
        <v>1162.0</v>
      </c>
      <c r="R104" t="s">
        <v>200</v>
      </c>
      <c r="S104" s="1" t="s">
        <v>27</v>
      </c>
      <c r="T104" s="7" t="s">
        <v>28</v>
      </c>
      <c r="U104" s="8" t="s">
        <v>29</v>
      </c>
      <c r="V104" s="8" t="s">
        <v>30</v>
      </c>
      <c r="X104" s="1" t="s">
        <v>41</v>
      </c>
    </row>
    <row r="105" ht="15.75" customHeight="1">
      <c r="A105" s="3">
        <v>16018.0</v>
      </c>
      <c r="B105" s="1" t="s">
        <v>35</v>
      </c>
      <c r="C105" s="1" t="s">
        <v>201</v>
      </c>
      <c r="D105" s="1"/>
      <c r="E105" s="1" t="s">
        <v>36</v>
      </c>
      <c r="F105" s="1" t="s">
        <v>37</v>
      </c>
      <c r="H105" s="4">
        <v>43288.0</v>
      </c>
      <c r="I105" s="1">
        <v>2230.0</v>
      </c>
      <c r="K105" s="1">
        <v>35.0</v>
      </c>
      <c r="M105" s="1">
        <v>2.73</v>
      </c>
      <c r="N105" s="1">
        <v>1.06254</v>
      </c>
      <c r="O105" s="1">
        <v>120.89839</v>
      </c>
      <c r="P105" s="1">
        <v>10.0</v>
      </c>
      <c r="Q105" s="1">
        <v>960.0</v>
      </c>
      <c r="R105" t="s">
        <v>202</v>
      </c>
      <c r="S105" s="1" t="s">
        <v>27</v>
      </c>
      <c r="T105" s="7" t="s">
        <v>28</v>
      </c>
      <c r="U105" s="8" t="s">
        <v>29</v>
      </c>
      <c r="V105" s="8" t="s">
        <v>111</v>
      </c>
      <c r="W105" s="1" t="s">
        <v>203</v>
      </c>
    </row>
    <row r="106" ht="15.75" customHeight="1">
      <c r="A106" s="3">
        <v>16019.0</v>
      </c>
      <c r="B106" s="1" t="s">
        <v>35</v>
      </c>
      <c r="C106" s="1" t="s">
        <v>38</v>
      </c>
      <c r="D106" s="1"/>
      <c r="H106" s="4">
        <v>43287.0</v>
      </c>
      <c r="I106" s="1">
        <v>2207.0</v>
      </c>
      <c r="K106" s="1">
        <v>46.5</v>
      </c>
      <c r="L106" s="1">
        <v>53.0</v>
      </c>
      <c r="M106" s="1">
        <v>1.45</v>
      </c>
      <c r="N106" s="1">
        <v>1.05744</v>
      </c>
      <c r="O106" s="1">
        <v>120.90121</v>
      </c>
      <c r="Q106" s="1">
        <v>1190.0</v>
      </c>
      <c r="R106" t="s">
        <v>204</v>
      </c>
      <c r="S106" s="1" t="s">
        <v>27</v>
      </c>
      <c r="T106" s="7" t="s">
        <v>28</v>
      </c>
      <c r="U106" s="8" t="s">
        <v>29</v>
      </c>
      <c r="V106" s="8" t="s">
        <v>111</v>
      </c>
      <c r="W106" s="1" t="s">
        <v>40</v>
      </c>
    </row>
    <row r="107" ht="15.75" customHeight="1">
      <c r="A107" s="3">
        <v>16020.0</v>
      </c>
      <c r="B107" s="1" t="s">
        <v>35</v>
      </c>
      <c r="C107" s="1" t="s">
        <v>69</v>
      </c>
      <c r="D107" s="1"/>
      <c r="E107" s="1" t="s">
        <v>35</v>
      </c>
      <c r="H107" s="4">
        <v>43288.0</v>
      </c>
      <c r="I107" s="1">
        <v>2154.0</v>
      </c>
      <c r="K107" s="1">
        <v>37.0</v>
      </c>
      <c r="M107" s="1">
        <v>3.1</v>
      </c>
      <c r="N107" s="1">
        <v>1.06623</v>
      </c>
      <c r="O107" s="1">
        <v>120.89479</v>
      </c>
      <c r="Q107" s="1">
        <v>822.0</v>
      </c>
      <c r="R107" t="s">
        <v>205</v>
      </c>
      <c r="S107" s="1" t="s">
        <v>27</v>
      </c>
      <c r="T107" s="7" t="s">
        <v>28</v>
      </c>
      <c r="U107" s="8" t="s">
        <v>29</v>
      </c>
      <c r="V107" s="8" t="s">
        <v>111</v>
      </c>
    </row>
    <row r="108" ht="15.75" customHeight="1">
      <c r="A108" s="3">
        <v>16021.0</v>
      </c>
      <c r="B108" s="1" t="s">
        <v>24</v>
      </c>
      <c r="C108" s="1" t="s">
        <v>69</v>
      </c>
      <c r="D108" s="1"/>
      <c r="E108" s="1" t="s">
        <v>35</v>
      </c>
      <c r="H108" s="4">
        <v>43288.0</v>
      </c>
      <c r="I108" s="1">
        <v>2154.0</v>
      </c>
      <c r="K108" s="1">
        <v>35.0</v>
      </c>
      <c r="M108" s="1">
        <v>2.89</v>
      </c>
      <c r="N108" s="1">
        <v>1.06623</v>
      </c>
      <c r="O108" s="1">
        <v>120.89479</v>
      </c>
      <c r="Q108" s="1">
        <v>822.0</v>
      </c>
      <c r="R108" t="s">
        <v>206</v>
      </c>
      <c r="S108" s="1" t="s">
        <v>27</v>
      </c>
      <c r="T108" s="7" t="s">
        <v>28</v>
      </c>
      <c r="U108" s="8" t="s">
        <v>29</v>
      </c>
      <c r="V108" s="8" t="s">
        <v>111</v>
      </c>
    </row>
    <row r="109" ht="15.75" customHeight="1">
      <c r="A109" s="3">
        <v>16022.0</v>
      </c>
      <c r="B109" s="1" t="s">
        <v>24</v>
      </c>
      <c r="C109" s="1" t="s">
        <v>59</v>
      </c>
      <c r="D109" s="1"/>
      <c r="E109" s="1" t="s">
        <v>36</v>
      </c>
      <c r="H109" s="4">
        <v>43288.0</v>
      </c>
      <c r="I109" s="1">
        <v>2154.0</v>
      </c>
      <c r="K109" s="1">
        <v>31.0</v>
      </c>
      <c r="M109" s="1">
        <v>3.6</v>
      </c>
      <c r="N109" s="1">
        <v>1.06623</v>
      </c>
      <c r="O109" s="1">
        <v>120.89479</v>
      </c>
      <c r="Q109" s="1">
        <v>822.0</v>
      </c>
      <c r="R109" t="s">
        <v>207</v>
      </c>
      <c r="S109" s="1" t="s">
        <v>27</v>
      </c>
      <c r="T109" s="7" t="s">
        <v>28</v>
      </c>
      <c r="U109" s="8" t="s">
        <v>29</v>
      </c>
      <c r="V109" s="8" t="s">
        <v>111</v>
      </c>
    </row>
    <row r="110" ht="15.75" customHeight="1">
      <c r="A110" s="3">
        <v>16023.0</v>
      </c>
      <c r="B110" s="1" t="s">
        <v>35</v>
      </c>
      <c r="C110" s="1" t="s">
        <v>42</v>
      </c>
      <c r="D110" s="1"/>
      <c r="E110" s="1" t="s">
        <v>36</v>
      </c>
      <c r="H110" s="4">
        <v>43288.0</v>
      </c>
      <c r="I110" s="1">
        <v>2017.0</v>
      </c>
      <c r="K110" s="1">
        <v>326.0</v>
      </c>
      <c r="L110" s="1">
        <v>81.0</v>
      </c>
      <c r="M110" s="1">
        <v>16.49</v>
      </c>
      <c r="N110" s="1">
        <v>1.06391</v>
      </c>
      <c r="O110" s="1">
        <v>120.89635</v>
      </c>
      <c r="Q110" s="1">
        <v>941.0</v>
      </c>
      <c r="R110" t="s">
        <v>208</v>
      </c>
      <c r="S110" s="1" t="s">
        <v>27</v>
      </c>
      <c r="T110" s="7" t="s">
        <v>28</v>
      </c>
      <c r="U110" s="8" t="s">
        <v>29</v>
      </c>
      <c r="V110" s="8" t="s">
        <v>111</v>
      </c>
      <c r="W110" s="1" t="s">
        <v>209</v>
      </c>
    </row>
    <row r="111" ht="15.75" customHeight="1">
      <c r="A111" s="3">
        <v>16024.0</v>
      </c>
      <c r="B111" s="1" t="s">
        <v>24</v>
      </c>
      <c r="C111" s="1" t="s">
        <v>69</v>
      </c>
      <c r="D111" s="1"/>
      <c r="E111" s="1" t="s">
        <v>36</v>
      </c>
      <c r="F111" s="1" t="s">
        <v>37</v>
      </c>
      <c r="H111" s="4">
        <v>43288.0</v>
      </c>
      <c r="I111" s="1">
        <v>2200.0</v>
      </c>
      <c r="K111" s="1">
        <v>43.0</v>
      </c>
      <c r="M111" s="1">
        <v>5.88</v>
      </c>
      <c r="N111" s="1">
        <v>1.06627</v>
      </c>
      <c r="O111" s="1">
        <v>120.89487</v>
      </c>
      <c r="Q111" s="1">
        <v>819.0</v>
      </c>
      <c r="R111" t="s">
        <v>210</v>
      </c>
      <c r="S111" s="1" t="s">
        <v>27</v>
      </c>
      <c r="T111" s="7" t="s">
        <v>28</v>
      </c>
      <c r="U111" s="8" t="s">
        <v>29</v>
      </c>
      <c r="V111" s="8" t="s">
        <v>111</v>
      </c>
    </row>
    <row r="112" ht="15.75" customHeight="1">
      <c r="A112" s="3">
        <v>16025.0</v>
      </c>
      <c r="B112" s="1" t="s">
        <v>35</v>
      </c>
      <c r="C112" s="1" t="s">
        <v>59</v>
      </c>
      <c r="D112" s="1"/>
      <c r="E112" s="1" t="s">
        <v>36</v>
      </c>
      <c r="H112" s="4">
        <v>43288.0</v>
      </c>
      <c r="I112" s="1">
        <v>2207.0</v>
      </c>
      <c r="K112" s="1">
        <v>22.0</v>
      </c>
      <c r="M112" s="1">
        <v>1.36</v>
      </c>
      <c r="N112" s="1">
        <v>1.06623</v>
      </c>
      <c r="O112" s="1">
        <v>120.89479</v>
      </c>
      <c r="Q112" s="1">
        <v>822.0</v>
      </c>
      <c r="R112" t="s">
        <v>211</v>
      </c>
      <c r="S112" s="1" t="s">
        <v>27</v>
      </c>
      <c r="T112" s="7" t="s">
        <v>28</v>
      </c>
      <c r="U112" s="8" t="s">
        <v>29</v>
      </c>
      <c r="V112" s="8" t="s">
        <v>111</v>
      </c>
    </row>
    <row r="113" ht="15.75" customHeight="1">
      <c r="A113" s="3">
        <v>16026.0</v>
      </c>
      <c r="B113" s="1" t="s">
        <v>24</v>
      </c>
      <c r="C113" s="1" t="s">
        <v>59</v>
      </c>
      <c r="D113" s="1"/>
      <c r="H113" s="4">
        <v>43288.0</v>
      </c>
      <c r="I113" s="1">
        <v>2207.0</v>
      </c>
      <c r="K113" s="1">
        <v>24.0</v>
      </c>
      <c r="M113" s="1">
        <v>1.54</v>
      </c>
      <c r="N113" s="1">
        <v>1.06623</v>
      </c>
      <c r="O113" s="1">
        <v>120.89479</v>
      </c>
      <c r="Q113" s="1">
        <v>822.0</v>
      </c>
      <c r="R113" t="s">
        <v>211</v>
      </c>
      <c r="S113" s="1" t="s">
        <v>27</v>
      </c>
      <c r="T113" s="7" t="s">
        <v>28</v>
      </c>
      <c r="U113" s="8" t="s">
        <v>29</v>
      </c>
      <c r="V113" s="8" t="s">
        <v>111</v>
      </c>
    </row>
    <row r="114" ht="15.75" customHeight="1">
      <c r="A114" s="3">
        <v>16027.0</v>
      </c>
      <c r="B114" s="1" t="s">
        <v>35</v>
      </c>
      <c r="C114" s="1" t="s">
        <v>25</v>
      </c>
      <c r="D114" s="1"/>
      <c r="H114" s="4">
        <v>43288.0</v>
      </c>
      <c r="I114" s="1">
        <v>2251.0</v>
      </c>
      <c r="K114" s="1">
        <v>37.0</v>
      </c>
      <c r="M114" s="1">
        <v>3.76</v>
      </c>
      <c r="N114" s="1">
        <v>1.06627</v>
      </c>
      <c r="O114" s="1">
        <v>120.89447</v>
      </c>
      <c r="Q114" s="1">
        <v>836.0</v>
      </c>
      <c r="R114" t="s">
        <v>212</v>
      </c>
      <c r="S114" s="1" t="s">
        <v>27</v>
      </c>
      <c r="T114" s="7" t="s">
        <v>28</v>
      </c>
      <c r="U114" s="8" t="s">
        <v>29</v>
      </c>
      <c r="V114" s="8" t="s">
        <v>111</v>
      </c>
    </row>
    <row r="115" ht="15.75" customHeight="1">
      <c r="A115" s="3">
        <v>16028.0</v>
      </c>
      <c r="B115" s="1" t="s">
        <v>24</v>
      </c>
      <c r="C115" s="1" t="s">
        <v>25</v>
      </c>
      <c r="D115" s="1"/>
      <c r="H115" s="4">
        <v>43288.0</v>
      </c>
      <c r="I115" s="1">
        <v>2305.0</v>
      </c>
      <c r="K115" s="1">
        <v>35.5</v>
      </c>
      <c r="M115" s="1">
        <v>3.79</v>
      </c>
      <c r="N115" s="1">
        <v>1.0654</v>
      </c>
      <c r="O115" s="1">
        <v>120.89453</v>
      </c>
      <c r="Q115" s="1">
        <v>869.0</v>
      </c>
      <c r="R115" t="s">
        <v>212</v>
      </c>
      <c r="S115" s="1" t="s">
        <v>27</v>
      </c>
      <c r="T115" s="7" t="s">
        <v>28</v>
      </c>
      <c r="U115" s="8" t="s">
        <v>29</v>
      </c>
      <c r="V115" s="8" t="s">
        <v>111</v>
      </c>
    </row>
    <row r="116" ht="15.75" customHeight="1">
      <c r="A116" s="3">
        <v>16029.0</v>
      </c>
      <c r="B116" s="1" t="s">
        <v>24</v>
      </c>
      <c r="C116" s="1" t="s">
        <v>156</v>
      </c>
      <c r="D116" s="1"/>
      <c r="H116" s="4">
        <v>43288.0</v>
      </c>
      <c r="I116" s="1">
        <v>2335.0</v>
      </c>
      <c r="K116" s="1">
        <v>50.0</v>
      </c>
      <c r="M116" s="1">
        <v>4.71</v>
      </c>
      <c r="N116" s="1">
        <v>1.064</v>
      </c>
      <c r="O116" s="1">
        <v>120.89624</v>
      </c>
      <c r="Q116" s="1">
        <v>941.0</v>
      </c>
      <c r="R116" t="s">
        <v>213</v>
      </c>
      <c r="S116" s="1" t="s">
        <v>27</v>
      </c>
      <c r="T116" s="7" t="s">
        <v>28</v>
      </c>
      <c r="U116" s="8" t="s">
        <v>29</v>
      </c>
      <c r="V116" s="8" t="s">
        <v>111</v>
      </c>
    </row>
    <row r="117" ht="15.75" customHeight="1">
      <c r="A117" s="3">
        <v>16030.0</v>
      </c>
      <c r="B117" s="1" t="s">
        <v>214</v>
      </c>
      <c r="C117" s="1" t="s">
        <v>215</v>
      </c>
      <c r="D117" s="1"/>
      <c r="H117" s="4">
        <v>43289.0</v>
      </c>
      <c r="I117" s="1">
        <v>1253.0</v>
      </c>
      <c r="N117" s="1">
        <v>1.067292</v>
      </c>
      <c r="O117" s="1">
        <v>120.893075</v>
      </c>
      <c r="Q117" s="1">
        <v>774.0</v>
      </c>
      <c r="R117" t="s">
        <v>216</v>
      </c>
      <c r="S117" s="1" t="s">
        <v>27</v>
      </c>
      <c r="T117" s="7" t="s">
        <v>28</v>
      </c>
      <c r="U117" s="8" t="s">
        <v>29</v>
      </c>
      <c r="V117" s="8" t="s">
        <v>111</v>
      </c>
      <c r="X117" s="1" t="s">
        <v>217</v>
      </c>
    </row>
    <row r="118" ht="15.75" customHeight="1">
      <c r="A118" s="3">
        <v>15965.0</v>
      </c>
      <c r="B118" s="1" t="s">
        <v>35</v>
      </c>
      <c r="C118" s="1" t="s">
        <v>188</v>
      </c>
      <c r="D118" s="1"/>
      <c r="H118" s="4">
        <v>43287.0</v>
      </c>
      <c r="I118" s="1">
        <v>1327.0</v>
      </c>
      <c r="K118" s="1">
        <v>48.0</v>
      </c>
      <c r="L118" s="1">
        <v>81.0</v>
      </c>
      <c r="M118" s="1">
        <v>2.07</v>
      </c>
      <c r="N118" s="1">
        <v>1.06007</v>
      </c>
      <c r="O118" s="1">
        <v>120.90083</v>
      </c>
      <c r="P118" s="1">
        <v>8.0</v>
      </c>
      <c r="Q118" s="1">
        <v>1077.0</v>
      </c>
      <c r="R118" t="s">
        <v>218</v>
      </c>
      <c r="S118" s="1" t="s">
        <v>27</v>
      </c>
      <c r="T118" s="7" t="s">
        <v>28</v>
      </c>
      <c r="U118" s="8" t="s">
        <v>29</v>
      </c>
      <c r="V118" s="8" t="s">
        <v>30</v>
      </c>
      <c r="X118" s="1" t="s">
        <v>41</v>
      </c>
    </row>
    <row r="119" ht="15.75" customHeight="1">
      <c r="A119" s="3">
        <v>16032.0</v>
      </c>
      <c r="B119" s="1" t="s">
        <v>35</v>
      </c>
      <c r="C119" s="1" t="s">
        <v>55</v>
      </c>
      <c r="D119" s="1"/>
      <c r="E119" s="1" t="s">
        <v>36</v>
      </c>
      <c r="F119" s="1" t="s">
        <v>37</v>
      </c>
      <c r="H119" s="4">
        <v>43289.0</v>
      </c>
      <c r="K119" s="1">
        <v>40.0</v>
      </c>
      <c r="L119" s="1">
        <v>52.0</v>
      </c>
      <c r="M119" s="1">
        <v>1.1</v>
      </c>
      <c r="N119" s="1">
        <v>1.06002</v>
      </c>
      <c r="O119" s="1">
        <v>120.90076</v>
      </c>
      <c r="P119" s="1">
        <v>5.0</v>
      </c>
      <c r="Q119" s="1">
        <v>1075.0</v>
      </c>
      <c r="R119" t="s">
        <v>219</v>
      </c>
      <c r="S119" s="1" t="s">
        <v>27</v>
      </c>
      <c r="T119" s="7" t="s">
        <v>28</v>
      </c>
      <c r="U119" s="8" t="s">
        <v>29</v>
      </c>
      <c r="V119" s="8" t="s">
        <v>111</v>
      </c>
    </row>
    <row r="120" ht="15.75" customHeight="1">
      <c r="A120" s="3">
        <v>16033.0</v>
      </c>
      <c r="B120" s="1" t="s">
        <v>35</v>
      </c>
      <c r="C120" s="1" t="s">
        <v>55</v>
      </c>
      <c r="D120" s="1"/>
      <c r="E120" s="1" t="s">
        <v>35</v>
      </c>
      <c r="H120" s="4">
        <v>43289.0</v>
      </c>
      <c r="K120" s="1">
        <v>37.0</v>
      </c>
      <c r="L120" s="1">
        <v>40.0</v>
      </c>
      <c r="M120" s="1">
        <v>0.97</v>
      </c>
      <c r="N120" s="1">
        <v>1.06097</v>
      </c>
      <c r="O120" s="1">
        <v>120.90037</v>
      </c>
      <c r="P120" s="1">
        <v>7.0</v>
      </c>
      <c r="Q120" s="1">
        <v>1075.0</v>
      </c>
      <c r="R120" t="s">
        <v>220</v>
      </c>
      <c r="S120" s="1" t="s">
        <v>27</v>
      </c>
      <c r="T120" s="7" t="s">
        <v>28</v>
      </c>
      <c r="U120" s="8" t="s">
        <v>29</v>
      </c>
      <c r="V120" s="8" t="s">
        <v>111</v>
      </c>
      <c r="W120" s="1" t="s">
        <v>221</v>
      </c>
    </row>
    <row r="121" ht="15.75" customHeight="1">
      <c r="A121" s="3">
        <v>15974.0</v>
      </c>
      <c r="B121" s="1" t="s">
        <v>35</v>
      </c>
      <c r="C121" s="1" t="s">
        <v>188</v>
      </c>
      <c r="D121" s="1"/>
      <c r="E121" s="1" t="s">
        <v>36</v>
      </c>
      <c r="H121" s="4">
        <v>43287.0</v>
      </c>
      <c r="I121" s="1">
        <v>1544.0</v>
      </c>
      <c r="K121" s="1">
        <v>72.0</v>
      </c>
      <c r="L121" s="1">
        <v>137.0</v>
      </c>
      <c r="M121" s="1">
        <v>9.18</v>
      </c>
      <c r="N121" s="1">
        <v>1.06205</v>
      </c>
      <c r="O121" s="1">
        <v>120.89951</v>
      </c>
      <c r="P121" s="1">
        <v>8.0</v>
      </c>
      <c r="Q121" s="1">
        <v>1018.0</v>
      </c>
      <c r="R121" t="s">
        <v>222</v>
      </c>
      <c r="S121" s="1" t="s">
        <v>27</v>
      </c>
      <c r="T121" s="7" t="s">
        <v>28</v>
      </c>
      <c r="U121" s="8" t="s">
        <v>29</v>
      </c>
      <c r="V121" s="8" t="s">
        <v>30</v>
      </c>
      <c r="W121" s="1" t="s">
        <v>223</v>
      </c>
      <c r="X121" s="1" t="s">
        <v>41</v>
      </c>
    </row>
    <row r="122" ht="15.75" customHeight="1">
      <c r="A122" s="3">
        <v>16035.0</v>
      </c>
      <c r="B122" s="1" t="s">
        <v>24</v>
      </c>
      <c r="C122" s="1" t="s">
        <v>25</v>
      </c>
      <c r="D122" s="1"/>
      <c r="E122" s="1" t="s">
        <v>36</v>
      </c>
      <c r="F122" s="1" t="s">
        <v>37</v>
      </c>
      <c r="H122" s="4">
        <v>43289.0</v>
      </c>
      <c r="I122" s="1">
        <v>1200.0</v>
      </c>
      <c r="K122" s="1">
        <v>47.0</v>
      </c>
      <c r="M122" s="1">
        <v>7.94</v>
      </c>
      <c r="N122" s="1">
        <v>1.06097</v>
      </c>
      <c r="O122" s="1">
        <v>120.90037</v>
      </c>
      <c r="P122" s="1">
        <v>7.0</v>
      </c>
      <c r="Q122" s="1">
        <v>1075.0</v>
      </c>
      <c r="R122" t="s">
        <v>224</v>
      </c>
      <c r="S122" s="1" t="s">
        <v>27</v>
      </c>
      <c r="T122" s="7" t="s">
        <v>28</v>
      </c>
      <c r="U122" s="8" t="s">
        <v>29</v>
      </c>
      <c r="V122" s="8" t="s">
        <v>30</v>
      </c>
      <c r="W122" s="1" t="s">
        <v>225</v>
      </c>
    </row>
    <row r="123" ht="15.75" customHeight="1">
      <c r="A123" s="3">
        <v>15981.0</v>
      </c>
      <c r="B123" s="1" t="s">
        <v>35</v>
      </c>
      <c r="C123" s="5" t="s">
        <v>188</v>
      </c>
      <c r="D123" s="5"/>
      <c r="E123" s="1" t="s">
        <v>35</v>
      </c>
      <c r="H123" s="4">
        <v>43287.0</v>
      </c>
      <c r="I123" s="1">
        <v>2032.0</v>
      </c>
      <c r="K123" s="1">
        <v>71.0</v>
      </c>
      <c r="L123" s="1">
        <v>150.0</v>
      </c>
      <c r="M123" s="1">
        <v>7.46</v>
      </c>
      <c r="N123" s="1">
        <v>1.06122</v>
      </c>
      <c r="O123" s="1">
        <v>120.90007</v>
      </c>
      <c r="P123" s="1">
        <v>5.0</v>
      </c>
      <c r="Q123" s="1">
        <v>1023.0</v>
      </c>
      <c r="R123" t="s">
        <v>132</v>
      </c>
      <c r="S123" s="1" t="s">
        <v>27</v>
      </c>
      <c r="T123" s="7" t="s">
        <v>28</v>
      </c>
      <c r="U123" s="8" t="s">
        <v>29</v>
      </c>
      <c r="V123" s="8" t="s">
        <v>30</v>
      </c>
      <c r="W123" s="1" t="s">
        <v>40</v>
      </c>
    </row>
    <row r="124" ht="15.75" customHeight="1">
      <c r="A124" s="3">
        <v>15982.0</v>
      </c>
      <c r="B124" s="1" t="s">
        <v>24</v>
      </c>
      <c r="C124" s="1" t="s">
        <v>188</v>
      </c>
      <c r="D124" s="1"/>
      <c r="E124" s="1" t="s">
        <v>36</v>
      </c>
      <c r="H124" s="4">
        <v>43287.0</v>
      </c>
      <c r="I124" s="1">
        <v>2050.0</v>
      </c>
      <c r="K124" s="1">
        <v>58.0</v>
      </c>
      <c r="L124" s="1">
        <v>117.0</v>
      </c>
      <c r="M124" s="1">
        <v>4.28</v>
      </c>
      <c r="N124" s="1">
        <v>1.06058</v>
      </c>
      <c r="O124" s="1">
        <v>120.90079</v>
      </c>
      <c r="P124" s="1">
        <v>3.0</v>
      </c>
      <c r="Q124" s="1">
        <v>1046.0</v>
      </c>
      <c r="R124" t="s">
        <v>226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227</v>
      </c>
    </row>
    <row r="125" ht="15.75" customHeight="1">
      <c r="A125" s="3">
        <v>15983.0</v>
      </c>
      <c r="B125" s="1" t="s">
        <v>35</v>
      </c>
      <c r="C125" s="1" t="s">
        <v>188</v>
      </c>
      <c r="D125" s="1"/>
      <c r="E125" s="1" t="s">
        <v>35</v>
      </c>
      <c r="H125" s="4">
        <v>43287.0</v>
      </c>
      <c r="I125" s="1">
        <v>2135.0</v>
      </c>
      <c r="K125" s="1">
        <v>70.0</v>
      </c>
      <c r="L125" s="1">
        <v>133.0</v>
      </c>
      <c r="M125" s="1">
        <v>7.53</v>
      </c>
      <c r="N125" s="1">
        <v>1.05832</v>
      </c>
      <c r="O125" s="1">
        <v>120.90098</v>
      </c>
      <c r="P125" s="1">
        <v>9.0</v>
      </c>
      <c r="Q125" s="1">
        <v>1127.0</v>
      </c>
      <c r="R125" t="s">
        <v>228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229</v>
      </c>
    </row>
    <row r="126" ht="15.75" customHeight="1">
      <c r="A126" s="3">
        <v>15984.0</v>
      </c>
      <c r="B126" s="1" t="s">
        <v>24</v>
      </c>
      <c r="C126" s="1" t="s">
        <v>188</v>
      </c>
      <c r="D126" s="1"/>
      <c r="H126" s="4">
        <v>43287.0</v>
      </c>
      <c r="I126" s="1">
        <v>2135.0</v>
      </c>
      <c r="N126" s="1">
        <v>1.05832</v>
      </c>
      <c r="O126" s="1">
        <v>120.90098</v>
      </c>
      <c r="P126" s="1">
        <v>9.0</v>
      </c>
      <c r="Q126" s="1">
        <v>1127.0</v>
      </c>
      <c r="R126" t="s">
        <v>228</v>
      </c>
      <c r="S126" s="1" t="s">
        <v>27</v>
      </c>
      <c r="T126" s="7" t="s">
        <v>28</v>
      </c>
      <c r="U126" s="8" t="s">
        <v>29</v>
      </c>
      <c r="V126" s="8" t="s">
        <v>30</v>
      </c>
    </row>
    <row r="127" ht="15.75" customHeight="1">
      <c r="A127" s="3">
        <v>15985.0</v>
      </c>
      <c r="B127" s="1" t="s">
        <v>35</v>
      </c>
      <c r="C127" s="1" t="s">
        <v>188</v>
      </c>
      <c r="D127" s="1"/>
      <c r="H127" s="4">
        <v>43287.0</v>
      </c>
      <c r="I127" s="1">
        <v>2200.0</v>
      </c>
      <c r="K127" s="1">
        <v>43.0</v>
      </c>
      <c r="L127" s="1" t="s">
        <v>230</v>
      </c>
      <c r="M127" s="1">
        <v>1.56</v>
      </c>
      <c r="N127" s="1">
        <v>1.05752</v>
      </c>
      <c r="O127" s="1">
        <v>120.90123</v>
      </c>
      <c r="P127" s="1">
        <v>9.0</v>
      </c>
      <c r="Q127" s="1">
        <v>1155.0</v>
      </c>
      <c r="R127" t="s">
        <v>231</v>
      </c>
      <c r="S127" s="1" t="s">
        <v>27</v>
      </c>
      <c r="T127" s="7" t="s">
        <v>28</v>
      </c>
      <c r="U127" s="8" t="s">
        <v>29</v>
      </c>
      <c r="V127" s="8" t="s">
        <v>30</v>
      </c>
    </row>
    <row r="128" ht="15.75" customHeight="1">
      <c r="A128" s="3">
        <v>15986.0</v>
      </c>
      <c r="B128" s="1" t="s">
        <v>24</v>
      </c>
      <c r="C128" s="1" t="s">
        <v>188</v>
      </c>
      <c r="D128" s="1"/>
      <c r="H128" s="4">
        <v>43287.0</v>
      </c>
      <c r="I128" s="1">
        <v>2257.0</v>
      </c>
      <c r="K128" s="1">
        <v>77.0</v>
      </c>
      <c r="L128" s="1">
        <v>163.0</v>
      </c>
      <c r="M128" s="1">
        <v>9.8</v>
      </c>
      <c r="N128" s="1">
        <v>1.05627</v>
      </c>
      <c r="O128" s="1">
        <v>120.9021</v>
      </c>
      <c r="P128" s="1">
        <v>7.0</v>
      </c>
      <c r="Q128" s="1">
        <v>1203.0</v>
      </c>
      <c r="R128" t="s">
        <v>232</v>
      </c>
      <c r="S128" s="1" t="s">
        <v>27</v>
      </c>
      <c r="T128" s="7" t="s">
        <v>28</v>
      </c>
      <c r="U128" s="8" t="s">
        <v>29</v>
      </c>
      <c r="V128" s="8" t="s">
        <v>30</v>
      </c>
      <c r="X128" s="1" t="s">
        <v>41</v>
      </c>
    </row>
    <row r="129" ht="15.75" customHeight="1">
      <c r="A129" s="3">
        <v>15987.0</v>
      </c>
      <c r="B129" s="1" t="s">
        <v>35</v>
      </c>
      <c r="C129" s="1" t="s">
        <v>188</v>
      </c>
      <c r="D129" s="1"/>
      <c r="E129" s="1" t="s">
        <v>36</v>
      </c>
      <c r="H129" s="4">
        <v>43287.0</v>
      </c>
      <c r="I129" s="1">
        <v>2357.0</v>
      </c>
      <c r="K129" s="1">
        <v>75.0</v>
      </c>
      <c r="L129" s="1">
        <v>106.0</v>
      </c>
      <c r="M129" s="1">
        <v>9.17</v>
      </c>
      <c r="N129" s="1">
        <v>1.05572</v>
      </c>
      <c r="O129" s="1">
        <v>120.90295</v>
      </c>
      <c r="P129" s="1">
        <v>6.0</v>
      </c>
      <c r="Q129" s="1">
        <v>1227.0</v>
      </c>
      <c r="R129" t="s">
        <v>233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16043.0</v>
      </c>
      <c r="B130" s="1" t="s">
        <v>35</v>
      </c>
      <c r="C130" s="1" t="s">
        <v>197</v>
      </c>
      <c r="D130" s="1"/>
      <c r="E130" s="1" t="s">
        <v>35</v>
      </c>
      <c r="H130" s="4">
        <v>43289.0</v>
      </c>
      <c r="I130" s="1">
        <v>1602.0</v>
      </c>
      <c r="K130" s="1">
        <v>50.0</v>
      </c>
      <c r="L130" s="1" t="s">
        <v>234</v>
      </c>
      <c r="M130" s="1">
        <v>2.8</v>
      </c>
      <c r="N130" s="1">
        <v>1.06249</v>
      </c>
      <c r="O130" s="1">
        <v>120.89906</v>
      </c>
      <c r="P130" s="1">
        <v>9.0</v>
      </c>
      <c r="Q130" s="1">
        <v>1032.0</v>
      </c>
      <c r="R130" t="s">
        <v>235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236</v>
      </c>
    </row>
    <row r="131" ht="15.75" customHeight="1">
      <c r="A131" s="3">
        <v>16044.0</v>
      </c>
      <c r="B131" s="1" t="s">
        <v>24</v>
      </c>
      <c r="C131" s="1" t="s">
        <v>55</v>
      </c>
      <c r="D131" s="1"/>
      <c r="E131" s="1" t="s">
        <v>35</v>
      </c>
      <c r="H131" s="4">
        <v>43289.0</v>
      </c>
      <c r="K131" s="1">
        <v>40.0</v>
      </c>
      <c r="L131" s="1">
        <v>46.0</v>
      </c>
      <c r="M131" s="1">
        <v>1.29</v>
      </c>
      <c r="N131" s="1">
        <v>1.06002</v>
      </c>
      <c r="O131" s="1">
        <v>120.90076</v>
      </c>
      <c r="P131" s="1">
        <v>5.0</v>
      </c>
      <c r="Q131" s="1">
        <v>1075.0</v>
      </c>
      <c r="R131" t="s">
        <v>237</v>
      </c>
      <c r="S131" s="1" t="s">
        <v>27</v>
      </c>
      <c r="T131" s="7" t="s">
        <v>28</v>
      </c>
      <c r="U131" s="8" t="s">
        <v>29</v>
      </c>
      <c r="V131" s="8" t="s">
        <v>30</v>
      </c>
      <c r="W131" s="1" t="s">
        <v>238</v>
      </c>
    </row>
    <row r="132" ht="15.75" customHeight="1">
      <c r="A132" s="3">
        <v>15996.0</v>
      </c>
      <c r="B132" s="1" t="s">
        <v>24</v>
      </c>
      <c r="C132" s="1" t="s">
        <v>188</v>
      </c>
      <c r="D132" s="1"/>
      <c r="E132" s="1" t="s">
        <v>35</v>
      </c>
      <c r="H132" s="4">
        <v>43288.0</v>
      </c>
      <c r="I132" s="1">
        <v>900.0</v>
      </c>
      <c r="K132" s="1">
        <v>77.0</v>
      </c>
      <c r="L132" s="1">
        <v>159.0</v>
      </c>
      <c r="M132" s="1">
        <v>10.89</v>
      </c>
      <c r="N132" s="1">
        <v>1.05566</v>
      </c>
      <c r="O132" s="1">
        <v>120.90313</v>
      </c>
      <c r="P132" s="1">
        <v>7.0</v>
      </c>
      <c r="Q132" s="1">
        <v>1232.0</v>
      </c>
      <c r="R132" t="s">
        <v>239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240</v>
      </c>
    </row>
    <row r="133" ht="15.75" customHeight="1">
      <c r="A133" s="3">
        <v>16046.0</v>
      </c>
      <c r="B133" s="1" t="s">
        <v>24</v>
      </c>
      <c r="C133" s="1" t="s">
        <v>25</v>
      </c>
      <c r="D133" s="1"/>
      <c r="E133" s="1" t="s">
        <v>36</v>
      </c>
      <c r="F133" s="1" t="s">
        <v>37</v>
      </c>
      <c r="H133" s="4">
        <v>43289.0</v>
      </c>
      <c r="I133" s="1">
        <v>1937.0</v>
      </c>
      <c r="K133" s="1">
        <v>39.0</v>
      </c>
      <c r="M133" s="1">
        <v>6.0</v>
      </c>
      <c r="N133" s="1">
        <v>1.062056</v>
      </c>
      <c r="O133" s="1">
        <v>120.8996</v>
      </c>
      <c r="Q133" s="1">
        <v>1019.0</v>
      </c>
      <c r="R133" t="s">
        <v>216</v>
      </c>
      <c r="S133" s="1" t="s">
        <v>27</v>
      </c>
      <c r="T133" s="7" t="s">
        <v>28</v>
      </c>
      <c r="U133" s="8" t="s">
        <v>29</v>
      </c>
      <c r="V133" s="8" t="s">
        <v>30</v>
      </c>
    </row>
    <row r="134" ht="15.75" customHeight="1">
      <c r="A134" s="3">
        <v>16047.0</v>
      </c>
      <c r="B134" s="1" t="s">
        <v>35</v>
      </c>
      <c r="C134" s="1" t="s">
        <v>33</v>
      </c>
      <c r="D134" s="1"/>
      <c r="H134" s="4">
        <v>43288.0</v>
      </c>
      <c r="I134" s="1">
        <v>2135.0</v>
      </c>
      <c r="K134" s="1">
        <v>53.0</v>
      </c>
      <c r="M134" s="1">
        <v>7.01</v>
      </c>
      <c r="N134" s="1">
        <v>1.06383</v>
      </c>
      <c r="O134" s="1">
        <v>120.89824</v>
      </c>
      <c r="P134" s="1">
        <v>3.0</v>
      </c>
      <c r="Q134" s="1">
        <v>957.0</v>
      </c>
      <c r="R134" t="s">
        <v>241</v>
      </c>
      <c r="S134" s="1" t="s">
        <v>27</v>
      </c>
      <c r="T134" s="7" t="s">
        <v>28</v>
      </c>
      <c r="U134" s="8" t="s">
        <v>29</v>
      </c>
      <c r="V134" s="8" t="s">
        <v>30</v>
      </c>
    </row>
    <row r="135" ht="15.75" customHeight="1">
      <c r="A135" s="3">
        <v>16007.0</v>
      </c>
      <c r="B135" s="1" t="s">
        <v>24</v>
      </c>
      <c r="C135" s="1" t="s">
        <v>188</v>
      </c>
      <c r="D135" s="1"/>
      <c r="H135" s="4">
        <v>43288.0</v>
      </c>
      <c r="K135" s="1">
        <v>32.0</v>
      </c>
      <c r="L135" s="1" t="s">
        <v>242</v>
      </c>
      <c r="M135" s="1">
        <v>0.74</v>
      </c>
      <c r="N135" s="12">
        <v>1.05999</v>
      </c>
      <c r="O135" s="12">
        <v>120.90067</v>
      </c>
      <c r="P135" s="12">
        <v>8.0</v>
      </c>
      <c r="Q135" s="12">
        <v>1087.0</v>
      </c>
      <c r="R135" t="s">
        <v>243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16049.0</v>
      </c>
      <c r="B136" s="1" t="s">
        <v>35</v>
      </c>
      <c r="C136" s="1" t="s">
        <v>197</v>
      </c>
      <c r="D136" s="1"/>
      <c r="E136" s="1" t="s">
        <v>35</v>
      </c>
      <c r="H136" s="4">
        <v>43290.0</v>
      </c>
      <c r="I136" s="1">
        <v>1237.0</v>
      </c>
      <c r="K136" s="1">
        <v>59.0</v>
      </c>
      <c r="L136" s="1">
        <v>112.0</v>
      </c>
      <c r="M136" s="1">
        <v>4.65</v>
      </c>
      <c r="N136" s="1">
        <v>1.05944</v>
      </c>
      <c r="O136" s="1">
        <v>120.90044</v>
      </c>
      <c r="P136" s="1">
        <v>7.0</v>
      </c>
      <c r="Q136" s="1">
        <v>1114.0</v>
      </c>
      <c r="R136" t="s">
        <v>244</v>
      </c>
      <c r="S136" s="1" t="s">
        <v>27</v>
      </c>
      <c r="T136" s="7" t="s">
        <v>28</v>
      </c>
      <c r="U136" s="8" t="s">
        <v>29</v>
      </c>
      <c r="V136" s="8" t="s">
        <v>30</v>
      </c>
      <c r="W136" s="1" t="s">
        <v>245</v>
      </c>
    </row>
    <row r="137" ht="15.75" customHeight="1">
      <c r="A137" s="3">
        <v>16008.0</v>
      </c>
      <c r="B137" s="1" t="s">
        <v>35</v>
      </c>
      <c r="C137" s="1" t="s">
        <v>188</v>
      </c>
      <c r="D137" s="1"/>
      <c r="E137" s="1" t="s">
        <v>36</v>
      </c>
      <c r="H137" s="4">
        <v>43288.0</v>
      </c>
      <c r="K137" s="1">
        <v>65.0</v>
      </c>
      <c r="L137" s="1">
        <v>147.0</v>
      </c>
      <c r="M137" s="1">
        <v>5.87</v>
      </c>
      <c r="N137" s="1">
        <v>1.05908</v>
      </c>
      <c r="O137" s="1">
        <v>120.9007</v>
      </c>
      <c r="P137" s="1">
        <v>8.0</v>
      </c>
      <c r="Q137" s="1">
        <v>1126.0</v>
      </c>
      <c r="R137" t="s">
        <v>246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247</v>
      </c>
    </row>
    <row r="138" ht="15.75" customHeight="1">
      <c r="A138" s="3">
        <v>16009.0</v>
      </c>
      <c r="B138" s="1" t="s">
        <v>24</v>
      </c>
      <c r="C138" s="1" t="s">
        <v>188</v>
      </c>
      <c r="D138" s="1"/>
      <c r="H138" s="4">
        <v>43288.0</v>
      </c>
      <c r="K138" s="1">
        <v>36.0</v>
      </c>
      <c r="L138" s="1">
        <v>69.0</v>
      </c>
      <c r="M138" s="1">
        <v>1.08</v>
      </c>
      <c r="N138" s="1">
        <v>1.05883</v>
      </c>
      <c r="O138" s="1">
        <v>120.90075</v>
      </c>
      <c r="P138" s="1">
        <v>15.0</v>
      </c>
      <c r="Q138" s="1">
        <v>1130.0</v>
      </c>
      <c r="R138" t="s">
        <v>248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249</v>
      </c>
    </row>
    <row r="139" ht="15.75" customHeight="1">
      <c r="A139" s="3">
        <v>16010.0</v>
      </c>
      <c r="B139" s="1" t="s">
        <v>24</v>
      </c>
      <c r="C139" s="1" t="s">
        <v>188</v>
      </c>
      <c r="D139" s="1"/>
      <c r="G139" s="1" t="s">
        <v>250</v>
      </c>
      <c r="H139" s="4">
        <v>43288.0</v>
      </c>
      <c r="K139" s="1">
        <v>32.0</v>
      </c>
      <c r="L139" s="1" t="s">
        <v>230</v>
      </c>
      <c r="M139" s="1">
        <v>0.7</v>
      </c>
      <c r="N139" s="1">
        <v>1.05741</v>
      </c>
      <c r="O139" s="1">
        <v>120.90115</v>
      </c>
      <c r="P139" s="1">
        <v>8.0</v>
      </c>
      <c r="Q139" s="1">
        <v>1166.0</v>
      </c>
      <c r="R139" t="s">
        <v>200</v>
      </c>
      <c r="S139" s="1" t="s">
        <v>27</v>
      </c>
      <c r="T139" s="7" t="s">
        <v>28</v>
      </c>
      <c r="U139" s="8" t="s">
        <v>29</v>
      </c>
      <c r="V139" s="8" t="s">
        <v>111</v>
      </c>
      <c r="W139" s="1" t="s">
        <v>251</v>
      </c>
    </row>
    <row r="140" ht="15.75" customHeight="1">
      <c r="A140" s="3">
        <v>16011.0</v>
      </c>
      <c r="B140" s="1" t="s">
        <v>35</v>
      </c>
      <c r="C140" s="1" t="s">
        <v>188</v>
      </c>
      <c r="D140" s="1"/>
      <c r="E140" s="1" t="s">
        <v>35</v>
      </c>
      <c r="H140" s="4">
        <v>43288.0</v>
      </c>
      <c r="K140" s="1">
        <v>81.0</v>
      </c>
      <c r="L140" s="1">
        <v>113.0</v>
      </c>
      <c r="M140" s="1">
        <v>11.49</v>
      </c>
      <c r="N140" s="1">
        <v>1.05662</v>
      </c>
      <c r="O140" s="1">
        <v>120.90211</v>
      </c>
      <c r="P140" s="1">
        <v>12.0</v>
      </c>
      <c r="Q140" s="1">
        <v>1203.0</v>
      </c>
      <c r="R140" t="s">
        <v>232</v>
      </c>
      <c r="S140" s="1" t="s">
        <v>27</v>
      </c>
      <c r="T140" s="7" t="s">
        <v>28</v>
      </c>
      <c r="U140" s="8" t="s">
        <v>29</v>
      </c>
      <c r="V140" s="8" t="s">
        <v>111</v>
      </c>
      <c r="W140" s="1" t="s">
        <v>252</v>
      </c>
    </row>
    <row r="141" ht="15.75" customHeight="1">
      <c r="A141" s="3">
        <v>16012.0</v>
      </c>
      <c r="B141" s="1" t="s">
        <v>24</v>
      </c>
      <c r="C141" s="1" t="s">
        <v>188</v>
      </c>
      <c r="D141" s="1"/>
      <c r="H141" s="4">
        <v>43288.0</v>
      </c>
      <c r="K141" s="1">
        <v>32.0</v>
      </c>
      <c r="L141" s="1" t="s">
        <v>253</v>
      </c>
      <c r="M141" s="1">
        <v>0.78</v>
      </c>
      <c r="N141" s="1">
        <v>1.05662</v>
      </c>
      <c r="O141" s="1">
        <v>120.90211</v>
      </c>
      <c r="P141" s="1">
        <v>12.0</v>
      </c>
      <c r="Q141" s="1">
        <v>1203.0</v>
      </c>
      <c r="R141" t="s">
        <v>232</v>
      </c>
      <c r="S141" s="1" t="s">
        <v>27</v>
      </c>
      <c r="T141" s="7" t="s">
        <v>28</v>
      </c>
      <c r="U141" s="8" t="s">
        <v>29</v>
      </c>
      <c r="V141" s="8" t="s">
        <v>111</v>
      </c>
    </row>
    <row r="142" ht="15.75" customHeight="1">
      <c r="A142" s="3">
        <v>16013.0</v>
      </c>
      <c r="B142" s="1" t="s">
        <v>24</v>
      </c>
      <c r="C142" s="1" t="s">
        <v>188</v>
      </c>
      <c r="D142" s="1"/>
      <c r="E142" s="1" t="s">
        <v>35</v>
      </c>
      <c r="H142" s="4">
        <v>43288.0</v>
      </c>
      <c r="K142" s="1">
        <v>70.0</v>
      </c>
      <c r="L142" s="1">
        <v>146.0</v>
      </c>
      <c r="M142" s="1">
        <v>8.23</v>
      </c>
      <c r="N142" s="1">
        <v>1.05806</v>
      </c>
      <c r="O142" s="1">
        <v>120.90118</v>
      </c>
      <c r="P142" s="1">
        <v>12.0</v>
      </c>
      <c r="Q142" s="1">
        <v>1164.0</v>
      </c>
      <c r="R142" t="s">
        <v>254</v>
      </c>
      <c r="S142" s="1" t="s">
        <v>27</v>
      </c>
      <c r="T142" s="7" t="s">
        <v>28</v>
      </c>
      <c r="U142" s="8" t="s">
        <v>29</v>
      </c>
      <c r="V142" s="8" t="s">
        <v>111</v>
      </c>
    </row>
    <row r="143" ht="15.75" customHeight="1">
      <c r="A143" s="3">
        <v>16017.0</v>
      </c>
      <c r="B143" s="1" t="s">
        <v>24</v>
      </c>
      <c r="C143" s="1" t="s">
        <v>188</v>
      </c>
      <c r="D143" s="1"/>
      <c r="H143" s="4">
        <v>43287.0</v>
      </c>
      <c r="I143" s="1">
        <v>2143.0</v>
      </c>
      <c r="K143" s="1">
        <v>43.0</v>
      </c>
      <c r="L143" s="1">
        <v>69.0</v>
      </c>
      <c r="M143" s="1">
        <v>1.85</v>
      </c>
      <c r="N143" s="1">
        <v>1.05808</v>
      </c>
      <c r="O143" s="1">
        <v>120.90132</v>
      </c>
      <c r="Q143" s="1">
        <v>1175.0</v>
      </c>
      <c r="R143" t="s">
        <v>255</v>
      </c>
      <c r="S143" s="1" t="s">
        <v>27</v>
      </c>
      <c r="T143" s="7" t="s">
        <v>28</v>
      </c>
      <c r="U143" s="8" t="s">
        <v>29</v>
      </c>
      <c r="V143" s="8" t="s">
        <v>111</v>
      </c>
      <c r="W143" s="1" t="s">
        <v>256</v>
      </c>
      <c r="X143" s="1" t="s">
        <v>41</v>
      </c>
    </row>
    <row r="144" ht="15.75" customHeight="1">
      <c r="A144" s="3">
        <v>16031.0</v>
      </c>
      <c r="B144" s="1" t="s">
        <v>35</v>
      </c>
      <c r="C144" s="1" t="s">
        <v>188</v>
      </c>
      <c r="D144" s="1"/>
      <c r="H144" s="4">
        <v>43289.0</v>
      </c>
      <c r="I144" s="1">
        <v>1356.0</v>
      </c>
      <c r="K144" s="1">
        <v>75.0</v>
      </c>
      <c r="L144" s="1">
        <v>166.0</v>
      </c>
      <c r="M144" s="1">
        <v>9.4</v>
      </c>
      <c r="N144" s="1">
        <v>1.05573</v>
      </c>
      <c r="O144" s="1">
        <v>120.90302</v>
      </c>
      <c r="P144" s="1">
        <v>12.0</v>
      </c>
      <c r="Q144" s="1">
        <v>1238.0</v>
      </c>
      <c r="R144" t="s">
        <v>257</v>
      </c>
      <c r="S144" s="1" t="s">
        <v>27</v>
      </c>
      <c r="T144" s="7" t="s">
        <v>28</v>
      </c>
      <c r="U144" s="8" t="s">
        <v>29</v>
      </c>
      <c r="V144" s="8" t="s">
        <v>111</v>
      </c>
      <c r="X144" s="1" t="s">
        <v>258</v>
      </c>
    </row>
    <row r="145" ht="15.75" customHeight="1">
      <c r="A145" s="3">
        <v>16058.0</v>
      </c>
      <c r="B145" s="1" t="s">
        <v>24</v>
      </c>
      <c r="C145" s="1" t="s">
        <v>175</v>
      </c>
      <c r="D145" s="1"/>
      <c r="E145" s="1" t="s">
        <v>35</v>
      </c>
      <c r="H145" s="4">
        <v>43290.0</v>
      </c>
      <c r="I145" s="1">
        <v>1220.0</v>
      </c>
      <c r="K145" s="1">
        <v>114.0</v>
      </c>
      <c r="L145" s="1">
        <v>180.0</v>
      </c>
      <c r="M145" s="1">
        <v>36.96</v>
      </c>
      <c r="N145" s="1">
        <v>1.06074</v>
      </c>
      <c r="O145" s="1">
        <v>120.90054</v>
      </c>
      <c r="P145" s="1">
        <v>5.0</v>
      </c>
      <c r="Q145" s="1">
        <v>1071.0</v>
      </c>
      <c r="R145" t="s">
        <v>259</v>
      </c>
      <c r="S145" s="1" t="s">
        <v>27</v>
      </c>
      <c r="T145" s="7" t="s">
        <v>28</v>
      </c>
      <c r="U145" s="8" t="s">
        <v>29</v>
      </c>
      <c r="V145" s="8" t="s">
        <v>30</v>
      </c>
      <c r="W145" s="1" t="s">
        <v>260</v>
      </c>
    </row>
    <row r="146" ht="15.75" customHeight="1">
      <c r="A146" s="3">
        <v>16059.0</v>
      </c>
      <c r="B146" s="1" t="s">
        <v>35</v>
      </c>
      <c r="C146" s="1" t="s">
        <v>175</v>
      </c>
      <c r="D146" s="1"/>
      <c r="E146" s="1" t="s">
        <v>35</v>
      </c>
      <c r="H146" s="4">
        <v>43290.0</v>
      </c>
      <c r="I146" s="1">
        <v>1710.0</v>
      </c>
      <c r="K146" s="1">
        <v>136.0</v>
      </c>
      <c r="L146" s="1">
        <v>239.0</v>
      </c>
      <c r="M146" s="1">
        <v>64.07</v>
      </c>
      <c r="N146" s="1">
        <v>1.05598</v>
      </c>
      <c r="O146" s="1">
        <v>120.90273</v>
      </c>
      <c r="P146" s="1">
        <v>9.0</v>
      </c>
      <c r="Q146" s="1">
        <v>1230.0</v>
      </c>
      <c r="R146" t="s">
        <v>261</v>
      </c>
      <c r="S146" s="1" t="s">
        <v>27</v>
      </c>
      <c r="T146" s="7" t="s">
        <v>28</v>
      </c>
      <c r="U146" s="8" t="s">
        <v>29</v>
      </c>
      <c r="V146" s="8" t="s">
        <v>30</v>
      </c>
      <c r="W146" s="1" t="s">
        <v>262</v>
      </c>
    </row>
    <row r="147" ht="15.75" customHeight="1">
      <c r="A147" s="3">
        <v>16060.0</v>
      </c>
      <c r="B147" s="1" t="s">
        <v>35</v>
      </c>
      <c r="C147" s="1" t="s">
        <v>175</v>
      </c>
      <c r="D147" s="1"/>
      <c r="E147" s="1" t="s">
        <v>36</v>
      </c>
      <c r="F147" s="1" t="s">
        <v>37</v>
      </c>
      <c r="H147" s="4">
        <v>43290.0</v>
      </c>
      <c r="I147" s="1">
        <v>1430.0</v>
      </c>
      <c r="K147" s="1">
        <v>132.0</v>
      </c>
      <c r="L147" s="1">
        <v>154.0</v>
      </c>
      <c r="M147" s="1">
        <v>60.86</v>
      </c>
      <c r="N147" s="1">
        <v>1.06002</v>
      </c>
      <c r="O147" s="1">
        <v>120.90076</v>
      </c>
      <c r="P147" s="1">
        <v>5.0</v>
      </c>
      <c r="Q147" s="1">
        <v>1075.0</v>
      </c>
      <c r="R147" t="s">
        <v>263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264</v>
      </c>
      <c r="X147" s="1" t="s">
        <v>41</v>
      </c>
    </row>
    <row r="148" ht="15.75" customHeight="1">
      <c r="A148" s="3">
        <v>16061.0</v>
      </c>
      <c r="B148" s="1" t="s">
        <v>24</v>
      </c>
      <c r="C148" s="1" t="s">
        <v>55</v>
      </c>
      <c r="D148" s="1"/>
      <c r="E148" s="1" t="s">
        <v>36</v>
      </c>
      <c r="H148" s="4">
        <v>43290.0</v>
      </c>
      <c r="I148" s="1">
        <v>1744.0</v>
      </c>
      <c r="K148" s="1">
        <v>39.0</v>
      </c>
      <c r="L148" s="1">
        <v>35.0</v>
      </c>
      <c r="M148" s="1">
        <v>1.1</v>
      </c>
      <c r="N148" s="1">
        <v>1.06097</v>
      </c>
      <c r="O148" s="1">
        <v>120.90037</v>
      </c>
      <c r="P148" s="1">
        <v>7.0</v>
      </c>
      <c r="Q148" s="1">
        <v>1075.0</v>
      </c>
      <c r="R148" t="s">
        <v>220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265</v>
      </c>
    </row>
    <row r="149" ht="15.75" customHeight="1">
      <c r="A149" s="3">
        <v>16062.0</v>
      </c>
      <c r="B149" s="1" t="s">
        <v>24</v>
      </c>
      <c r="C149" s="1" t="s">
        <v>42</v>
      </c>
      <c r="D149" s="1"/>
      <c r="H149" s="4">
        <v>43290.0</v>
      </c>
      <c r="I149" s="1">
        <v>2005.0</v>
      </c>
      <c r="K149" s="1">
        <v>270.0</v>
      </c>
      <c r="L149" s="1">
        <v>78.0</v>
      </c>
      <c r="M149" s="1">
        <v>8.4</v>
      </c>
      <c r="N149" s="1">
        <v>1.06363</v>
      </c>
      <c r="O149" s="1">
        <v>120.89654</v>
      </c>
      <c r="P149" s="1">
        <v>3.0</v>
      </c>
      <c r="Q149" s="1">
        <v>935.0</v>
      </c>
      <c r="R149" t="s">
        <v>266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267</v>
      </c>
    </row>
    <row r="150" ht="15.75" customHeight="1">
      <c r="A150" s="3">
        <v>16063.0</v>
      </c>
      <c r="B150" s="1" t="s">
        <v>35</v>
      </c>
      <c r="C150" s="1" t="s">
        <v>69</v>
      </c>
      <c r="D150" s="1"/>
      <c r="E150" s="1" t="s">
        <v>35</v>
      </c>
      <c r="H150" s="4">
        <v>43290.0</v>
      </c>
      <c r="I150" s="1">
        <v>2057.0</v>
      </c>
      <c r="K150" s="1">
        <v>35.0</v>
      </c>
      <c r="M150" s="1">
        <v>2.56</v>
      </c>
      <c r="N150" s="1">
        <v>1.06676</v>
      </c>
      <c r="O150" s="1">
        <v>120.89396</v>
      </c>
      <c r="P150" s="1">
        <v>9.0</v>
      </c>
      <c r="Q150" s="1">
        <v>788.0</v>
      </c>
      <c r="R150" t="s">
        <v>268</v>
      </c>
      <c r="S150" s="1" t="s">
        <v>27</v>
      </c>
      <c r="T150" s="7" t="s">
        <v>28</v>
      </c>
      <c r="U150" s="8" t="s">
        <v>29</v>
      </c>
      <c r="V150" s="8" t="s">
        <v>30</v>
      </c>
    </row>
    <row r="151" ht="15.75" customHeight="1">
      <c r="A151" s="3">
        <v>16064.0</v>
      </c>
      <c r="B151" s="1" t="s">
        <v>35</v>
      </c>
      <c r="C151" s="1" t="s">
        <v>69</v>
      </c>
      <c r="D151" s="1"/>
      <c r="E151" s="1" t="s">
        <v>36</v>
      </c>
      <c r="H151" s="4">
        <v>43290.0</v>
      </c>
      <c r="I151" s="1">
        <v>2130.0</v>
      </c>
      <c r="K151" s="1">
        <v>38.0</v>
      </c>
      <c r="M151" s="1">
        <v>2.92</v>
      </c>
      <c r="N151" s="1">
        <v>1.06653</v>
      </c>
      <c r="O151" s="1">
        <v>120.89406</v>
      </c>
      <c r="P151" s="1">
        <v>12.0</v>
      </c>
      <c r="Q151" s="1">
        <v>831.0</v>
      </c>
      <c r="R151" t="s">
        <v>269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270</v>
      </c>
    </row>
    <row r="152" ht="15.75" customHeight="1">
      <c r="A152" s="3">
        <v>16065.0</v>
      </c>
      <c r="B152" s="1" t="s">
        <v>35</v>
      </c>
      <c r="C152" s="1" t="s">
        <v>69</v>
      </c>
      <c r="D152" s="1"/>
      <c r="E152" s="1" t="s">
        <v>36</v>
      </c>
      <c r="H152" s="4">
        <v>43290.0</v>
      </c>
      <c r="I152" s="1">
        <v>2350.0</v>
      </c>
      <c r="K152" s="1">
        <v>37.0</v>
      </c>
      <c r="M152" s="1">
        <v>3.3</v>
      </c>
      <c r="N152" s="1">
        <v>1.06614</v>
      </c>
      <c r="O152" s="1">
        <v>120.89497</v>
      </c>
      <c r="P152" s="1">
        <v>7.0</v>
      </c>
      <c r="Q152" s="1">
        <v>847.0</v>
      </c>
      <c r="R152" t="s">
        <v>271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16066.0</v>
      </c>
      <c r="B153" s="1" t="s">
        <v>24</v>
      </c>
      <c r="C153" s="1" t="s">
        <v>59</v>
      </c>
      <c r="D153" s="1"/>
      <c r="H153" s="4">
        <v>43290.0</v>
      </c>
      <c r="I153" s="1">
        <v>2101.0</v>
      </c>
      <c r="K153" s="1">
        <v>23.0</v>
      </c>
      <c r="M153" s="1">
        <v>1.4</v>
      </c>
      <c r="N153" s="1">
        <v>1.06676</v>
      </c>
      <c r="O153" s="1">
        <v>120.89396</v>
      </c>
      <c r="P153" s="1">
        <v>9.0</v>
      </c>
      <c r="Q153" s="1">
        <v>788.0</v>
      </c>
      <c r="R153" t="s">
        <v>272</v>
      </c>
      <c r="S153" s="1" t="s">
        <v>27</v>
      </c>
      <c r="T153" s="7" t="s">
        <v>28</v>
      </c>
      <c r="U153" s="8" t="s">
        <v>29</v>
      </c>
      <c r="V153" s="8" t="s">
        <v>30</v>
      </c>
    </row>
    <row r="154" ht="15.75" customHeight="1">
      <c r="A154" s="3">
        <v>16067.0</v>
      </c>
      <c r="B154" s="1" t="s">
        <v>35</v>
      </c>
      <c r="C154" s="1" t="s">
        <v>201</v>
      </c>
      <c r="D154" s="1"/>
      <c r="H154" s="4">
        <v>43290.0</v>
      </c>
      <c r="I154" s="1">
        <v>2107.0</v>
      </c>
      <c r="K154" s="1">
        <v>33.0</v>
      </c>
      <c r="M154" s="1">
        <v>1.6</v>
      </c>
      <c r="N154" s="1">
        <v>1.06676</v>
      </c>
      <c r="O154" s="1">
        <v>120.89396</v>
      </c>
      <c r="P154" s="1">
        <v>9.0</v>
      </c>
      <c r="Q154" s="1">
        <v>788.0</v>
      </c>
      <c r="R154" t="s">
        <v>273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16068.0</v>
      </c>
      <c r="B155" s="1" t="s">
        <v>35</v>
      </c>
      <c r="C155" s="1" t="s">
        <v>201</v>
      </c>
      <c r="D155" s="1"/>
      <c r="E155" s="1" t="s">
        <v>36</v>
      </c>
      <c r="F155" s="1" t="s">
        <v>37</v>
      </c>
      <c r="H155" s="4">
        <v>43290.0</v>
      </c>
      <c r="I155" s="1">
        <v>2335.0</v>
      </c>
      <c r="K155" s="1">
        <v>41.0</v>
      </c>
      <c r="M155" s="1">
        <v>3.79</v>
      </c>
      <c r="N155" s="1">
        <v>1.06633</v>
      </c>
      <c r="O155" s="1">
        <v>120.89436</v>
      </c>
      <c r="P155" s="1">
        <v>11.0</v>
      </c>
      <c r="Q155" s="1">
        <v>814.0</v>
      </c>
      <c r="R155" t="s">
        <v>274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16069.0</v>
      </c>
      <c r="B156" s="1" t="s">
        <v>24</v>
      </c>
      <c r="C156" s="1" t="s">
        <v>201</v>
      </c>
      <c r="D156" s="1"/>
      <c r="H156" s="4">
        <v>43291.0</v>
      </c>
      <c r="I156" s="13" t="s">
        <v>275</v>
      </c>
      <c r="K156" s="1">
        <v>37.0</v>
      </c>
      <c r="M156" s="1">
        <v>2.21</v>
      </c>
      <c r="N156" s="1">
        <v>1.06614</v>
      </c>
      <c r="O156" s="1">
        <v>120.89497</v>
      </c>
      <c r="P156" s="1">
        <v>7.0</v>
      </c>
      <c r="Q156" s="1">
        <v>847.0</v>
      </c>
      <c r="R156" t="s">
        <v>276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16070.0</v>
      </c>
      <c r="B157" s="1" t="s">
        <v>24</v>
      </c>
      <c r="C157" s="9" t="s">
        <v>31</v>
      </c>
      <c r="D157" s="9"/>
      <c r="H157" s="4">
        <v>43290.0</v>
      </c>
      <c r="I157" s="1">
        <v>2240.0</v>
      </c>
      <c r="K157" s="1">
        <v>35.0</v>
      </c>
      <c r="M157" s="1">
        <v>3.59</v>
      </c>
      <c r="N157" s="1">
        <v>1.06635</v>
      </c>
      <c r="O157" s="1">
        <v>120.89436</v>
      </c>
      <c r="P157" s="1">
        <v>17.0</v>
      </c>
      <c r="Q157" s="1">
        <v>821.0</v>
      </c>
      <c r="R157" t="s">
        <v>277</v>
      </c>
      <c r="S157" s="1" t="s">
        <v>27</v>
      </c>
      <c r="T157" s="7" t="s">
        <v>28</v>
      </c>
      <c r="U157" s="8" t="s">
        <v>29</v>
      </c>
      <c r="V157" s="8" t="s">
        <v>30</v>
      </c>
      <c r="W157" s="1" t="s">
        <v>278</v>
      </c>
    </row>
    <row r="158" ht="15.75" customHeight="1">
      <c r="A158" s="3">
        <v>16071.0</v>
      </c>
      <c r="B158" s="1" t="s">
        <v>35</v>
      </c>
      <c r="C158" s="9" t="s">
        <v>31</v>
      </c>
      <c r="D158" s="9"/>
      <c r="E158" s="1" t="s">
        <v>35</v>
      </c>
      <c r="H158" s="4">
        <v>43290.0</v>
      </c>
      <c r="I158" s="1">
        <v>2320.0</v>
      </c>
      <c r="K158" s="1">
        <v>41.0</v>
      </c>
      <c r="M158" s="1">
        <v>6.71</v>
      </c>
      <c r="N158" s="1">
        <v>1.0663</v>
      </c>
      <c r="O158" s="1">
        <v>120.89436</v>
      </c>
      <c r="P158" s="1">
        <v>11.0</v>
      </c>
      <c r="Q158" s="1">
        <v>814.0</v>
      </c>
      <c r="R158" t="s">
        <v>279</v>
      </c>
      <c r="S158" s="1" t="s">
        <v>27</v>
      </c>
      <c r="T158" s="7" t="s">
        <v>28</v>
      </c>
      <c r="U158" s="8" t="s">
        <v>29</v>
      </c>
      <c r="V158" s="8" t="s">
        <v>30</v>
      </c>
      <c r="W158" s="1" t="s">
        <v>280</v>
      </c>
    </row>
    <row r="159" ht="15.75" customHeight="1">
      <c r="A159" s="3">
        <v>15950.0</v>
      </c>
      <c r="B159" s="1" t="s">
        <v>24</v>
      </c>
      <c r="C159" s="1" t="s">
        <v>47</v>
      </c>
      <c r="D159" s="1"/>
      <c r="H159" s="4">
        <v>43286.0</v>
      </c>
      <c r="I159" s="1">
        <v>2120.0</v>
      </c>
      <c r="K159" s="1">
        <v>27.0</v>
      </c>
      <c r="M159" s="1">
        <v>2.0</v>
      </c>
      <c r="N159" s="1">
        <v>1.06262</v>
      </c>
      <c r="O159" s="1">
        <v>120.89814</v>
      </c>
      <c r="P159" s="1">
        <v>8.0</v>
      </c>
      <c r="Q159" s="1">
        <v>961.0</v>
      </c>
      <c r="R159" t="s">
        <v>281</v>
      </c>
      <c r="S159" s="1" t="s">
        <v>27</v>
      </c>
      <c r="T159" s="7" t="s">
        <v>28</v>
      </c>
      <c r="U159" s="8" t="s">
        <v>29</v>
      </c>
      <c r="V159" s="8" t="s">
        <v>30</v>
      </c>
    </row>
    <row r="160" ht="15.75" customHeight="1">
      <c r="A160" s="3">
        <v>16073.0</v>
      </c>
      <c r="B160" s="1" t="s">
        <v>35</v>
      </c>
      <c r="C160" s="1" t="s">
        <v>201</v>
      </c>
      <c r="D160" s="1"/>
      <c r="H160" s="4">
        <v>43290.0</v>
      </c>
      <c r="I160" s="1">
        <v>2146.0</v>
      </c>
      <c r="K160" s="1">
        <v>33.0</v>
      </c>
      <c r="M160" s="1">
        <v>1.68</v>
      </c>
      <c r="N160" s="1">
        <v>1.0664</v>
      </c>
      <c r="O160" s="1">
        <v>120.89426</v>
      </c>
      <c r="P160" s="1">
        <v>6.0</v>
      </c>
      <c r="Q160" s="1">
        <v>813.0</v>
      </c>
      <c r="R160" t="s">
        <v>282</v>
      </c>
      <c r="S160" s="1" t="s">
        <v>27</v>
      </c>
      <c r="T160" s="7" t="s">
        <v>28</v>
      </c>
      <c r="U160" s="8" t="s">
        <v>29</v>
      </c>
      <c r="V160" s="8" t="s">
        <v>30</v>
      </c>
    </row>
    <row r="161" ht="15.75" customHeight="1">
      <c r="A161" s="3">
        <v>16074.0</v>
      </c>
      <c r="B161" s="1" t="s">
        <v>24</v>
      </c>
      <c r="C161" s="1" t="s">
        <v>201</v>
      </c>
      <c r="D161" s="1"/>
      <c r="H161" s="4">
        <v>43290.0</v>
      </c>
      <c r="I161" s="1">
        <v>2146.0</v>
      </c>
      <c r="K161" s="1">
        <v>32.0</v>
      </c>
      <c r="M161" s="1">
        <v>1.5</v>
      </c>
      <c r="N161" s="1">
        <v>1.06647</v>
      </c>
      <c r="O161" s="1">
        <v>120.89437</v>
      </c>
      <c r="P161" s="1">
        <v>6.0</v>
      </c>
      <c r="Q161" s="1">
        <v>818.0</v>
      </c>
      <c r="R161" t="s">
        <v>282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16075.0</v>
      </c>
      <c r="B162" s="1" t="s">
        <v>24</v>
      </c>
      <c r="C162" s="1" t="s">
        <v>201</v>
      </c>
      <c r="D162" s="1"/>
      <c r="E162" s="1" t="s">
        <v>35</v>
      </c>
      <c r="H162" s="4">
        <v>43290.0</v>
      </c>
      <c r="I162" s="1">
        <v>2158.0</v>
      </c>
      <c r="K162" s="1">
        <v>31.5</v>
      </c>
      <c r="M162" s="1">
        <v>1.53</v>
      </c>
      <c r="N162" s="1">
        <v>1.06647</v>
      </c>
      <c r="O162" s="1">
        <v>120.89437</v>
      </c>
      <c r="P162" s="1">
        <v>6.0</v>
      </c>
      <c r="Q162" s="1">
        <v>821.0</v>
      </c>
      <c r="R162" t="s">
        <v>283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16076.0</v>
      </c>
      <c r="B163" s="1" t="s">
        <v>35</v>
      </c>
      <c r="C163" s="1" t="s">
        <v>201</v>
      </c>
      <c r="D163" s="1"/>
      <c r="E163" s="1" t="s">
        <v>35</v>
      </c>
      <c r="H163" s="4">
        <v>43290.0</v>
      </c>
      <c r="I163" s="1">
        <v>2158.0</v>
      </c>
      <c r="K163" s="1">
        <v>34.0</v>
      </c>
      <c r="M163" s="1">
        <v>1.6</v>
      </c>
      <c r="N163" s="1">
        <v>1.06647</v>
      </c>
      <c r="O163" s="1">
        <v>120.89437</v>
      </c>
      <c r="P163" s="1">
        <v>6.0</v>
      </c>
      <c r="Q163" s="1">
        <v>821.0</v>
      </c>
      <c r="R163" t="s">
        <v>283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16077.0</v>
      </c>
      <c r="B164" s="1" t="s">
        <v>35</v>
      </c>
      <c r="C164" s="1" t="s">
        <v>201</v>
      </c>
      <c r="D164" s="1"/>
      <c r="E164" s="1" t="s">
        <v>35</v>
      </c>
      <c r="H164" s="4">
        <v>43290.0</v>
      </c>
      <c r="I164" s="1">
        <v>2158.0</v>
      </c>
      <c r="K164" s="1">
        <v>32.0</v>
      </c>
      <c r="M164" s="1">
        <v>1.51</v>
      </c>
      <c r="N164" s="1">
        <v>1.06647</v>
      </c>
      <c r="O164" s="1">
        <v>120.89437</v>
      </c>
      <c r="P164" s="1">
        <v>6.0</v>
      </c>
      <c r="Q164" s="1">
        <v>821.0</v>
      </c>
      <c r="R164" t="s">
        <v>283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16078.0</v>
      </c>
      <c r="B165" s="1" t="s">
        <v>24</v>
      </c>
      <c r="C165" s="1" t="s">
        <v>201</v>
      </c>
      <c r="D165" s="1"/>
      <c r="E165" s="1" t="s">
        <v>35</v>
      </c>
      <c r="H165" s="4">
        <v>43290.0</v>
      </c>
      <c r="I165" s="1">
        <v>2215.0</v>
      </c>
      <c r="K165" s="1">
        <v>32.0</v>
      </c>
      <c r="M165" s="1">
        <v>1.51</v>
      </c>
      <c r="N165" s="1">
        <v>1.06625</v>
      </c>
      <c r="O165" s="1">
        <v>120.89426</v>
      </c>
      <c r="P165" s="1">
        <v>5.0</v>
      </c>
      <c r="Q165" s="1">
        <v>828.0</v>
      </c>
      <c r="R165" t="s">
        <v>282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16079.0</v>
      </c>
      <c r="B166" s="1" t="s">
        <v>35</v>
      </c>
      <c r="C166" s="1" t="s">
        <v>201</v>
      </c>
      <c r="D166" s="1"/>
      <c r="E166" s="1" t="s">
        <v>35</v>
      </c>
      <c r="H166" s="4">
        <v>43290.0</v>
      </c>
      <c r="I166" s="1">
        <v>2215.0</v>
      </c>
      <c r="K166" s="1">
        <v>30.0</v>
      </c>
      <c r="M166" s="1">
        <v>1.29</v>
      </c>
      <c r="N166" s="1">
        <v>1.06625</v>
      </c>
      <c r="O166" s="1">
        <v>120.89426</v>
      </c>
      <c r="P166" s="1">
        <v>5.0</v>
      </c>
      <c r="Q166" s="1">
        <v>828.0</v>
      </c>
      <c r="R166" t="s">
        <v>282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16080.0</v>
      </c>
      <c r="B167" s="1" t="s">
        <v>35</v>
      </c>
      <c r="C167" s="1" t="s">
        <v>201</v>
      </c>
      <c r="D167" s="1"/>
      <c r="E167" s="1" t="s">
        <v>35</v>
      </c>
      <c r="H167" s="4">
        <v>43290.0</v>
      </c>
      <c r="I167" s="1">
        <v>2245.0</v>
      </c>
      <c r="K167" s="1">
        <v>34.0</v>
      </c>
      <c r="M167" s="1">
        <v>1.65</v>
      </c>
      <c r="N167" s="1">
        <v>1.06629</v>
      </c>
      <c r="O167" s="1">
        <v>120.89428</v>
      </c>
      <c r="P167" s="1">
        <v>6.0</v>
      </c>
      <c r="Q167" s="1">
        <v>826.0</v>
      </c>
      <c r="R167" t="s">
        <v>284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16081.0</v>
      </c>
      <c r="B168" s="1" t="s">
        <v>24</v>
      </c>
      <c r="C168" s="1" t="s">
        <v>201</v>
      </c>
      <c r="D168" s="1"/>
      <c r="E168" s="1" t="s">
        <v>35</v>
      </c>
      <c r="H168" s="4">
        <v>43290.0</v>
      </c>
      <c r="I168" s="1">
        <v>2245.0</v>
      </c>
      <c r="K168" s="1">
        <v>33.0</v>
      </c>
      <c r="M168" s="1">
        <v>1.53</v>
      </c>
      <c r="N168" s="1">
        <v>1.06629</v>
      </c>
      <c r="O168" s="1">
        <v>120.89428</v>
      </c>
      <c r="P168" s="1">
        <v>6.0</v>
      </c>
      <c r="Q168" s="1">
        <v>826.0</v>
      </c>
      <c r="R168" t="s">
        <v>284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16082.0</v>
      </c>
      <c r="B169" s="1" t="s">
        <v>35</v>
      </c>
      <c r="C169" s="1" t="s">
        <v>59</v>
      </c>
      <c r="D169" s="1"/>
      <c r="E169" s="1" t="s">
        <v>36</v>
      </c>
      <c r="F169" s="1" t="s">
        <v>37</v>
      </c>
      <c r="H169" s="4">
        <v>43290.0</v>
      </c>
      <c r="I169" s="1">
        <v>2210.0</v>
      </c>
      <c r="K169" s="1">
        <v>28.0</v>
      </c>
      <c r="M169" s="1">
        <v>2.55</v>
      </c>
      <c r="N169" s="1">
        <v>1.06625</v>
      </c>
      <c r="O169" s="1">
        <v>120.89431</v>
      </c>
      <c r="P169" s="1">
        <v>6.0</v>
      </c>
      <c r="Q169" s="1">
        <v>823.0</v>
      </c>
      <c r="R169" t="s">
        <v>285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16083.0</v>
      </c>
      <c r="B170" s="1" t="s">
        <v>24</v>
      </c>
      <c r="C170" s="1" t="s">
        <v>59</v>
      </c>
      <c r="D170" s="1"/>
      <c r="H170" s="4">
        <v>43290.0</v>
      </c>
      <c r="I170" s="1">
        <v>2230.0</v>
      </c>
      <c r="K170" s="1">
        <v>17.0</v>
      </c>
      <c r="M170" s="1">
        <v>0.58</v>
      </c>
      <c r="N170" s="1">
        <v>1.06625</v>
      </c>
      <c r="O170" s="1">
        <v>120.89426</v>
      </c>
      <c r="P170" s="1">
        <v>5.0</v>
      </c>
      <c r="Q170" s="1">
        <v>828.0</v>
      </c>
      <c r="R170" t="s">
        <v>286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16084.0</v>
      </c>
      <c r="B171" s="1" t="s">
        <v>35</v>
      </c>
      <c r="C171" s="9" t="s">
        <v>31</v>
      </c>
      <c r="D171" s="9"/>
      <c r="H171" s="4">
        <v>43290.0</v>
      </c>
      <c r="I171" s="1">
        <v>2210.0</v>
      </c>
      <c r="K171" s="1">
        <v>39.0</v>
      </c>
      <c r="M171" s="1">
        <v>5.04</v>
      </c>
      <c r="N171" s="1">
        <v>1.06625</v>
      </c>
      <c r="O171" s="1">
        <v>120.89431</v>
      </c>
      <c r="P171" s="1">
        <v>6.0</v>
      </c>
      <c r="Q171" s="1">
        <v>823.0</v>
      </c>
      <c r="R171" t="s">
        <v>287</v>
      </c>
      <c r="S171" s="1" t="s">
        <v>27</v>
      </c>
      <c r="T171" s="7" t="s">
        <v>28</v>
      </c>
      <c r="U171" s="8" t="s">
        <v>29</v>
      </c>
      <c r="V171" s="8" t="s">
        <v>30</v>
      </c>
      <c r="W171" s="1" t="s">
        <v>288</v>
      </c>
    </row>
    <row r="172" ht="15.75" customHeight="1">
      <c r="A172" s="3">
        <v>16085.0</v>
      </c>
      <c r="B172" s="1" t="s">
        <v>24</v>
      </c>
      <c r="C172" s="14" t="s">
        <v>25</v>
      </c>
      <c r="D172" s="14"/>
      <c r="H172" s="4">
        <v>43290.0</v>
      </c>
      <c r="I172" s="1">
        <v>2225.0</v>
      </c>
      <c r="K172" s="1">
        <v>39.0</v>
      </c>
      <c r="M172" s="1">
        <v>4.52</v>
      </c>
      <c r="N172" s="1">
        <v>1.06625</v>
      </c>
      <c r="O172" s="1">
        <v>120.89426</v>
      </c>
      <c r="P172" s="1">
        <v>5.0</v>
      </c>
      <c r="Q172" s="1">
        <v>828.0</v>
      </c>
      <c r="R172" t="s">
        <v>289</v>
      </c>
      <c r="S172" s="1" t="s">
        <v>27</v>
      </c>
      <c r="T172" s="7" t="s">
        <v>28</v>
      </c>
      <c r="U172" s="8" t="s">
        <v>29</v>
      </c>
      <c r="V172" s="8" t="s">
        <v>30</v>
      </c>
    </row>
    <row r="173" ht="15.75" customHeight="1">
      <c r="A173" s="3">
        <v>16086.0</v>
      </c>
      <c r="B173" s="1" t="s">
        <v>35</v>
      </c>
      <c r="C173" s="1" t="s">
        <v>25</v>
      </c>
      <c r="D173" s="1"/>
      <c r="E173" s="1" t="s">
        <v>36</v>
      </c>
      <c r="F173" s="1" t="s">
        <v>37</v>
      </c>
      <c r="H173" s="4">
        <v>43291.0</v>
      </c>
      <c r="I173" s="13" t="s">
        <v>290</v>
      </c>
      <c r="K173" s="1">
        <v>41.0</v>
      </c>
      <c r="M173" s="1">
        <v>5.46</v>
      </c>
      <c r="N173" s="1">
        <v>1.06604</v>
      </c>
      <c r="O173" s="1">
        <v>120.89495</v>
      </c>
      <c r="P173" s="1">
        <v>7.0</v>
      </c>
      <c r="R173" t="s">
        <v>291</v>
      </c>
      <c r="S173" s="1" t="s">
        <v>27</v>
      </c>
      <c r="T173" s="7" t="s">
        <v>28</v>
      </c>
      <c r="U173" s="8" t="s">
        <v>29</v>
      </c>
      <c r="V173" s="8" t="s">
        <v>30</v>
      </c>
      <c r="W173" s="1" t="s">
        <v>159</v>
      </c>
    </row>
    <row r="174" ht="15.75" customHeight="1">
      <c r="A174" s="3">
        <v>16087.0</v>
      </c>
      <c r="C174" s="1" t="s">
        <v>25</v>
      </c>
      <c r="D174" s="1"/>
      <c r="H174" s="4">
        <v>43291.0</v>
      </c>
      <c r="I174" s="13" t="s">
        <v>292</v>
      </c>
      <c r="K174" s="1">
        <v>34.0</v>
      </c>
      <c r="M174" s="1">
        <v>3.84</v>
      </c>
      <c r="N174" s="1">
        <v>1.06564</v>
      </c>
      <c r="O174" s="1">
        <v>120.89501</v>
      </c>
      <c r="P174" s="1">
        <v>8.0</v>
      </c>
      <c r="R174" t="s">
        <v>293</v>
      </c>
      <c r="S174" s="1" t="s">
        <v>27</v>
      </c>
      <c r="T174" s="7" t="s">
        <v>28</v>
      </c>
      <c r="U174" s="8" t="s">
        <v>29</v>
      </c>
      <c r="V174" s="8" t="s">
        <v>30</v>
      </c>
    </row>
    <row r="175" ht="15.75" customHeight="1">
      <c r="A175" s="3">
        <v>16088.0</v>
      </c>
      <c r="B175" s="1" t="s">
        <v>24</v>
      </c>
      <c r="C175" s="1" t="s">
        <v>69</v>
      </c>
      <c r="D175" s="1"/>
      <c r="E175" s="1" t="s">
        <v>35</v>
      </c>
      <c r="H175" s="4">
        <v>43291.0</v>
      </c>
      <c r="I175" s="13" t="s">
        <v>294</v>
      </c>
      <c r="K175" s="1">
        <v>34.0</v>
      </c>
      <c r="M175" s="1">
        <v>2.38</v>
      </c>
      <c r="N175" s="1">
        <v>1.06564</v>
      </c>
      <c r="O175" s="1">
        <v>120.89501</v>
      </c>
      <c r="P175" s="1">
        <v>8.0</v>
      </c>
      <c r="R175" t="s">
        <v>295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16089.0</v>
      </c>
      <c r="B176" s="1" t="s">
        <v>24</v>
      </c>
      <c r="C176" s="1" t="s">
        <v>69</v>
      </c>
      <c r="D176" s="1"/>
      <c r="E176" s="1" t="s">
        <v>35</v>
      </c>
      <c r="H176" s="4">
        <v>43291.0</v>
      </c>
      <c r="I176" s="13" t="s">
        <v>294</v>
      </c>
      <c r="K176" s="1">
        <v>37.0</v>
      </c>
      <c r="M176" s="1">
        <v>3.0</v>
      </c>
      <c r="N176" s="1">
        <v>1.06564</v>
      </c>
      <c r="O176" s="1">
        <v>120.89501</v>
      </c>
      <c r="P176" s="1">
        <v>8.0</v>
      </c>
      <c r="R176" t="s">
        <v>295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16090.0</v>
      </c>
      <c r="B177" s="1" t="s">
        <v>24</v>
      </c>
      <c r="C177" s="1" t="s">
        <v>296</v>
      </c>
      <c r="D177" s="1"/>
      <c r="H177" s="4">
        <v>43291.0</v>
      </c>
      <c r="I177" s="13" t="s">
        <v>294</v>
      </c>
      <c r="K177" s="1">
        <v>39.0</v>
      </c>
      <c r="M177" s="1">
        <v>2.9</v>
      </c>
      <c r="N177" s="1">
        <v>1.06564</v>
      </c>
      <c r="O177" s="1">
        <v>120.89501</v>
      </c>
      <c r="P177" s="1">
        <v>8.0</v>
      </c>
      <c r="R177" t="s">
        <v>297</v>
      </c>
      <c r="S177" s="1" t="s">
        <v>27</v>
      </c>
      <c r="T177" s="7" t="s">
        <v>28</v>
      </c>
      <c r="U177" s="8" t="s">
        <v>29</v>
      </c>
      <c r="V177" s="8" t="s">
        <v>30</v>
      </c>
      <c r="W177" s="1" t="s">
        <v>298</v>
      </c>
    </row>
    <row r="178" ht="15.75" customHeight="1">
      <c r="A178" s="3">
        <v>16091.0</v>
      </c>
      <c r="B178" s="1" t="s">
        <v>24</v>
      </c>
      <c r="C178" s="9" t="s">
        <v>31</v>
      </c>
      <c r="D178" s="9"/>
      <c r="H178" s="4">
        <v>43291.0</v>
      </c>
      <c r="I178" s="1">
        <v>1315.0</v>
      </c>
      <c r="K178" s="1">
        <v>25.0</v>
      </c>
      <c r="M178" s="1">
        <v>1.3</v>
      </c>
      <c r="N178" s="1">
        <v>1.06564</v>
      </c>
      <c r="O178" s="1">
        <v>120.89501</v>
      </c>
      <c r="P178" s="1">
        <v>8.0</v>
      </c>
      <c r="R178" t="s">
        <v>299</v>
      </c>
      <c r="S178" s="1" t="s">
        <v>27</v>
      </c>
      <c r="T178" s="7" t="s">
        <v>28</v>
      </c>
      <c r="U178" s="8" t="s">
        <v>29</v>
      </c>
      <c r="V178" s="8" t="s">
        <v>30</v>
      </c>
    </row>
    <row r="179" ht="15.75" customHeight="1">
      <c r="A179" s="3">
        <v>16092.0</v>
      </c>
      <c r="B179" s="1" t="s">
        <v>24</v>
      </c>
      <c r="C179" s="1" t="s">
        <v>55</v>
      </c>
      <c r="D179" s="1"/>
      <c r="E179" s="1" t="s">
        <v>35</v>
      </c>
      <c r="H179" s="4">
        <v>43291.0</v>
      </c>
      <c r="I179" s="1">
        <v>1315.0</v>
      </c>
      <c r="K179" s="1">
        <v>34.0</v>
      </c>
      <c r="L179" s="1">
        <v>46.0</v>
      </c>
      <c r="M179" s="1">
        <v>0.92</v>
      </c>
      <c r="N179" s="1">
        <v>1.06135</v>
      </c>
      <c r="O179" s="1">
        <v>120.89993</v>
      </c>
      <c r="P179" s="1">
        <v>15.0</v>
      </c>
      <c r="Q179" s="1">
        <v>1049.0</v>
      </c>
      <c r="R179" t="s">
        <v>300</v>
      </c>
      <c r="S179" s="1" t="s">
        <v>27</v>
      </c>
      <c r="T179" s="7" t="s">
        <v>28</v>
      </c>
      <c r="U179" s="8" t="s">
        <v>29</v>
      </c>
      <c r="V179" s="8" t="s">
        <v>30</v>
      </c>
      <c r="W179" s="1" t="s">
        <v>301</v>
      </c>
    </row>
    <row r="180" ht="15.75" customHeight="1">
      <c r="A180" s="3">
        <v>16034.0</v>
      </c>
      <c r="B180" s="1" t="s">
        <v>24</v>
      </c>
      <c r="C180" s="1" t="s">
        <v>188</v>
      </c>
      <c r="D180" s="1"/>
      <c r="E180" s="1" t="s">
        <v>36</v>
      </c>
      <c r="F180" s="1" t="s">
        <v>37</v>
      </c>
      <c r="H180" s="4">
        <v>43289.0</v>
      </c>
      <c r="I180" s="1">
        <v>1315.0</v>
      </c>
      <c r="K180" s="1">
        <v>74.0</v>
      </c>
      <c r="L180" s="1">
        <v>104.0</v>
      </c>
      <c r="M180" s="1">
        <v>9.69</v>
      </c>
      <c r="N180" s="1">
        <v>1.06249</v>
      </c>
      <c r="O180" s="1">
        <v>120.89906</v>
      </c>
      <c r="Q180" s="1">
        <v>1032.0</v>
      </c>
      <c r="R180" t="s">
        <v>171</v>
      </c>
      <c r="S180" s="1" t="s">
        <v>27</v>
      </c>
      <c r="T180" s="7" t="s">
        <v>28</v>
      </c>
      <c r="U180" s="8" t="s">
        <v>29</v>
      </c>
      <c r="V180" s="8" t="s">
        <v>30</v>
      </c>
    </row>
    <row r="181" ht="15.75" customHeight="1">
      <c r="A181" s="3">
        <v>16094.0</v>
      </c>
      <c r="B181" s="1" t="s">
        <v>24</v>
      </c>
      <c r="C181" s="1" t="s">
        <v>69</v>
      </c>
      <c r="D181" s="1"/>
      <c r="E181" s="1" t="s">
        <v>36</v>
      </c>
      <c r="H181" s="4">
        <v>43291.0</v>
      </c>
      <c r="I181" s="13" t="s">
        <v>290</v>
      </c>
      <c r="J181" s="13" t="s">
        <v>302</v>
      </c>
      <c r="K181" s="1">
        <v>35.0</v>
      </c>
      <c r="M181" s="1">
        <v>2.63</v>
      </c>
      <c r="N181" s="1">
        <v>1.06564</v>
      </c>
      <c r="O181" s="1">
        <v>120.89501</v>
      </c>
      <c r="P181" s="1">
        <v>8.0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16095.0</v>
      </c>
      <c r="B182" s="1" t="s">
        <v>35</v>
      </c>
      <c r="C182" s="1" t="s">
        <v>69</v>
      </c>
      <c r="D182" s="1"/>
      <c r="H182" s="4">
        <v>43291.0</v>
      </c>
      <c r="I182" s="13" t="s">
        <v>290</v>
      </c>
      <c r="J182" s="13" t="s">
        <v>302</v>
      </c>
      <c r="K182" s="1">
        <v>35.0</v>
      </c>
      <c r="M182" s="1">
        <v>3.16</v>
      </c>
      <c r="N182" s="1">
        <v>1.06564</v>
      </c>
      <c r="O182" s="1">
        <v>120.89501</v>
      </c>
      <c r="P182" s="1">
        <v>8.0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16096.0</v>
      </c>
      <c r="B183" s="1" t="s">
        <v>24</v>
      </c>
      <c r="C183" s="1" t="s">
        <v>55</v>
      </c>
      <c r="D183" s="1"/>
      <c r="E183" s="1" t="s">
        <v>36</v>
      </c>
      <c r="F183" s="1" t="s">
        <v>37</v>
      </c>
      <c r="H183" s="4">
        <v>43291.0</v>
      </c>
      <c r="I183" s="1">
        <v>1400.0</v>
      </c>
      <c r="K183" s="1">
        <v>51.0</v>
      </c>
      <c r="L183" s="1">
        <v>36.0</v>
      </c>
      <c r="M183" s="1">
        <v>1.33</v>
      </c>
      <c r="N183" s="1">
        <v>1.06122</v>
      </c>
      <c r="O183" s="1">
        <v>120.90007</v>
      </c>
      <c r="P183" s="1">
        <v>5.0</v>
      </c>
      <c r="Q183" s="1">
        <v>1023.0</v>
      </c>
      <c r="R183" t="s">
        <v>303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16097.0</v>
      </c>
      <c r="B184" s="1" t="s">
        <v>35</v>
      </c>
      <c r="C184" s="1" t="s">
        <v>197</v>
      </c>
      <c r="D184" s="1"/>
      <c r="H184" s="4">
        <v>43291.0</v>
      </c>
      <c r="I184" s="1">
        <v>1522.0</v>
      </c>
      <c r="K184" s="1">
        <v>28.0</v>
      </c>
      <c r="L184" s="1" t="s">
        <v>147</v>
      </c>
      <c r="M184" s="1">
        <v>0.59</v>
      </c>
      <c r="N184" s="1">
        <v>1.06642</v>
      </c>
      <c r="O184" s="1">
        <v>120.89468</v>
      </c>
      <c r="P184" s="1">
        <v>10.0</v>
      </c>
      <c r="Q184" s="1">
        <v>819.0</v>
      </c>
      <c r="R184" t="s">
        <v>304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16098.0</v>
      </c>
      <c r="B185" s="1" t="s">
        <v>24</v>
      </c>
      <c r="C185" s="1" t="s">
        <v>197</v>
      </c>
      <c r="D185" s="1"/>
      <c r="H185" s="4">
        <v>43291.0</v>
      </c>
      <c r="I185" s="1">
        <v>1507.0</v>
      </c>
      <c r="K185" s="1">
        <v>27.0</v>
      </c>
      <c r="L185" s="1" t="s">
        <v>305</v>
      </c>
      <c r="M185" s="1">
        <v>0.38</v>
      </c>
      <c r="N185" s="1">
        <v>1.06833</v>
      </c>
      <c r="O185" s="1">
        <v>120.8936</v>
      </c>
      <c r="P185" s="1">
        <v>10.0</v>
      </c>
      <c r="Q185" s="1">
        <v>769.0</v>
      </c>
      <c r="R185" t="s">
        <v>306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16099.0</v>
      </c>
      <c r="B186" s="1" t="s">
        <v>35</v>
      </c>
      <c r="C186" s="1" t="s">
        <v>197</v>
      </c>
      <c r="D186" s="1"/>
      <c r="E186" s="1" t="s">
        <v>35</v>
      </c>
      <c r="H186" s="4">
        <v>43291.0</v>
      </c>
      <c r="I186" s="1">
        <v>1507.0</v>
      </c>
      <c r="K186" s="1">
        <v>56.0</v>
      </c>
      <c r="L186" s="1">
        <v>99.0</v>
      </c>
      <c r="M186" s="1">
        <v>4.14</v>
      </c>
      <c r="N186" s="1">
        <v>1.06345</v>
      </c>
      <c r="O186" s="1">
        <v>120.89747</v>
      </c>
      <c r="P186" s="1">
        <v>5.0</v>
      </c>
      <c r="Q186" s="1">
        <v>939.0</v>
      </c>
      <c r="R186" t="s">
        <v>307</v>
      </c>
      <c r="S186" s="1" t="s">
        <v>27</v>
      </c>
      <c r="T186" s="7" t="s">
        <v>28</v>
      </c>
      <c r="U186" s="8" t="s">
        <v>29</v>
      </c>
      <c r="V186" s="8" t="s">
        <v>30</v>
      </c>
      <c r="W186" s="1" t="s">
        <v>308</v>
      </c>
    </row>
    <row r="187" ht="15.75" customHeight="1">
      <c r="A187" s="3">
        <v>16100.0</v>
      </c>
      <c r="B187" s="1" t="s">
        <v>35</v>
      </c>
      <c r="C187" s="1" t="s">
        <v>197</v>
      </c>
      <c r="D187" s="1"/>
      <c r="E187" s="1" t="s">
        <v>36</v>
      </c>
      <c r="H187" s="4">
        <v>43291.0</v>
      </c>
      <c r="I187" s="1">
        <v>1507.0</v>
      </c>
      <c r="K187" s="1">
        <v>52.0</v>
      </c>
      <c r="L187" s="1">
        <v>105.0</v>
      </c>
      <c r="M187" s="1">
        <v>3.04</v>
      </c>
      <c r="N187" s="1">
        <v>1.06656</v>
      </c>
      <c r="O187" s="1">
        <v>120.89394</v>
      </c>
      <c r="P187" s="1">
        <v>10.0</v>
      </c>
      <c r="Q187" s="1">
        <v>814.0</v>
      </c>
      <c r="R187" t="s">
        <v>309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310</v>
      </c>
    </row>
    <row r="188" ht="15.75" customHeight="1">
      <c r="A188" s="3">
        <v>16101.0</v>
      </c>
      <c r="B188" s="1" t="s">
        <v>24</v>
      </c>
      <c r="C188" s="1" t="s">
        <v>197</v>
      </c>
      <c r="D188" s="1"/>
      <c r="E188" s="1" t="s">
        <v>36</v>
      </c>
      <c r="H188" s="4">
        <v>43291.0</v>
      </c>
      <c r="I188" s="1">
        <v>1507.0</v>
      </c>
      <c r="K188" s="1">
        <v>60.0</v>
      </c>
      <c r="L188" s="1">
        <v>111.0</v>
      </c>
      <c r="M188" s="1">
        <v>5.0</v>
      </c>
      <c r="N188" s="1">
        <v>1.06833</v>
      </c>
      <c r="O188" s="1">
        <v>120.8936</v>
      </c>
      <c r="P188" s="1">
        <v>10.0</v>
      </c>
      <c r="Q188" s="1">
        <v>769.0</v>
      </c>
      <c r="R188" t="s">
        <v>311</v>
      </c>
      <c r="S188" s="1" t="s">
        <v>27</v>
      </c>
      <c r="T188" s="7" t="s">
        <v>28</v>
      </c>
      <c r="U188" s="8" t="s">
        <v>29</v>
      </c>
      <c r="V188" s="8" t="s">
        <v>30</v>
      </c>
    </row>
    <row r="189" ht="15.75" customHeight="1">
      <c r="A189" s="3">
        <v>16102.0</v>
      </c>
      <c r="B189" s="1" t="s">
        <v>35</v>
      </c>
      <c r="C189" s="1" t="s">
        <v>197</v>
      </c>
      <c r="D189" s="1"/>
      <c r="H189" s="4">
        <v>43291.0</v>
      </c>
      <c r="I189" s="1">
        <v>1507.0</v>
      </c>
      <c r="K189" s="1">
        <v>48.0</v>
      </c>
      <c r="L189" s="1">
        <v>63.0</v>
      </c>
      <c r="M189" s="1">
        <v>2.41</v>
      </c>
      <c r="N189" s="1">
        <v>1.06825</v>
      </c>
      <c r="O189" s="1">
        <v>120.89355</v>
      </c>
      <c r="P189" s="1">
        <v>10.0</v>
      </c>
      <c r="Q189" s="1">
        <v>771.0</v>
      </c>
      <c r="R189" t="s">
        <v>312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16103.0</v>
      </c>
      <c r="B190" s="1" t="s">
        <v>24</v>
      </c>
      <c r="C190" s="1" t="s">
        <v>197</v>
      </c>
      <c r="D190" s="1"/>
      <c r="E190" s="1" t="s">
        <v>35</v>
      </c>
      <c r="H190" s="4">
        <v>43291.0</v>
      </c>
      <c r="I190" s="1">
        <v>1507.0</v>
      </c>
      <c r="K190" s="1">
        <v>59.0</v>
      </c>
      <c r="L190" s="1">
        <v>115.0</v>
      </c>
      <c r="M190" s="1">
        <v>4.46</v>
      </c>
      <c r="N190" s="1">
        <v>1.06825</v>
      </c>
      <c r="O190" s="1">
        <v>120.89355</v>
      </c>
      <c r="P190" s="1">
        <v>10.0</v>
      </c>
      <c r="Q190" s="1">
        <v>771.0</v>
      </c>
      <c r="R190" t="s">
        <v>312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16038.0</v>
      </c>
      <c r="B191" s="1" t="s">
        <v>35</v>
      </c>
      <c r="C191" s="1" t="s">
        <v>188</v>
      </c>
      <c r="D191" s="1"/>
      <c r="H191" s="4">
        <v>43289.0</v>
      </c>
      <c r="I191" s="1">
        <v>1425.0</v>
      </c>
      <c r="K191" s="1">
        <v>50.5</v>
      </c>
      <c r="L191" s="1">
        <v>75.0</v>
      </c>
      <c r="M191" s="1">
        <v>2.73</v>
      </c>
      <c r="N191" s="1">
        <v>1.05725</v>
      </c>
      <c r="O191" s="1">
        <v>120.90108</v>
      </c>
      <c r="P191" s="1">
        <v>7.0</v>
      </c>
      <c r="Q191" s="1">
        <v>1185.0</v>
      </c>
      <c r="R191" t="s">
        <v>313</v>
      </c>
      <c r="S191" s="1" t="s">
        <v>27</v>
      </c>
      <c r="T191" s="7" t="s">
        <v>28</v>
      </c>
      <c r="U191" s="8" t="s">
        <v>29</v>
      </c>
      <c r="V191" s="8" t="s">
        <v>30</v>
      </c>
      <c r="W191" s="1" t="s">
        <v>314</v>
      </c>
      <c r="X191" s="1" t="s">
        <v>315</v>
      </c>
    </row>
    <row r="192" ht="15.75" customHeight="1">
      <c r="A192" s="3">
        <v>16039.0</v>
      </c>
      <c r="B192" s="1" t="s">
        <v>24</v>
      </c>
      <c r="C192" s="1" t="s">
        <v>188</v>
      </c>
      <c r="D192" s="1"/>
      <c r="H192" s="4">
        <v>43289.0</v>
      </c>
      <c r="I192" s="1">
        <v>1450.0</v>
      </c>
      <c r="K192" s="1">
        <v>30.0</v>
      </c>
      <c r="L192" s="1" t="s">
        <v>316</v>
      </c>
      <c r="M192" s="1">
        <v>0.61</v>
      </c>
      <c r="N192" s="1">
        <v>1.05553</v>
      </c>
      <c r="O192" s="1">
        <v>120.90317</v>
      </c>
      <c r="P192" s="1">
        <v>7.0</v>
      </c>
      <c r="Q192" s="1">
        <v>1249.0</v>
      </c>
      <c r="R192" t="s">
        <v>317</v>
      </c>
      <c r="S192" s="1" t="s">
        <v>27</v>
      </c>
      <c r="T192" s="7" t="s">
        <v>28</v>
      </c>
      <c r="U192" s="8" t="s">
        <v>29</v>
      </c>
      <c r="V192" s="8" t="s">
        <v>30</v>
      </c>
    </row>
    <row r="193" ht="15.75" customHeight="1">
      <c r="A193" s="3">
        <v>16040.0</v>
      </c>
      <c r="B193" s="1" t="s">
        <v>35</v>
      </c>
      <c r="C193" s="1" t="s">
        <v>188</v>
      </c>
      <c r="D193" s="1"/>
      <c r="E193" s="1" t="s">
        <v>36</v>
      </c>
      <c r="H193" s="4">
        <v>43289.0</v>
      </c>
      <c r="I193" s="1">
        <v>1520.0</v>
      </c>
      <c r="K193" s="1">
        <v>61.0</v>
      </c>
      <c r="L193" s="1" t="s">
        <v>191</v>
      </c>
      <c r="M193" s="1">
        <v>4.77</v>
      </c>
      <c r="N193" s="1">
        <v>1.05703</v>
      </c>
      <c r="O193" s="1">
        <v>120.90117</v>
      </c>
      <c r="P193" s="1">
        <v>8.0</v>
      </c>
      <c r="Q193" s="1">
        <v>1195.0</v>
      </c>
      <c r="R193" t="s">
        <v>318</v>
      </c>
      <c r="S193" s="1" t="s">
        <v>27</v>
      </c>
      <c r="T193" s="7" t="s">
        <v>28</v>
      </c>
      <c r="U193" s="8" t="s">
        <v>29</v>
      </c>
      <c r="V193" s="8" t="s">
        <v>30</v>
      </c>
    </row>
    <row r="194" ht="15.75" customHeight="1">
      <c r="A194" s="3">
        <v>16048.0</v>
      </c>
      <c r="B194" s="1" t="s">
        <v>24</v>
      </c>
      <c r="C194" s="1" t="s">
        <v>188</v>
      </c>
      <c r="D194" s="1"/>
      <c r="E194" s="1" t="s">
        <v>35</v>
      </c>
      <c r="H194" s="4">
        <v>43290.0</v>
      </c>
      <c r="I194" s="1">
        <v>1215.0</v>
      </c>
      <c r="K194" s="1">
        <v>78.0</v>
      </c>
      <c r="L194" s="1" t="s">
        <v>319</v>
      </c>
      <c r="M194" s="1">
        <v>9.84</v>
      </c>
      <c r="N194" s="1">
        <v>1.06111</v>
      </c>
      <c r="O194" s="1">
        <v>120.90028</v>
      </c>
      <c r="P194" s="1">
        <v>8.0</v>
      </c>
      <c r="Q194" s="1">
        <v>1062.0</v>
      </c>
      <c r="R194" t="s">
        <v>320</v>
      </c>
      <c r="S194" s="1" t="s">
        <v>27</v>
      </c>
      <c r="T194" s="7" t="s">
        <v>28</v>
      </c>
      <c r="U194" s="8" t="s">
        <v>29</v>
      </c>
      <c r="V194" s="8" t="s">
        <v>30</v>
      </c>
      <c r="W194" s="1" t="s">
        <v>321</v>
      </c>
    </row>
    <row r="195" ht="15.75" customHeight="1">
      <c r="A195" s="3">
        <v>16050.0</v>
      </c>
      <c r="B195" s="1" t="s">
        <v>24</v>
      </c>
      <c r="C195" s="1" t="s">
        <v>188</v>
      </c>
      <c r="D195" s="1"/>
      <c r="H195" s="4">
        <v>43290.0</v>
      </c>
      <c r="I195" s="1">
        <v>1245.0</v>
      </c>
      <c r="K195" s="1">
        <v>25.0</v>
      </c>
      <c r="L195" s="1">
        <v>43.0</v>
      </c>
      <c r="M195" s="1">
        <v>0.37</v>
      </c>
      <c r="N195" s="1">
        <v>1.05879</v>
      </c>
      <c r="O195" s="1">
        <v>120.90096</v>
      </c>
      <c r="P195" s="1">
        <v>7.0</v>
      </c>
      <c r="Q195" s="1">
        <v>1136.0</v>
      </c>
      <c r="R195" t="s">
        <v>322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16051.0</v>
      </c>
      <c r="B196" s="1" t="s">
        <v>24</v>
      </c>
      <c r="C196" s="1" t="s">
        <v>188</v>
      </c>
      <c r="D196" s="1"/>
      <c r="E196" s="1" t="s">
        <v>35</v>
      </c>
      <c r="H196" s="4">
        <v>43290.0</v>
      </c>
      <c r="I196" s="1">
        <v>1249.0</v>
      </c>
      <c r="K196" s="1">
        <v>75.0</v>
      </c>
      <c r="L196" s="1" t="s">
        <v>323</v>
      </c>
      <c r="M196" s="1">
        <v>8.87</v>
      </c>
      <c r="N196" s="1">
        <v>1.05812</v>
      </c>
      <c r="O196" s="1">
        <v>120.90113</v>
      </c>
      <c r="P196" s="1">
        <v>7.0</v>
      </c>
      <c r="Q196" s="1">
        <v>1144.0</v>
      </c>
      <c r="R196" t="s">
        <v>324</v>
      </c>
      <c r="S196" s="1" t="s">
        <v>27</v>
      </c>
      <c r="T196" s="7" t="s">
        <v>28</v>
      </c>
      <c r="U196" s="8" t="s">
        <v>29</v>
      </c>
      <c r="V196" s="8" t="s">
        <v>30</v>
      </c>
      <c r="X196" s="1" t="s">
        <v>41</v>
      </c>
    </row>
    <row r="197" ht="15.75" customHeight="1">
      <c r="A197" s="3">
        <v>16052.0</v>
      </c>
      <c r="B197" s="1" t="s">
        <v>24</v>
      </c>
      <c r="C197" s="1" t="s">
        <v>188</v>
      </c>
      <c r="D197" s="1"/>
      <c r="E197" s="1" t="s">
        <v>35</v>
      </c>
      <c r="H197" s="4">
        <v>43290.0</v>
      </c>
      <c r="I197" s="1">
        <v>1257.0</v>
      </c>
      <c r="K197" s="1">
        <v>73.0</v>
      </c>
      <c r="L197" s="1" t="s">
        <v>325</v>
      </c>
      <c r="M197" s="1">
        <v>9.64</v>
      </c>
      <c r="N197" s="1">
        <v>1.0575</v>
      </c>
      <c r="O197" s="1">
        <v>120.90117</v>
      </c>
      <c r="P197" s="1">
        <v>8.0</v>
      </c>
      <c r="Q197" s="1">
        <v>1150.0</v>
      </c>
      <c r="R197" t="s">
        <v>326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16111.0</v>
      </c>
      <c r="B198" s="1" t="s">
        <v>24</v>
      </c>
      <c r="C198" s="1" t="s">
        <v>33</v>
      </c>
      <c r="D198" s="1"/>
      <c r="H198" s="4">
        <v>43291.0</v>
      </c>
      <c r="I198" s="1">
        <v>1559.0</v>
      </c>
      <c r="K198" s="1">
        <v>107.0</v>
      </c>
      <c r="M198" s="1">
        <v>63.86</v>
      </c>
      <c r="N198" s="1">
        <v>1.06655</v>
      </c>
      <c r="O198" s="1">
        <v>120.89438</v>
      </c>
      <c r="P198" s="1">
        <v>10.0</v>
      </c>
      <c r="Q198" s="1">
        <v>824.0</v>
      </c>
      <c r="R198" t="s">
        <v>327</v>
      </c>
      <c r="S198" s="1" t="s">
        <v>27</v>
      </c>
      <c r="T198" s="7" t="s">
        <v>28</v>
      </c>
      <c r="U198" s="8" t="s">
        <v>29</v>
      </c>
      <c r="V198" s="8" t="s">
        <v>30</v>
      </c>
    </row>
    <row r="199" ht="15.75" customHeight="1">
      <c r="A199" s="3">
        <v>16112.0</v>
      </c>
      <c r="B199" s="1" t="s">
        <v>35</v>
      </c>
      <c r="C199" s="1" t="s">
        <v>55</v>
      </c>
      <c r="D199" s="1"/>
      <c r="E199" s="1" t="s">
        <v>36</v>
      </c>
      <c r="F199" s="1" t="s">
        <v>37</v>
      </c>
      <c r="H199" s="4">
        <v>43291.0</v>
      </c>
      <c r="I199" s="1">
        <v>1641.0</v>
      </c>
      <c r="K199" s="1">
        <v>38.0</v>
      </c>
      <c r="L199" s="1">
        <v>40.0</v>
      </c>
      <c r="M199" s="1">
        <v>1.01</v>
      </c>
      <c r="N199" s="1">
        <v>1.06321</v>
      </c>
      <c r="O199" s="1">
        <v>120.89848</v>
      </c>
      <c r="P199" s="1">
        <v>3.0</v>
      </c>
      <c r="Q199" s="1">
        <v>1003.0</v>
      </c>
      <c r="R199" t="s">
        <v>328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16053.0</v>
      </c>
      <c r="B200" s="1" t="s">
        <v>35</v>
      </c>
      <c r="C200" s="1" t="s">
        <v>188</v>
      </c>
      <c r="D200" s="1"/>
      <c r="H200" s="4">
        <v>43290.0</v>
      </c>
      <c r="I200" s="1">
        <v>1257.0</v>
      </c>
      <c r="K200" s="1">
        <v>33.0</v>
      </c>
      <c r="L200" s="1">
        <v>44.0</v>
      </c>
      <c r="M200" s="1">
        <v>0.58</v>
      </c>
      <c r="N200" s="1">
        <v>1.0575</v>
      </c>
      <c r="O200" s="1">
        <v>120.90117</v>
      </c>
      <c r="P200" s="1">
        <v>8.0</v>
      </c>
      <c r="Q200" s="1">
        <v>1150.0</v>
      </c>
      <c r="R200" t="s">
        <v>329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16054.0</v>
      </c>
      <c r="B201" s="1" t="s">
        <v>24</v>
      </c>
      <c r="C201" s="1" t="s">
        <v>188</v>
      </c>
      <c r="D201" s="1"/>
      <c r="E201" s="1" t="s">
        <v>35</v>
      </c>
      <c r="H201" s="4">
        <v>43290.0</v>
      </c>
      <c r="I201" s="1">
        <v>1313.0</v>
      </c>
      <c r="K201" s="1">
        <v>75.0</v>
      </c>
      <c r="L201" s="1">
        <v>118.0</v>
      </c>
      <c r="M201" s="1">
        <v>8.44</v>
      </c>
      <c r="N201" s="1">
        <v>1.05584</v>
      </c>
      <c r="O201" s="1">
        <v>120.90242</v>
      </c>
      <c r="P201" s="1">
        <v>8.0</v>
      </c>
      <c r="Q201" s="1">
        <v>1211.0</v>
      </c>
      <c r="R201" t="s">
        <v>330</v>
      </c>
      <c r="S201" s="1" t="s">
        <v>27</v>
      </c>
      <c r="T201" s="7" t="s">
        <v>28</v>
      </c>
      <c r="U201" s="8" t="s">
        <v>29</v>
      </c>
      <c r="V201" s="8" t="s">
        <v>30</v>
      </c>
    </row>
    <row r="202" ht="15.75" customHeight="1">
      <c r="A202" s="3">
        <v>16055.0</v>
      </c>
      <c r="B202" s="1" t="s">
        <v>24</v>
      </c>
      <c r="C202" s="1" t="s">
        <v>188</v>
      </c>
      <c r="D202" s="1"/>
      <c r="H202" s="4">
        <v>43290.0</v>
      </c>
      <c r="I202" s="1">
        <v>1702.0</v>
      </c>
      <c r="K202" s="1">
        <v>62.0</v>
      </c>
      <c r="L202" s="1" t="s">
        <v>331</v>
      </c>
      <c r="M202" s="1">
        <v>4.85</v>
      </c>
      <c r="N202" s="1">
        <v>1.05553</v>
      </c>
      <c r="O202" s="1">
        <v>120.9033</v>
      </c>
      <c r="P202" s="1">
        <v>4.0</v>
      </c>
      <c r="Q202" s="1">
        <v>1246.0</v>
      </c>
      <c r="R202" t="s">
        <v>332</v>
      </c>
      <c r="S202" s="1" t="s">
        <v>27</v>
      </c>
      <c r="T202" s="7" t="s">
        <v>28</v>
      </c>
      <c r="U202" s="8" t="s">
        <v>29</v>
      </c>
      <c r="V202" s="8" t="s">
        <v>30</v>
      </c>
      <c r="X202" s="1" t="s">
        <v>41</v>
      </c>
    </row>
    <row r="203" ht="15.75" customHeight="1">
      <c r="A203" s="3">
        <v>16056.0</v>
      </c>
      <c r="B203" s="1" t="s">
        <v>24</v>
      </c>
      <c r="C203" s="1" t="s">
        <v>188</v>
      </c>
      <c r="D203" s="1"/>
      <c r="E203" s="1" t="s">
        <v>35</v>
      </c>
      <c r="H203" s="4">
        <v>43290.0</v>
      </c>
      <c r="I203" s="1">
        <v>1735.0</v>
      </c>
      <c r="K203" s="1">
        <v>70.0</v>
      </c>
      <c r="L203" s="1" t="s">
        <v>333</v>
      </c>
      <c r="M203" s="1">
        <v>7.5</v>
      </c>
      <c r="N203" s="1">
        <v>1.06039</v>
      </c>
      <c r="O203" s="1">
        <v>120.90078</v>
      </c>
      <c r="P203" s="1">
        <v>6.0</v>
      </c>
      <c r="Q203" s="1">
        <v>1084.0</v>
      </c>
      <c r="R203" t="s">
        <v>334</v>
      </c>
      <c r="S203" s="1" t="s">
        <v>27</v>
      </c>
      <c r="T203" s="7" t="s">
        <v>28</v>
      </c>
      <c r="U203" s="8" t="s">
        <v>29</v>
      </c>
      <c r="V203" s="8" t="s">
        <v>30</v>
      </c>
      <c r="X203" s="1" t="s">
        <v>335</v>
      </c>
    </row>
    <row r="204" ht="15.75" customHeight="1">
      <c r="A204" s="3">
        <v>16057.0</v>
      </c>
      <c r="B204" s="1" t="s">
        <v>24</v>
      </c>
      <c r="C204" s="1" t="s">
        <v>188</v>
      </c>
      <c r="D204" s="1"/>
      <c r="H204" s="4">
        <v>43290.0</v>
      </c>
      <c r="I204" s="1">
        <v>1744.0</v>
      </c>
      <c r="K204" s="1">
        <v>37.0</v>
      </c>
      <c r="L204" s="1">
        <v>71.0</v>
      </c>
      <c r="M204" s="1">
        <v>1.04</v>
      </c>
      <c r="N204" s="1">
        <v>1.06097</v>
      </c>
      <c r="O204" s="1">
        <v>120.90037</v>
      </c>
      <c r="P204" s="1">
        <v>7.0</v>
      </c>
      <c r="Q204" s="1">
        <v>1075.0</v>
      </c>
      <c r="R204" t="s">
        <v>336</v>
      </c>
      <c r="S204" s="1" t="s">
        <v>27</v>
      </c>
      <c r="T204" s="7" t="s">
        <v>28</v>
      </c>
      <c r="U204" s="8" t="s">
        <v>29</v>
      </c>
      <c r="V204" s="8" t="s">
        <v>30</v>
      </c>
    </row>
    <row r="205" ht="15.75" customHeight="1">
      <c r="A205" s="3">
        <v>16093.0</v>
      </c>
      <c r="B205" s="1" t="s">
        <v>24</v>
      </c>
      <c r="C205" s="1" t="s">
        <v>188</v>
      </c>
      <c r="D205" s="1"/>
      <c r="H205" s="4">
        <v>43291.0</v>
      </c>
      <c r="I205" s="1">
        <v>1315.0</v>
      </c>
      <c r="K205" s="1">
        <v>48.0</v>
      </c>
      <c r="L205" s="1">
        <v>99.0</v>
      </c>
      <c r="M205" s="1">
        <v>2.47</v>
      </c>
      <c r="N205" s="1">
        <v>1.06135</v>
      </c>
      <c r="O205" s="1">
        <v>120.89993</v>
      </c>
      <c r="P205" s="1">
        <v>15.0</v>
      </c>
      <c r="Q205" s="1">
        <v>1049.0</v>
      </c>
      <c r="R205" t="s">
        <v>300</v>
      </c>
      <c r="S205" s="1" t="s">
        <v>27</v>
      </c>
      <c r="T205" s="7" t="s">
        <v>28</v>
      </c>
      <c r="U205" s="8" t="s">
        <v>29</v>
      </c>
      <c r="V205" s="8" t="s">
        <v>30</v>
      </c>
    </row>
    <row r="206" ht="15.75" customHeight="1">
      <c r="A206" s="3">
        <v>16105.0</v>
      </c>
      <c r="B206" s="1" t="s">
        <v>24</v>
      </c>
      <c r="C206" s="1" t="s">
        <v>188</v>
      </c>
      <c r="D206" s="1"/>
      <c r="E206" s="1" t="s">
        <v>36</v>
      </c>
      <c r="F206" s="1" t="s">
        <v>37</v>
      </c>
      <c r="H206" s="4">
        <v>43291.0</v>
      </c>
      <c r="I206" s="1">
        <v>1729.0</v>
      </c>
      <c r="K206" s="1">
        <v>68.0</v>
      </c>
      <c r="L206" s="1" t="s">
        <v>337</v>
      </c>
      <c r="M206" s="1">
        <v>6.76</v>
      </c>
      <c r="N206" s="1">
        <v>1.06017</v>
      </c>
      <c r="O206" s="1">
        <v>120.90038</v>
      </c>
      <c r="P206" s="1">
        <v>10.0</v>
      </c>
      <c r="Q206" s="1">
        <v>1076.0</v>
      </c>
      <c r="R206" t="s">
        <v>338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339</v>
      </c>
    </row>
    <row r="207" ht="15.75" customHeight="1">
      <c r="A207" s="3">
        <v>16113.0</v>
      </c>
      <c r="B207" s="1" t="s">
        <v>24</v>
      </c>
      <c r="C207" s="1" t="s">
        <v>188</v>
      </c>
      <c r="D207" s="1"/>
      <c r="E207" s="1" t="s">
        <v>35</v>
      </c>
      <c r="H207" s="4">
        <v>43291.0</v>
      </c>
      <c r="I207" s="1">
        <v>1510.0</v>
      </c>
      <c r="K207" s="1">
        <v>67.0</v>
      </c>
      <c r="L207" s="1">
        <v>112.0</v>
      </c>
      <c r="M207" s="1">
        <v>6.51</v>
      </c>
      <c r="N207" s="1">
        <v>1.05666</v>
      </c>
      <c r="O207" s="1">
        <v>120.90143</v>
      </c>
      <c r="P207" s="1">
        <v>9.0</v>
      </c>
      <c r="Q207" s="1">
        <v>1208.0</v>
      </c>
      <c r="R207" t="s">
        <v>340</v>
      </c>
      <c r="S207" s="1" t="s">
        <v>27</v>
      </c>
      <c r="T207" s="7" t="s">
        <v>28</v>
      </c>
      <c r="U207" s="8" t="s">
        <v>29</v>
      </c>
      <c r="V207" s="8" t="s">
        <v>30</v>
      </c>
      <c r="W207" s="1" t="s">
        <v>341</v>
      </c>
    </row>
    <row r="208" ht="15.75" customHeight="1">
      <c r="A208" s="3">
        <v>16114.0</v>
      </c>
      <c r="B208" s="1" t="s">
        <v>24</v>
      </c>
      <c r="C208" s="1" t="s">
        <v>188</v>
      </c>
      <c r="D208" s="1"/>
      <c r="H208" s="4">
        <v>43291.0</v>
      </c>
      <c r="I208" s="1">
        <v>1520.0</v>
      </c>
      <c r="K208" s="1">
        <v>55.0</v>
      </c>
      <c r="L208" s="1" t="s">
        <v>143</v>
      </c>
      <c r="M208" s="1">
        <v>3.22</v>
      </c>
      <c r="N208" s="1">
        <v>1.05632</v>
      </c>
      <c r="O208" s="1">
        <v>120.90208</v>
      </c>
      <c r="P208" s="1">
        <v>11.0</v>
      </c>
      <c r="Q208" s="1">
        <v>1210.0</v>
      </c>
      <c r="R208" t="s">
        <v>342</v>
      </c>
      <c r="S208" s="1" t="s">
        <v>27</v>
      </c>
      <c r="T208" s="7" t="s">
        <v>28</v>
      </c>
      <c r="U208" s="8" t="s">
        <v>29</v>
      </c>
      <c r="V208" s="8" t="s">
        <v>30</v>
      </c>
    </row>
    <row r="209" ht="15.75" customHeight="1">
      <c r="A209" s="3">
        <v>16122.0</v>
      </c>
      <c r="B209" s="1" t="s">
        <v>24</v>
      </c>
      <c r="C209" s="1" t="s">
        <v>343</v>
      </c>
      <c r="D209" s="1"/>
      <c r="H209" s="4">
        <v>43291.0</v>
      </c>
      <c r="I209" s="1">
        <v>1655.0</v>
      </c>
      <c r="K209" s="1">
        <v>36.0</v>
      </c>
      <c r="L209" s="1" t="s">
        <v>191</v>
      </c>
      <c r="M209" s="1">
        <v>1.28</v>
      </c>
      <c r="N209" s="1">
        <v>1.05233</v>
      </c>
      <c r="O209" s="1">
        <v>120.91212</v>
      </c>
      <c r="P209" s="1">
        <v>7.0</v>
      </c>
      <c r="Q209" s="1">
        <v>1507.0</v>
      </c>
      <c r="R209" t="s">
        <v>344</v>
      </c>
      <c r="S209" s="1" t="s">
        <v>27</v>
      </c>
      <c r="T209" s="7" t="s">
        <v>28</v>
      </c>
      <c r="U209" s="8" t="s">
        <v>29</v>
      </c>
      <c r="V209" s="8" t="s">
        <v>30</v>
      </c>
    </row>
    <row r="210" ht="15.75" customHeight="1">
      <c r="A210" s="3">
        <v>16115.0</v>
      </c>
      <c r="B210" s="1" t="s">
        <v>35</v>
      </c>
      <c r="C210" s="1" t="s">
        <v>188</v>
      </c>
      <c r="D210" s="1"/>
      <c r="E210" s="1" t="s">
        <v>36</v>
      </c>
      <c r="H210" s="4">
        <v>43291.0</v>
      </c>
      <c r="I210" s="1">
        <v>1525.0</v>
      </c>
      <c r="K210" s="1">
        <v>66.0</v>
      </c>
      <c r="L210" s="1">
        <v>126.0</v>
      </c>
      <c r="M210" s="1">
        <v>6.03</v>
      </c>
      <c r="N210" s="1">
        <v>1.0561</v>
      </c>
      <c r="O210" s="1">
        <v>120.90215</v>
      </c>
      <c r="P210" s="1">
        <v>8.0</v>
      </c>
      <c r="Q210" s="1">
        <v>1224.0</v>
      </c>
      <c r="R210" t="s">
        <v>345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16116.0</v>
      </c>
      <c r="C211" s="1" t="s">
        <v>188</v>
      </c>
      <c r="D211" s="1"/>
      <c r="E211" s="1" t="s">
        <v>36</v>
      </c>
      <c r="F211" s="1" t="s">
        <v>37</v>
      </c>
      <c r="H211" s="4">
        <v>43291.0</v>
      </c>
      <c r="I211" s="1">
        <v>1533.0</v>
      </c>
      <c r="K211" s="1">
        <v>78.0</v>
      </c>
      <c r="L211" s="1">
        <v>136.0</v>
      </c>
      <c r="M211" s="1">
        <v>9.63</v>
      </c>
      <c r="N211" s="1">
        <v>1.05573</v>
      </c>
      <c r="O211" s="1">
        <v>120.90304</v>
      </c>
      <c r="P211" s="1">
        <v>12.0</v>
      </c>
      <c r="Q211" s="1">
        <v>1238.0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  <c r="W211" s="1" t="s">
        <v>347</v>
      </c>
    </row>
    <row r="212" ht="15.75" customHeight="1">
      <c r="A212" s="3">
        <v>16117.0</v>
      </c>
      <c r="C212" s="1" t="s">
        <v>188</v>
      </c>
      <c r="D212" s="1"/>
      <c r="E212" s="1" t="s">
        <v>35</v>
      </c>
      <c r="H212" s="4">
        <v>43291.0</v>
      </c>
      <c r="I212" s="1">
        <v>1600.0</v>
      </c>
      <c r="K212" s="1">
        <v>77.0</v>
      </c>
      <c r="L212" s="1" t="s">
        <v>348</v>
      </c>
      <c r="M212" s="1">
        <v>9.31</v>
      </c>
      <c r="N212" s="1">
        <v>1.05357</v>
      </c>
      <c r="O212" s="1">
        <v>120.9073</v>
      </c>
      <c r="P212" s="1">
        <v>7.0</v>
      </c>
      <c r="Q212" s="1">
        <v>1357.0</v>
      </c>
      <c r="R212" t="s">
        <v>349</v>
      </c>
      <c r="S212" s="1" t="s">
        <v>27</v>
      </c>
      <c r="T212" s="7" t="s">
        <v>28</v>
      </c>
      <c r="U212" s="8" t="s">
        <v>29</v>
      </c>
      <c r="V212" s="8" t="s">
        <v>30</v>
      </c>
      <c r="W212" s="1" t="s">
        <v>350</v>
      </c>
    </row>
    <row r="213" ht="15.75" customHeight="1">
      <c r="A213" s="3">
        <v>16118.0</v>
      </c>
      <c r="B213" s="1" t="s">
        <v>24</v>
      </c>
      <c r="C213" s="1" t="s">
        <v>188</v>
      </c>
      <c r="D213" s="1"/>
      <c r="E213" s="1" t="s">
        <v>35</v>
      </c>
      <c r="H213" s="4">
        <v>43291.0</v>
      </c>
      <c r="I213" s="1">
        <v>1610.0</v>
      </c>
      <c r="K213" s="1">
        <v>74.0</v>
      </c>
      <c r="L213" s="1">
        <v>162.0</v>
      </c>
      <c r="M213" s="1">
        <v>10.3</v>
      </c>
      <c r="N213" s="1">
        <v>1.05346</v>
      </c>
      <c r="O213" s="1">
        <v>120.90726</v>
      </c>
      <c r="P213" s="1">
        <v>6.0</v>
      </c>
      <c r="Q213" s="1">
        <v>1360.0</v>
      </c>
      <c r="R213" t="s">
        <v>351</v>
      </c>
      <c r="S213" s="1" t="s">
        <v>27</v>
      </c>
      <c r="T213" s="7" t="s">
        <v>28</v>
      </c>
      <c r="U213" s="8" t="s">
        <v>29</v>
      </c>
      <c r="V213" s="8" t="s">
        <v>30</v>
      </c>
      <c r="W213" s="1" t="s">
        <v>352</v>
      </c>
    </row>
    <row r="214" ht="15.75" customHeight="1">
      <c r="A214" s="3">
        <v>16127.0</v>
      </c>
      <c r="B214" s="1" t="s">
        <v>24</v>
      </c>
      <c r="C214" s="1" t="s">
        <v>343</v>
      </c>
      <c r="D214" s="1"/>
      <c r="E214" s="1" t="s">
        <v>35</v>
      </c>
      <c r="H214" s="4">
        <v>43291.0</v>
      </c>
      <c r="I214" s="1">
        <v>1732.0</v>
      </c>
      <c r="K214" s="1">
        <v>62.0</v>
      </c>
      <c r="L214" s="1">
        <v>93.0</v>
      </c>
      <c r="M214" s="1">
        <v>4.63</v>
      </c>
      <c r="N214" s="1">
        <v>1.05308</v>
      </c>
      <c r="O214" s="1">
        <v>120.91051</v>
      </c>
      <c r="P214" s="1">
        <v>3.0</v>
      </c>
      <c r="Q214" s="1">
        <v>1451.0</v>
      </c>
      <c r="R214" t="s">
        <v>353</v>
      </c>
      <c r="S214" s="1" t="s">
        <v>27</v>
      </c>
      <c r="T214" s="7" t="s">
        <v>28</v>
      </c>
      <c r="U214" s="8" t="s">
        <v>29</v>
      </c>
      <c r="V214" s="8" t="s">
        <v>30</v>
      </c>
      <c r="W214" s="1" t="s">
        <v>354</v>
      </c>
    </row>
    <row r="215" ht="15.75" customHeight="1">
      <c r="A215" s="3">
        <v>16119.0</v>
      </c>
      <c r="B215" s="1" t="s">
        <v>24</v>
      </c>
      <c r="C215" s="1" t="s">
        <v>188</v>
      </c>
      <c r="D215" s="1"/>
      <c r="H215" s="4">
        <v>43291.0</v>
      </c>
      <c r="I215" s="1">
        <v>1619.0</v>
      </c>
      <c r="K215" s="1">
        <v>45.0</v>
      </c>
      <c r="L215" s="1" t="s">
        <v>230</v>
      </c>
      <c r="M215" s="1">
        <v>1.89</v>
      </c>
      <c r="N215" s="1">
        <v>1.05335</v>
      </c>
      <c r="O215" s="1">
        <v>120.90804</v>
      </c>
      <c r="P215" s="1">
        <v>3.0</v>
      </c>
      <c r="Q215" s="1">
        <v>1379.0</v>
      </c>
      <c r="R215" t="s">
        <v>355</v>
      </c>
      <c r="S215" s="1" t="s">
        <v>27</v>
      </c>
      <c r="T215" s="7" t="s">
        <v>28</v>
      </c>
      <c r="U215" s="8" t="s">
        <v>29</v>
      </c>
      <c r="V215" s="8" t="s">
        <v>30</v>
      </c>
    </row>
    <row r="216" ht="15.75" customHeight="1">
      <c r="A216" s="3">
        <v>16120.0</v>
      </c>
      <c r="B216" s="1" t="s">
        <v>24</v>
      </c>
      <c r="C216" s="1" t="s">
        <v>188</v>
      </c>
      <c r="D216" s="1"/>
      <c r="E216" s="1" t="s">
        <v>35</v>
      </c>
      <c r="H216" s="4">
        <v>43291.0</v>
      </c>
      <c r="I216" s="1">
        <v>1619.0</v>
      </c>
      <c r="K216" s="1">
        <v>73.0</v>
      </c>
      <c r="L216" s="1">
        <v>136.0</v>
      </c>
      <c r="M216" s="1">
        <v>7.86</v>
      </c>
      <c r="N216" s="1">
        <v>1.05335</v>
      </c>
      <c r="O216" s="1">
        <v>120.90804</v>
      </c>
      <c r="P216" s="1">
        <v>3.0</v>
      </c>
      <c r="Q216" s="1">
        <v>1379.0</v>
      </c>
      <c r="R216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  <c r="W216" s="1" t="s">
        <v>356</v>
      </c>
    </row>
    <row r="217" ht="15.75" customHeight="1">
      <c r="A217" s="1">
        <v>16130.0</v>
      </c>
      <c r="B217" s="1" t="s">
        <v>24</v>
      </c>
      <c r="C217" s="1" t="s">
        <v>25</v>
      </c>
      <c r="D217" s="1"/>
      <c r="E217" s="1" t="s">
        <v>36</v>
      </c>
      <c r="F217" s="1" t="s">
        <v>357</v>
      </c>
      <c r="H217" s="4">
        <v>43291.0</v>
      </c>
      <c r="I217" s="1">
        <v>1840.0</v>
      </c>
      <c r="K217" s="1">
        <v>42.0</v>
      </c>
      <c r="M217" s="1">
        <v>5.49</v>
      </c>
      <c r="N217" s="1">
        <v>1.05664</v>
      </c>
      <c r="O217" s="1">
        <v>120.90159</v>
      </c>
      <c r="P217" s="1">
        <v>7.0</v>
      </c>
      <c r="Q217" s="1">
        <v>1185.0</v>
      </c>
      <c r="R217" s="1" t="s">
        <v>358</v>
      </c>
      <c r="S217" s="1" t="s">
        <v>27</v>
      </c>
      <c r="T217" s="7" t="s">
        <v>28</v>
      </c>
      <c r="U217" s="8" t="s">
        <v>29</v>
      </c>
      <c r="V217" s="8" t="s">
        <v>30</v>
      </c>
    </row>
    <row r="218" ht="15.75" customHeight="1">
      <c r="A218" s="1">
        <v>16131.0</v>
      </c>
      <c r="B218" s="1" t="s">
        <v>24</v>
      </c>
      <c r="C218" s="1" t="s">
        <v>25</v>
      </c>
      <c r="D218" s="1"/>
      <c r="H218" s="4">
        <v>43291.0</v>
      </c>
      <c r="I218" s="1">
        <v>1845.0</v>
      </c>
      <c r="K218" s="1">
        <v>44.0</v>
      </c>
      <c r="M218" s="1">
        <v>6.86</v>
      </c>
      <c r="N218" s="1">
        <v>1.05765</v>
      </c>
      <c r="O218" s="1">
        <v>120.90112</v>
      </c>
      <c r="P218" s="1">
        <v>6.0</v>
      </c>
      <c r="Q218" s="1">
        <v>1153.0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16132.0</v>
      </c>
      <c r="B219" s="1" t="s">
        <v>24</v>
      </c>
      <c r="C219" s="1" t="s">
        <v>25</v>
      </c>
      <c r="D219" s="1"/>
      <c r="H219" s="4">
        <v>43291.0</v>
      </c>
      <c r="I219" s="1">
        <v>1903.0</v>
      </c>
      <c r="K219" s="1">
        <v>46.0</v>
      </c>
      <c r="M219" s="1">
        <v>7.27</v>
      </c>
      <c r="N219" s="1">
        <v>1.06007</v>
      </c>
      <c r="O219" s="1">
        <v>120.90083</v>
      </c>
      <c r="P219" s="1">
        <v>8.0</v>
      </c>
      <c r="Q219" s="1">
        <v>1077.0</v>
      </c>
      <c r="R219" s="1" t="s">
        <v>164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3">
        <v>16121.0</v>
      </c>
      <c r="B220" s="1" t="s">
        <v>24</v>
      </c>
      <c r="C220" s="1" t="s">
        <v>188</v>
      </c>
      <c r="D220" s="1"/>
      <c r="H220" s="4">
        <v>43291.0</v>
      </c>
      <c r="I220" s="1">
        <v>1630.0</v>
      </c>
      <c r="K220" s="1">
        <v>75.0</v>
      </c>
      <c r="L220" s="1">
        <v>117.0</v>
      </c>
      <c r="M220" s="1">
        <v>8.68</v>
      </c>
      <c r="N220" s="1">
        <v>1.05326</v>
      </c>
      <c r="O220" s="1">
        <v>120.90923</v>
      </c>
      <c r="P220" s="1">
        <v>5.0</v>
      </c>
      <c r="Q220" s="1">
        <v>1393.0</v>
      </c>
      <c r="R220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  <c r="W220" s="1" t="s">
        <v>360</v>
      </c>
    </row>
    <row r="221" ht="15.75" customHeight="1">
      <c r="A221" s="1">
        <v>16134.0</v>
      </c>
      <c r="B221" s="1" t="s">
        <v>35</v>
      </c>
      <c r="C221" s="1" t="s">
        <v>162</v>
      </c>
      <c r="D221" s="1"/>
      <c r="H221" s="4">
        <v>43290.0</v>
      </c>
      <c r="I221" s="1">
        <v>2005.0</v>
      </c>
      <c r="M221" s="1">
        <v>2.54</v>
      </c>
      <c r="N221" s="1">
        <v>1.06363</v>
      </c>
      <c r="O221" s="1">
        <v>120.89654</v>
      </c>
      <c r="P221" s="1">
        <v>3.0</v>
      </c>
      <c r="Q221" s="1">
        <v>935.0</v>
      </c>
      <c r="R221" s="1" t="s">
        <v>361</v>
      </c>
      <c r="S221" s="1" t="s">
        <v>27</v>
      </c>
      <c r="T221" s="7" t="s">
        <v>28</v>
      </c>
      <c r="U221" s="8" t="s">
        <v>29</v>
      </c>
      <c r="V221" s="8" t="s">
        <v>30</v>
      </c>
      <c r="W221" s="1" t="s">
        <v>362</v>
      </c>
    </row>
    <row r="222" ht="15.75" customHeight="1">
      <c r="A222" s="1">
        <v>16135.0</v>
      </c>
      <c r="B222" s="1" t="s">
        <v>24</v>
      </c>
      <c r="C222" s="1" t="s">
        <v>363</v>
      </c>
      <c r="D222" s="1"/>
      <c r="E222" s="1" t="s">
        <v>35</v>
      </c>
      <c r="H222" s="4">
        <v>43289.0</v>
      </c>
      <c r="I222" s="1">
        <v>1800.0</v>
      </c>
      <c r="K222" s="1">
        <v>56.0</v>
      </c>
      <c r="M222" s="1">
        <v>14.62</v>
      </c>
      <c r="N222" s="1">
        <v>1.08876</v>
      </c>
      <c r="O222" s="1">
        <v>120.88422</v>
      </c>
      <c r="Q222" s="1">
        <v>333.0</v>
      </c>
      <c r="R222" s="1" t="s">
        <v>364</v>
      </c>
      <c r="S222" s="1" t="s">
        <v>27</v>
      </c>
      <c r="T222" s="2"/>
      <c r="U222" s="8" t="s">
        <v>365</v>
      </c>
      <c r="V222" s="8" t="s">
        <v>119</v>
      </c>
    </row>
    <row r="223" ht="15.75" customHeight="1">
      <c r="A223" s="1">
        <v>16136.0</v>
      </c>
      <c r="B223" s="1" t="s">
        <v>24</v>
      </c>
      <c r="C223" s="1" t="s">
        <v>115</v>
      </c>
      <c r="D223" s="1"/>
      <c r="E223" s="1" t="s">
        <v>36</v>
      </c>
      <c r="H223" s="4">
        <v>43289.0</v>
      </c>
      <c r="I223" s="1">
        <v>1955.0</v>
      </c>
      <c r="K223" s="1">
        <v>41.0</v>
      </c>
      <c r="L223" s="1">
        <v>52.0</v>
      </c>
      <c r="M223" s="1">
        <v>1.07</v>
      </c>
      <c r="N223" s="1">
        <v>1.08117</v>
      </c>
      <c r="O223" s="1">
        <v>120.88718</v>
      </c>
      <c r="Q223" s="1">
        <v>436.0</v>
      </c>
      <c r="R223" s="1" t="s">
        <v>366</v>
      </c>
      <c r="S223" s="1" t="s">
        <v>27</v>
      </c>
      <c r="T223" s="2"/>
      <c r="U223" s="8" t="s">
        <v>365</v>
      </c>
      <c r="V223" s="8" t="s">
        <v>119</v>
      </c>
      <c r="X223" s="1" t="s">
        <v>367</v>
      </c>
    </row>
    <row r="224" ht="15.75" customHeight="1">
      <c r="A224" s="1">
        <v>16137.0</v>
      </c>
      <c r="B224" s="1" t="s">
        <v>24</v>
      </c>
      <c r="C224" s="1" t="s">
        <v>115</v>
      </c>
      <c r="D224" s="1"/>
      <c r="E224" s="1" t="s">
        <v>35</v>
      </c>
      <c r="H224" s="4">
        <v>43289.0</v>
      </c>
      <c r="I224" s="1">
        <v>1955.0</v>
      </c>
      <c r="K224" s="1">
        <v>60.0</v>
      </c>
      <c r="L224" s="1">
        <v>62.0</v>
      </c>
      <c r="M224" s="1">
        <v>3.29</v>
      </c>
      <c r="N224" s="1">
        <v>1.08117</v>
      </c>
      <c r="O224" s="1">
        <v>120.88718</v>
      </c>
      <c r="Q224" s="1">
        <v>436.0</v>
      </c>
      <c r="R224" s="1" t="s">
        <v>366</v>
      </c>
      <c r="S224" s="1" t="s">
        <v>27</v>
      </c>
      <c r="T224" s="2"/>
      <c r="U224" s="8" t="s">
        <v>365</v>
      </c>
      <c r="V224" s="8" t="s">
        <v>119</v>
      </c>
    </row>
    <row r="225" ht="15.75" customHeight="1">
      <c r="A225" s="1">
        <v>16138.0</v>
      </c>
      <c r="B225" s="1" t="s">
        <v>35</v>
      </c>
      <c r="C225" s="1" t="s">
        <v>115</v>
      </c>
      <c r="D225" s="1"/>
      <c r="E225" s="1" t="s">
        <v>35</v>
      </c>
      <c r="H225" s="4">
        <v>43289.0</v>
      </c>
      <c r="I225" s="1">
        <v>2004.0</v>
      </c>
      <c r="K225" s="1">
        <v>55.0</v>
      </c>
      <c r="L225" s="1">
        <v>67.0</v>
      </c>
      <c r="M225" s="1">
        <v>2.63</v>
      </c>
      <c r="N225" s="1">
        <v>1.08082</v>
      </c>
      <c r="O225" s="1">
        <v>120.88713</v>
      </c>
      <c r="Q225" s="1">
        <v>441.0</v>
      </c>
      <c r="R225" s="1" t="s">
        <v>368</v>
      </c>
      <c r="S225" s="1" t="s">
        <v>27</v>
      </c>
      <c r="T225" s="2"/>
      <c r="U225" s="8" t="s">
        <v>365</v>
      </c>
      <c r="V225" s="8" t="s">
        <v>119</v>
      </c>
    </row>
    <row r="226" ht="15.75" customHeight="1">
      <c r="A226" s="1">
        <v>16139.0</v>
      </c>
      <c r="B226" s="1" t="s">
        <v>35</v>
      </c>
      <c r="C226" s="1" t="s">
        <v>369</v>
      </c>
      <c r="D226" s="1"/>
      <c r="E226" s="1" t="s">
        <v>36</v>
      </c>
      <c r="H226" s="4">
        <v>43289.0</v>
      </c>
      <c r="I226" s="1">
        <v>2011.0</v>
      </c>
      <c r="K226" s="1">
        <v>68.0</v>
      </c>
      <c r="L226" s="1">
        <v>137.0</v>
      </c>
      <c r="M226" s="1">
        <v>4.65</v>
      </c>
      <c r="N226" s="1">
        <v>1.0802</v>
      </c>
      <c r="O226" s="1">
        <v>120.88744</v>
      </c>
      <c r="Q226" s="1">
        <v>448.0</v>
      </c>
      <c r="R226" s="1" t="s">
        <v>370</v>
      </c>
      <c r="S226" s="1" t="s">
        <v>27</v>
      </c>
      <c r="T226" s="2"/>
      <c r="U226" s="8" t="s">
        <v>365</v>
      </c>
      <c r="V226" s="8" t="s">
        <v>119</v>
      </c>
      <c r="X226" s="1" t="s">
        <v>367</v>
      </c>
    </row>
    <row r="227" ht="15.75" customHeight="1">
      <c r="A227" s="1">
        <v>16140.0</v>
      </c>
      <c r="B227" s="1" t="s">
        <v>35</v>
      </c>
      <c r="C227" s="1" t="s">
        <v>371</v>
      </c>
      <c r="D227" s="1"/>
      <c r="H227" s="4">
        <v>43289.0</v>
      </c>
      <c r="I227" s="1">
        <v>2058.0</v>
      </c>
      <c r="K227" s="1">
        <v>51.0</v>
      </c>
      <c r="M227" s="1">
        <v>11.84</v>
      </c>
      <c r="N227" s="1">
        <v>1.07598</v>
      </c>
      <c r="O227" s="1">
        <v>120.88903</v>
      </c>
      <c r="Q227" s="1">
        <v>497.0</v>
      </c>
      <c r="R227" s="1" t="s">
        <v>372</v>
      </c>
      <c r="S227" s="1" t="s">
        <v>27</v>
      </c>
      <c r="T227" s="2"/>
      <c r="U227" s="8" t="s">
        <v>365</v>
      </c>
      <c r="V227" s="8" t="s">
        <v>119</v>
      </c>
      <c r="W227" s="1" t="s">
        <v>373</v>
      </c>
    </row>
    <row r="228" ht="15.75" customHeight="1">
      <c r="A228" s="1">
        <v>16141.0</v>
      </c>
      <c r="B228" s="1" t="s">
        <v>35</v>
      </c>
      <c r="C228" s="1" t="s">
        <v>371</v>
      </c>
      <c r="D228" s="1"/>
      <c r="H228" s="4">
        <v>43289.0</v>
      </c>
      <c r="I228" s="1">
        <v>2058.0</v>
      </c>
      <c r="K228" s="1">
        <v>47.0</v>
      </c>
      <c r="M228" s="1">
        <v>8.78</v>
      </c>
      <c r="N228" s="1">
        <v>1.07598</v>
      </c>
      <c r="O228" s="1">
        <v>120.88903</v>
      </c>
      <c r="Q228" s="1">
        <v>497.0</v>
      </c>
      <c r="R228" s="1" t="s">
        <v>372</v>
      </c>
      <c r="S228" s="1" t="s">
        <v>27</v>
      </c>
      <c r="T228" s="2"/>
      <c r="U228" s="8" t="s">
        <v>365</v>
      </c>
      <c r="V228" s="8" t="s">
        <v>119</v>
      </c>
      <c r="W228" s="1" t="s">
        <v>373</v>
      </c>
    </row>
    <row r="229" ht="15.75" customHeight="1">
      <c r="A229" s="1">
        <v>16142.0</v>
      </c>
      <c r="B229" s="1" t="s">
        <v>24</v>
      </c>
      <c r="C229" s="9" t="s">
        <v>31</v>
      </c>
      <c r="D229" s="9"/>
      <c r="H229" s="4">
        <v>43289.0</v>
      </c>
      <c r="I229" s="1">
        <v>2059.0</v>
      </c>
      <c r="K229" s="1">
        <v>51.0</v>
      </c>
      <c r="M229" s="1">
        <v>10.79</v>
      </c>
      <c r="N229" s="1">
        <v>1.07581</v>
      </c>
      <c r="O229" s="1">
        <v>120.88914</v>
      </c>
      <c r="Q229" s="1">
        <v>503.0</v>
      </c>
      <c r="R229" s="1" t="s">
        <v>372</v>
      </c>
      <c r="S229" s="1" t="s">
        <v>27</v>
      </c>
      <c r="T229" s="2"/>
      <c r="U229" s="8" t="s">
        <v>365</v>
      </c>
      <c r="V229" s="8" t="s">
        <v>119</v>
      </c>
    </row>
    <row r="230" ht="15.75" customHeight="1">
      <c r="A230" s="1">
        <v>16143.0</v>
      </c>
      <c r="B230" s="1" t="s">
        <v>24</v>
      </c>
      <c r="C230" s="1" t="s">
        <v>374</v>
      </c>
      <c r="D230" s="1"/>
      <c r="H230" s="4">
        <v>43289.0</v>
      </c>
      <c r="I230" s="1">
        <v>2101.0</v>
      </c>
      <c r="K230" s="1">
        <v>51.0</v>
      </c>
      <c r="M230" s="1">
        <v>10.79</v>
      </c>
      <c r="N230" s="1">
        <v>1.07614</v>
      </c>
      <c r="O230" s="1">
        <v>120.889</v>
      </c>
      <c r="Q230" s="1">
        <v>505.0</v>
      </c>
      <c r="R230" s="1" t="s">
        <v>372</v>
      </c>
      <c r="S230" s="1" t="s">
        <v>27</v>
      </c>
      <c r="T230" s="2"/>
      <c r="U230" s="8" t="s">
        <v>365</v>
      </c>
      <c r="V230" s="8" t="s">
        <v>119</v>
      </c>
      <c r="W230" s="1" t="s">
        <v>375</v>
      </c>
    </row>
    <row r="231" ht="15.75" customHeight="1">
      <c r="A231" s="1">
        <v>16144.0</v>
      </c>
      <c r="B231" s="1" t="s">
        <v>24</v>
      </c>
      <c r="C231" s="1" t="s">
        <v>371</v>
      </c>
      <c r="D231" s="1"/>
      <c r="H231" s="4">
        <v>43289.0</v>
      </c>
      <c r="I231" s="1">
        <v>2101.0</v>
      </c>
      <c r="K231" s="1">
        <v>33.0</v>
      </c>
      <c r="M231" s="1">
        <v>2.76</v>
      </c>
      <c r="N231" s="1">
        <v>1.07614</v>
      </c>
      <c r="O231" s="1">
        <v>120.889</v>
      </c>
      <c r="Q231" s="1">
        <v>505.0</v>
      </c>
      <c r="R231" s="1" t="s">
        <v>372</v>
      </c>
      <c r="S231" s="1" t="s">
        <v>27</v>
      </c>
      <c r="T231" s="2"/>
      <c r="U231" s="8" t="s">
        <v>365</v>
      </c>
      <c r="V231" s="8" t="s">
        <v>119</v>
      </c>
      <c r="W231" s="1" t="s">
        <v>373</v>
      </c>
    </row>
    <row r="232" ht="15.75" customHeight="1">
      <c r="A232" s="1">
        <v>16145.0</v>
      </c>
      <c r="B232" s="1" t="s">
        <v>24</v>
      </c>
      <c r="C232" s="1" t="s">
        <v>33</v>
      </c>
      <c r="D232" s="1"/>
      <c r="H232" s="4">
        <v>43289.0</v>
      </c>
      <c r="I232" s="1">
        <v>2101.0</v>
      </c>
      <c r="K232" s="1">
        <v>33.0</v>
      </c>
      <c r="M232" s="1">
        <v>2.18</v>
      </c>
      <c r="N232" s="1">
        <v>1.07614</v>
      </c>
      <c r="O232" s="1">
        <v>120.889</v>
      </c>
      <c r="Q232" s="1">
        <v>505.0</v>
      </c>
      <c r="R232" s="1" t="s">
        <v>372</v>
      </c>
      <c r="S232" s="1" t="s">
        <v>27</v>
      </c>
      <c r="T232" s="2"/>
      <c r="U232" s="8" t="s">
        <v>365</v>
      </c>
      <c r="V232" s="8" t="s">
        <v>119</v>
      </c>
    </row>
    <row r="233" ht="15.75" customHeight="1">
      <c r="A233" s="1">
        <v>16146.0</v>
      </c>
      <c r="B233" s="1" t="s">
        <v>35</v>
      </c>
      <c r="C233" s="9" t="s">
        <v>31</v>
      </c>
      <c r="D233" s="9"/>
      <c r="E233" s="1" t="s">
        <v>35</v>
      </c>
      <c r="H233" s="4">
        <v>43289.0</v>
      </c>
      <c r="I233" s="1">
        <v>2109.0</v>
      </c>
      <c r="K233" s="1">
        <v>52.0</v>
      </c>
      <c r="M233" s="1">
        <v>14.35</v>
      </c>
      <c r="N233" s="1">
        <v>1.0753</v>
      </c>
      <c r="O233" s="1">
        <v>120.8891</v>
      </c>
      <c r="Q233" s="1">
        <v>519.0</v>
      </c>
      <c r="R233" s="1" t="s">
        <v>376</v>
      </c>
      <c r="S233" s="1" t="s">
        <v>27</v>
      </c>
      <c r="T233" s="2"/>
      <c r="U233" s="8" t="s">
        <v>365</v>
      </c>
      <c r="V233" s="8" t="s">
        <v>119</v>
      </c>
    </row>
    <row r="234" ht="15.75" customHeight="1">
      <c r="A234" s="1">
        <v>16147.0</v>
      </c>
      <c r="B234" s="1" t="s">
        <v>24</v>
      </c>
      <c r="C234" s="1" t="s">
        <v>371</v>
      </c>
      <c r="D234" s="1"/>
      <c r="H234" s="4">
        <v>43289.0</v>
      </c>
      <c r="I234" s="1">
        <v>2115.0</v>
      </c>
      <c r="K234" s="1">
        <v>46.0</v>
      </c>
      <c r="M234" s="1">
        <v>7.14</v>
      </c>
      <c r="N234" s="1">
        <v>1.07493</v>
      </c>
      <c r="O234" s="1">
        <v>120.88947</v>
      </c>
      <c r="Q234" s="1">
        <v>529.0</v>
      </c>
      <c r="R234" s="1" t="s">
        <v>377</v>
      </c>
      <c r="S234" s="1" t="s">
        <v>27</v>
      </c>
      <c r="T234" s="2"/>
      <c r="U234" s="8" t="s">
        <v>365</v>
      </c>
      <c r="V234" s="8" t="s">
        <v>119</v>
      </c>
    </row>
    <row r="235" ht="15.75" customHeight="1">
      <c r="A235" s="1">
        <v>16148.0</v>
      </c>
      <c r="B235" s="1" t="s">
        <v>35</v>
      </c>
      <c r="C235" s="1" t="s">
        <v>371</v>
      </c>
      <c r="D235" s="1"/>
      <c r="E235" s="1" t="s">
        <v>35</v>
      </c>
      <c r="H235" s="4">
        <v>43289.0</v>
      </c>
      <c r="I235" s="1">
        <v>2115.0</v>
      </c>
      <c r="K235" s="1">
        <v>48.0</v>
      </c>
      <c r="M235" s="1">
        <v>8.26</v>
      </c>
      <c r="N235" s="1">
        <v>1.07493</v>
      </c>
      <c r="O235" s="1">
        <v>120.88947</v>
      </c>
      <c r="Q235" s="1">
        <v>529.0</v>
      </c>
      <c r="R235" s="1" t="s">
        <v>377</v>
      </c>
      <c r="S235" s="1" t="s">
        <v>27</v>
      </c>
      <c r="T235" s="2"/>
      <c r="U235" s="8" t="s">
        <v>365</v>
      </c>
      <c r="V235" s="8" t="s">
        <v>119</v>
      </c>
    </row>
    <row r="236" ht="15.75" customHeight="1">
      <c r="A236" s="1">
        <v>16149.0</v>
      </c>
      <c r="B236" s="1" t="s">
        <v>35</v>
      </c>
      <c r="C236" s="1" t="s">
        <v>371</v>
      </c>
      <c r="D236" s="1"/>
      <c r="H236" s="4">
        <v>43289.0</v>
      </c>
      <c r="I236" s="1">
        <v>2115.0</v>
      </c>
      <c r="K236" s="1">
        <v>52.0</v>
      </c>
      <c r="M236" s="1">
        <v>10.42</v>
      </c>
      <c r="N236" s="1">
        <v>1.07493</v>
      </c>
      <c r="O236" s="1">
        <v>120.88947</v>
      </c>
      <c r="Q236" s="1">
        <v>529.0</v>
      </c>
      <c r="R236" s="1" t="s">
        <v>377</v>
      </c>
      <c r="S236" s="1" t="s">
        <v>27</v>
      </c>
      <c r="T236" s="2"/>
      <c r="U236" s="8" t="s">
        <v>365</v>
      </c>
      <c r="V236" s="8" t="s">
        <v>119</v>
      </c>
      <c r="X236" s="1" t="s">
        <v>367</v>
      </c>
    </row>
    <row r="237" ht="15.75" customHeight="1">
      <c r="A237" s="1">
        <v>16150.0</v>
      </c>
      <c r="B237" s="1" t="s">
        <v>24</v>
      </c>
      <c r="C237" s="1" t="s">
        <v>42</v>
      </c>
      <c r="D237" s="1"/>
      <c r="H237" s="4">
        <v>43289.0</v>
      </c>
      <c r="I237" s="1">
        <v>2125.0</v>
      </c>
      <c r="K237" s="1">
        <v>315.0</v>
      </c>
      <c r="L237" s="1">
        <v>67.0</v>
      </c>
      <c r="M237" s="1">
        <v>10.55</v>
      </c>
      <c r="N237" s="1">
        <v>1.07469</v>
      </c>
      <c r="O237" s="1">
        <v>120.88942</v>
      </c>
      <c r="Q237" s="1">
        <v>534.0</v>
      </c>
      <c r="R237" s="1" t="s">
        <v>378</v>
      </c>
      <c r="S237" s="1" t="s">
        <v>27</v>
      </c>
      <c r="T237" s="2"/>
      <c r="U237" s="8" t="s">
        <v>365</v>
      </c>
      <c r="V237" s="8" t="s">
        <v>119</v>
      </c>
    </row>
    <row r="238" ht="15.75" customHeight="1">
      <c r="A238" s="1">
        <v>16151.0</v>
      </c>
      <c r="B238" s="1" t="s">
        <v>24</v>
      </c>
      <c r="C238" s="1" t="s">
        <v>371</v>
      </c>
      <c r="D238" s="1"/>
      <c r="E238" s="1" t="s">
        <v>35</v>
      </c>
      <c r="H238" s="4">
        <v>43289.0</v>
      </c>
      <c r="I238" s="1">
        <v>2140.0</v>
      </c>
      <c r="K238" s="1">
        <v>54.0</v>
      </c>
      <c r="M238" s="1">
        <v>12.13</v>
      </c>
      <c r="N238" s="1">
        <v>1.07422</v>
      </c>
      <c r="O238" s="1">
        <v>120.88963</v>
      </c>
      <c r="Q238" s="1">
        <v>540.0</v>
      </c>
      <c r="R238" s="1" t="s">
        <v>372</v>
      </c>
      <c r="S238" s="1" t="s">
        <v>27</v>
      </c>
      <c r="T238" s="2"/>
      <c r="U238" s="8" t="s">
        <v>365</v>
      </c>
      <c r="V238" s="8" t="s">
        <v>119</v>
      </c>
      <c r="W238" s="1" t="s">
        <v>379</v>
      </c>
    </row>
    <row r="239" ht="15.75" customHeight="1">
      <c r="A239" s="1">
        <v>16152.0</v>
      </c>
      <c r="B239" s="1" t="s">
        <v>35</v>
      </c>
      <c r="C239" s="1" t="s">
        <v>371</v>
      </c>
      <c r="D239" s="1"/>
      <c r="H239" s="4">
        <v>43289.0</v>
      </c>
      <c r="I239" s="1">
        <v>2140.0</v>
      </c>
      <c r="K239" s="1">
        <v>27.0</v>
      </c>
      <c r="M239" s="1">
        <v>1.49</v>
      </c>
      <c r="N239" s="1">
        <v>1.07422</v>
      </c>
      <c r="O239" s="1">
        <v>120.88963</v>
      </c>
      <c r="Q239" s="1">
        <v>540.0</v>
      </c>
      <c r="R239" s="1" t="s">
        <v>372</v>
      </c>
      <c r="S239" s="1" t="s">
        <v>27</v>
      </c>
      <c r="T239" s="2"/>
      <c r="U239" s="8" t="s">
        <v>365</v>
      </c>
      <c r="V239" s="8" t="s">
        <v>119</v>
      </c>
    </row>
    <row r="240" ht="15.75" customHeight="1">
      <c r="A240" s="1">
        <v>16153.0</v>
      </c>
      <c r="B240" s="1" t="s">
        <v>24</v>
      </c>
      <c r="C240" s="1" t="s">
        <v>371</v>
      </c>
      <c r="D240" s="1"/>
      <c r="H240" s="4">
        <v>43289.0</v>
      </c>
      <c r="I240" s="1">
        <v>2153.0</v>
      </c>
      <c r="K240" s="1">
        <v>61.0</v>
      </c>
      <c r="M240" s="1">
        <v>20.43</v>
      </c>
      <c r="N240" s="1">
        <v>1.07523</v>
      </c>
      <c r="O240" s="1">
        <v>120.88911</v>
      </c>
      <c r="Q240" s="1">
        <v>510.0</v>
      </c>
      <c r="R240" s="1" t="s">
        <v>380</v>
      </c>
      <c r="S240" s="1" t="s">
        <v>27</v>
      </c>
      <c r="T240" s="2"/>
      <c r="U240" s="8" t="s">
        <v>365</v>
      </c>
      <c r="V240" s="8" t="s">
        <v>119</v>
      </c>
    </row>
    <row r="241" ht="15.75" customHeight="1">
      <c r="A241" s="1">
        <v>16154.0</v>
      </c>
      <c r="B241" s="1" t="s">
        <v>24</v>
      </c>
      <c r="C241" s="1" t="s">
        <v>371</v>
      </c>
      <c r="D241" s="1"/>
      <c r="E241" s="1" t="s">
        <v>35</v>
      </c>
      <c r="H241" s="4">
        <v>43289.0</v>
      </c>
      <c r="I241" s="1">
        <v>2200.0</v>
      </c>
      <c r="K241" s="1">
        <v>53.0</v>
      </c>
      <c r="M241" s="1">
        <v>14.14</v>
      </c>
      <c r="N241" s="1">
        <v>1.07528</v>
      </c>
      <c r="O241" s="1">
        <v>120.88918</v>
      </c>
      <c r="Q241" s="1">
        <v>512.0</v>
      </c>
      <c r="R241" s="1" t="s">
        <v>372</v>
      </c>
      <c r="S241" s="1" t="s">
        <v>27</v>
      </c>
      <c r="T241" s="2"/>
      <c r="U241" s="8" t="s">
        <v>365</v>
      </c>
      <c r="V241" s="8" t="s">
        <v>119</v>
      </c>
      <c r="W241" s="1" t="s">
        <v>381</v>
      </c>
    </row>
    <row r="242" ht="15.75" customHeight="1">
      <c r="A242" s="15">
        <v>16155.0</v>
      </c>
      <c r="B242" s="1" t="s">
        <v>24</v>
      </c>
      <c r="C242" s="1" t="s">
        <v>115</v>
      </c>
      <c r="D242" s="1"/>
      <c r="E242" s="1" t="s">
        <v>35</v>
      </c>
      <c r="H242" s="4">
        <v>43289.0</v>
      </c>
      <c r="I242" s="1">
        <v>2221.0</v>
      </c>
      <c r="K242" s="1">
        <v>61.0</v>
      </c>
      <c r="L242" s="1" t="s">
        <v>165</v>
      </c>
      <c r="M242" s="1">
        <v>3.56</v>
      </c>
      <c r="N242" s="1">
        <v>1.08063</v>
      </c>
      <c r="O242" s="1">
        <v>120.88717</v>
      </c>
      <c r="Q242" s="1">
        <v>432.0</v>
      </c>
      <c r="R242" s="1" t="s">
        <v>382</v>
      </c>
      <c r="S242" s="1" t="s">
        <v>27</v>
      </c>
      <c r="T242" s="2"/>
      <c r="U242" s="8" t="s">
        <v>365</v>
      </c>
      <c r="V242" s="8" t="s">
        <v>119</v>
      </c>
    </row>
    <row r="243" ht="15.75" customHeight="1">
      <c r="A243" s="15">
        <v>16156.0</v>
      </c>
      <c r="B243" s="1" t="s">
        <v>24</v>
      </c>
      <c r="C243" s="1" t="s">
        <v>115</v>
      </c>
      <c r="D243" s="1"/>
      <c r="E243" s="1" t="s">
        <v>36</v>
      </c>
      <c r="H243" s="4">
        <v>43289.0</v>
      </c>
      <c r="I243" s="1">
        <v>2243.0</v>
      </c>
      <c r="K243" s="1">
        <v>47.0</v>
      </c>
      <c r="L243" s="1">
        <v>53.0</v>
      </c>
      <c r="M243" s="1">
        <v>1.7</v>
      </c>
      <c r="N243" s="1">
        <v>1.08639</v>
      </c>
      <c r="O243" s="1">
        <v>120.88599</v>
      </c>
      <c r="Q243" s="1">
        <v>356.0</v>
      </c>
      <c r="R243" s="1" t="s">
        <v>383</v>
      </c>
      <c r="S243" s="1" t="s">
        <v>27</v>
      </c>
      <c r="T243" s="2"/>
      <c r="U243" s="8" t="s">
        <v>365</v>
      </c>
      <c r="V243" s="8" t="s">
        <v>119</v>
      </c>
    </row>
    <row r="244" ht="15.75" customHeight="1">
      <c r="A244" s="15">
        <v>16157.0</v>
      </c>
      <c r="B244" s="1" t="s">
        <v>35</v>
      </c>
      <c r="C244" s="1" t="s">
        <v>115</v>
      </c>
      <c r="D244" s="1"/>
      <c r="E244" s="1" t="s">
        <v>36</v>
      </c>
      <c r="H244" s="4">
        <v>43289.0</v>
      </c>
      <c r="I244" s="1">
        <v>2019.0</v>
      </c>
      <c r="K244" s="1">
        <v>47.0</v>
      </c>
      <c r="L244" s="1" t="s">
        <v>384</v>
      </c>
      <c r="M244" s="1">
        <v>4.28</v>
      </c>
      <c r="N244" s="1">
        <v>1.08012</v>
      </c>
      <c r="O244" s="1">
        <v>120.88722</v>
      </c>
      <c r="Q244" s="1">
        <v>421.0</v>
      </c>
      <c r="R244" s="1" t="s">
        <v>385</v>
      </c>
      <c r="S244" s="1" t="s">
        <v>27</v>
      </c>
      <c r="T244" s="2"/>
      <c r="U244" s="8" t="s">
        <v>365</v>
      </c>
      <c r="V244" s="8" t="s">
        <v>119</v>
      </c>
    </row>
    <row r="245" ht="15.75" customHeight="1">
      <c r="A245" s="15">
        <v>16158.0</v>
      </c>
      <c r="B245" s="1" t="s">
        <v>35</v>
      </c>
      <c r="C245" s="1" t="s">
        <v>115</v>
      </c>
      <c r="D245" s="1"/>
      <c r="H245" s="4">
        <v>43289.0</v>
      </c>
      <c r="I245" s="1">
        <v>2019.0</v>
      </c>
      <c r="K245" s="1">
        <v>32.0</v>
      </c>
      <c r="L245" s="1" t="s">
        <v>230</v>
      </c>
      <c r="M245" s="1">
        <v>0.56</v>
      </c>
      <c r="N245" s="1">
        <v>1.08012</v>
      </c>
      <c r="O245" s="1">
        <v>120.88722</v>
      </c>
      <c r="Q245" s="1">
        <v>451.0</v>
      </c>
      <c r="R245" s="1" t="s">
        <v>386</v>
      </c>
      <c r="S245" s="1" t="s">
        <v>27</v>
      </c>
      <c r="T245" s="2"/>
      <c r="U245" s="8" t="s">
        <v>365</v>
      </c>
      <c r="V245" s="8" t="s">
        <v>119</v>
      </c>
    </row>
    <row r="246" ht="15.75" customHeight="1">
      <c r="A246" s="15">
        <v>16159.0</v>
      </c>
      <c r="B246" s="1" t="s">
        <v>35</v>
      </c>
      <c r="C246" s="9" t="s">
        <v>31</v>
      </c>
      <c r="D246" s="9"/>
      <c r="H246" s="4">
        <v>43289.0</v>
      </c>
      <c r="I246" s="1">
        <v>2040.0</v>
      </c>
      <c r="K246" s="1">
        <v>50.0</v>
      </c>
      <c r="M246" s="1">
        <v>9.77</v>
      </c>
      <c r="N246" s="1">
        <v>1.07648</v>
      </c>
      <c r="O246" s="1">
        <v>120.88875</v>
      </c>
      <c r="Q246" s="1">
        <v>505.0</v>
      </c>
      <c r="R246" s="1" t="s">
        <v>387</v>
      </c>
      <c r="S246" s="1" t="s">
        <v>27</v>
      </c>
      <c r="T246" s="2"/>
      <c r="U246" s="8" t="s">
        <v>365</v>
      </c>
      <c r="V246" s="8" t="s">
        <v>119</v>
      </c>
      <c r="W246" s="1" t="s">
        <v>388</v>
      </c>
    </row>
    <row r="247" ht="15.75" customHeight="1">
      <c r="A247" s="15">
        <v>16160.0</v>
      </c>
      <c r="B247" s="1" t="s">
        <v>35</v>
      </c>
      <c r="C247" s="1" t="s">
        <v>371</v>
      </c>
      <c r="D247" s="1"/>
      <c r="H247" s="4">
        <v>43289.0</v>
      </c>
      <c r="I247" s="1">
        <v>2043.0</v>
      </c>
      <c r="K247" s="1">
        <v>34.0</v>
      </c>
      <c r="M247" s="1">
        <v>3.45</v>
      </c>
      <c r="N247" s="1">
        <v>1.0762</v>
      </c>
      <c r="O247" s="1">
        <v>120.88887</v>
      </c>
      <c r="Q247" s="1">
        <v>510.0</v>
      </c>
      <c r="R247" s="1" t="s">
        <v>389</v>
      </c>
      <c r="S247" s="1" t="s">
        <v>27</v>
      </c>
      <c r="T247" s="2"/>
      <c r="U247" s="8" t="s">
        <v>365</v>
      </c>
      <c r="V247" s="8" t="s">
        <v>119</v>
      </c>
    </row>
    <row r="248" ht="15.75" customHeight="1">
      <c r="A248" s="15">
        <v>16161.0</v>
      </c>
      <c r="B248" s="1" t="s">
        <v>24</v>
      </c>
      <c r="C248" s="9" t="s">
        <v>31</v>
      </c>
      <c r="D248" s="9"/>
      <c r="H248" s="4">
        <v>43289.0</v>
      </c>
      <c r="I248" s="1">
        <v>2057.0</v>
      </c>
      <c r="K248" s="1">
        <v>54.0</v>
      </c>
      <c r="M248" s="1">
        <v>14.14</v>
      </c>
      <c r="N248" s="1">
        <v>1.07613</v>
      </c>
      <c r="O248" s="1">
        <v>120.88877</v>
      </c>
      <c r="Q248" s="1">
        <v>505.0</v>
      </c>
      <c r="R248" s="1" t="s">
        <v>372</v>
      </c>
      <c r="S248" s="1" t="s">
        <v>27</v>
      </c>
      <c r="T248" s="2"/>
      <c r="U248" s="8" t="s">
        <v>365</v>
      </c>
      <c r="V248" s="8" t="s">
        <v>119</v>
      </c>
      <c r="W248" s="1" t="s">
        <v>388</v>
      </c>
    </row>
    <row r="249" ht="15.75" customHeight="1">
      <c r="A249" s="15">
        <v>16162.0</v>
      </c>
      <c r="B249" s="1" t="s">
        <v>24</v>
      </c>
      <c r="C249" s="1" t="s">
        <v>115</v>
      </c>
      <c r="D249" s="1"/>
      <c r="E249" s="1" t="s">
        <v>36</v>
      </c>
      <c r="H249" s="4">
        <v>43290.0</v>
      </c>
      <c r="I249" s="1">
        <v>1937.0</v>
      </c>
      <c r="K249" s="1">
        <v>63.0</v>
      </c>
      <c r="L249" s="1" t="s">
        <v>390</v>
      </c>
      <c r="M249" s="1">
        <v>4.04</v>
      </c>
      <c r="N249" s="1">
        <v>1.08654</v>
      </c>
      <c r="O249" s="1">
        <v>120.8858</v>
      </c>
      <c r="Q249" s="1">
        <v>373.0</v>
      </c>
      <c r="R249" s="1" t="s">
        <v>391</v>
      </c>
      <c r="S249" s="1" t="s">
        <v>27</v>
      </c>
      <c r="T249" s="2"/>
      <c r="U249" s="8" t="s">
        <v>365</v>
      </c>
      <c r="V249" s="8" t="s">
        <v>119</v>
      </c>
    </row>
    <row r="250" ht="15.75" customHeight="1">
      <c r="A250" s="15">
        <v>16163.0</v>
      </c>
      <c r="B250" s="1" t="s">
        <v>24</v>
      </c>
      <c r="C250" s="1" t="s">
        <v>115</v>
      </c>
      <c r="D250" s="1"/>
      <c r="E250" s="1" t="s">
        <v>35</v>
      </c>
      <c r="H250" s="4">
        <v>43290.0</v>
      </c>
      <c r="I250" s="1">
        <v>1940.0</v>
      </c>
      <c r="K250" s="1">
        <v>56.0</v>
      </c>
      <c r="L250" s="1" t="s">
        <v>384</v>
      </c>
      <c r="M250" s="1">
        <v>3.28</v>
      </c>
      <c r="N250" s="1">
        <v>1.0863</v>
      </c>
      <c r="O250" s="1">
        <v>120.88613</v>
      </c>
      <c r="Q250" s="1">
        <v>369.0</v>
      </c>
      <c r="R250" s="1" t="s">
        <v>383</v>
      </c>
      <c r="S250" s="1" t="s">
        <v>27</v>
      </c>
      <c r="T250" s="2"/>
      <c r="U250" s="8" t="s">
        <v>365</v>
      </c>
      <c r="V250" s="8" t="s">
        <v>119</v>
      </c>
    </row>
    <row r="251" ht="15.75" customHeight="1">
      <c r="A251" s="15">
        <v>16164.0</v>
      </c>
      <c r="B251" s="1" t="s">
        <v>24</v>
      </c>
      <c r="C251" s="9" t="s">
        <v>31</v>
      </c>
      <c r="D251" s="9"/>
      <c r="H251" s="4">
        <v>43290.0</v>
      </c>
      <c r="I251" s="1">
        <v>2003.0</v>
      </c>
      <c r="K251" s="1">
        <v>51.0</v>
      </c>
      <c r="M251" s="1">
        <v>9.27</v>
      </c>
      <c r="N251" s="1">
        <v>1.08198</v>
      </c>
      <c r="O251" s="1">
        <v>120.88865</v>
      </c>
      <c r="Q251" s="1">
        <v>418.0</v>
      </c>
      <c r="R251" s="1" t="s">
        <v>372</v>
      </c>
      <c r="S251" s="1" t="s">
        <v>27</v>
      </c>
      <c r="T251" s="2"/>
      <c r="U251" s="8" t="s">
        <v>365</v>
      </c>
      <c r="V251" s="8" t="s">
        <v>119</v>
      </c>
    </row>
    <row r="252" ht="15.75" customHeight="1">
      <c r="A252" s="15">
        <v>16165.0</v>
      </c>
      <c r="B252" s="1" t="s">
        <v>139</v>
      </c>
      <c r="C252" s="1" t="s">
        <v>371</v>
      </c>
      <c r="D252" s="1"/>
      <c r="H252" s="4">
        <v>43290.0</v>
      </c>
      <c r="I252" s="1">
        <v>2003.0</v>
      </c>
      <c r="N252" s="1">
        <v>1.08198</v>
      </c>
      <c r="O252" s="1">
        <v>120.88865</v>
      </c>
      <c r="Q252" s="1">
        <v>418.0</v>
      </c>
      <c r="S252" s="1" t="s">
        <v>27</v>
      </c>
      <c r="T252" s="2"/>
      <c r="U252" s="8" t="s">
        <v>365</v>
      </c>
      <c r="V252" s="8" t="s">
        <v>119</v>
      </c>
      <c r="W252" s="1" t="s">
        <v>388</v>
      </c>
    </row>
    <row r="253" ht="15.75" customHeight="1">
      <c r="A253" s="15">
        <v>16166.0</v>
      </c>
      <c r="B253" s="1" t="s">
        <v>35</v>
      </c>
      <c r="C253" s="9" t="s">
        <v>31</v>
      </c>
      <c r="D253" s="9"/>
      <c r="H253" s="4">
        <v>43290.0</v>
      </c>
      <c r="I253" s="1">
        <v>2032.0</v>
      </c>
      <c r="K253" s="1">
        <v>53.0</v>
      </c>
      <c r="M253" s="1">
        <v>12.66</v>
      </c>
      <c r="N253" s="1">
        <v>1.07974</v>
      </c>
      <c r="O253" s="1">
        <v>120.89091</v>
      </c>
      <c r="Q253" s="1">
        <v>468.0</v>
      </c>
      <c r="R253" s="1" t="s">
        <v>392</v>
      </c>
      <c r="S253" s="1" t="s">
        <v>27</v>
      </c>
      <c r="T253" s="2"/>
      <c r="U253" s="8" t="s">
        <v>365</v>
      </c>
      <c r="V253" s="8" t="s">
        <v>119</v>
      </c>
    </row>
    <row r="254" ht="15.75" customHeight="1">
      <c r="A254" s="15">
        <v>16167.0</v>
      </c>
      <c r="B254" s="1" t="s">
        <v>35</v>
      </c>
      <c r="C254" s="1" t="s">
        <v>371</v>
      </c>
      <c r="D254" s="1"/>
      <c r="E254" s="1" t="s">
        <v>36</v>
      </c>
      <c r="F254" s="1" t="s">
        <v>357</v>
      </c>
      <c r="H254" s="4">
        <v>43290.0</v>
      </c>
      <c r="I254" s="1">
        <v>2038.0</v>
      </c>
      <c r="K254" s="1">
        <v>70.0</v>
      </c>
      <c r="M254" s="1">
        <v>27.48</v>
      </c>
      <c r="N254" s="1">
        <v>1.07975</v>
      </c>
      <c r="O254" s="1">
        <v>120.89121</v>
      </c>
      <c r="R254" s="1" t="s">
        <v>393</v>
      </c>
      <c r="S254" s="1" t="s">
        <v>27</v>
      </c>
      <c r="T254" s="2"/>
      <c r="U254" s="8" t="s">
        <v>365</v>
      </c>
      <c r="V254" s="8" t="s">
        <v>119</v>
      </c>
      <c r="W254" s="1" t="s">
        <v>388</v>
      </c>
    </row>
    <row r="255" ht="15.75" customHeight="1">
      <c r="A255" s="15">
        <v>16168.0</v>
      </c>
      <c r="B255" s="1" t="s">
        <v>35</v>
      </c>
      <c r="C255" s="1" t="s">
        <v>394</v>
      </c>
      <c r="D255" s="1"/>
      <c r="E255" s="1" t="s">
        <v>36</v>
      </c>
      <c r="H255" s="4">
        <v>43290.0</v>
      </c>
      <c r="I255" s="1">
        <v>2219.0</v>
      </c>
      <c r="K255" s="1">
        <v>74.0</v>
      </c>
      <c r="L255" s="1" t="s">
        <v>395</v>
      </c>
      <c r="M255" s="1">
        <v>9.61</v>
      </c>
      <c r="N255" s="1">
        <v>1.07958</v>
      </c>
      <c r="O255" s="1">
        <v>120.88725</v>
      </c>
      <c r="Q255" s="1">
        <v>449.0</v>
      </c>
      <c r="R255" s="1" t="s">
        <v>396</v>
      </c>
      <c r="S255" s="1" t="s">
        <v>27</v>
      </c>
      <c r="T255" s="2"/>
      <c r="U255" s="8" t="s">
        <v>365</v>
      </c>
      <c r="V255" s="8" t="s">
        <v>119</v>
      </c>
      <c r="W255" s="1" t="s">
        <v>397</v>
      </c>
      <c r="X255" s="1" t="s">
        <v>367</v>
      </c>
    </row>
    <row r="256" ht="15.75" customHeight="1">
      <c r="A256" s="15">
        <v>16169.0</v>
      </c>
      <c r="B256" s="1" t="s">
        <v>24</v>
      </c>
      <c r="C256" s="1" t="s">
        <v>398</v>
      </c>
      <c r="D256" s="1"/>
      <c r="E256" s="1" t="s">
        <v>35</v>
      </c>
      <c r="H256" s="4">
        <v>43290.0</v>
      </c>
      <c r="I256" s="1">
        <v>2218.0</v>
      </c>
      <c r="K256" s="1">
        <v>32.5</v>
      </c>
      <c r="L256" s="1">
        <v>32.0</v>
      </c>
      <c r="M256" s="1">
        <v>0.58</v>
      </c>
      <c r="N256" s="1">
        <v>1.07959</v>
      </c>
      <c r="O256" s="1">
        <v>120.88726</v>
      </c>
      <c r="Q256" s="1">
        <v>451.0</v>
      </c>
      <c r="R256" s="1" t="s">
        <v>399</v>
      </c>
      <c r="S256" s="1" t="s">
        <v>27</v>
      </c>
      <c r="T256" s="2"/>
      <c r="U256" s="8" t="s">
        <v>365</v>
      </c>
      <c r="V256" s="8" t="s">
        <v>119</v>
      </c>
      <c r="W256" s="1" t="s">
        <v>400</v>
      </c>
      <c r="X256" s="1" t="s">
        <v>401</v>
      </c>
    </row>
    <row r="257" ht="15.75" customHeight="1">
      <c r="A257" s="15">
        <v>16170.0</v>
      </c>
      <c r="B257" s="1" t="s">
        <v>24</v>
      </c>
      <c r="C257" s="1" t="s">
        <v>398</v>
      </c>
      <c r="D257" s="1"/>
      <c r="E257" s="1" t="s">
        <v>35</v>
      </c>
      <c r="H257" s="4">
        <v>43290.0</v>
      </c>
      <c r="I257" s="1">
        <v>2236.0</v>
      </c>
      <c r="K257" s="1">
        <v>34.0</v>
      </c>
      <c r="L257" s="1" t="s">
        <v>402</v>
      </c>
      <c r="M257" s="1">
        <v>0.82</v>
      </c>
      <c r="N257" s="1">
        <v>1.07952</v>
      </c>
      <c r="O257" s="1">
        <v>120.88731</v>
      </c>
      <c r="Q257" s="1">
        <v>447.0</v>
      </c>
      <c r="S257" s="1" t="s">
        <v>27</v>
      </c>
      <c r="T257" s="2"/>
      <c r="U257" s="8" t="s">
        <v>365</v>
      </c>
      <c r="V257" s="8" t="s">
        <v>119</v>
      </c>
      <c r="W257" s="1" t="s">
        <v>403</v>
      </c>
    </row>
    <row r="258" ht="15.75" customHeight="1">
      <c r="A258" s="15">
        <v>16171.0</v>
      </c>
      <c r="B258" s="1" t="s">
        <v>35</v>
      </c>
      <c r="C258" s="1" t="s">
        <v>398</v>
      </c>
      <c r="D258" s="1"/>
      <c r="E258" s="1" t="s">
        <v>35</v>
      </c>
      <c r="H258" s="4">
        <v>43290.0</v>
      </c>
      <c r="I258" s="1">
        <v>2240.0</v>
      </c>
      <c r="K258" s="1">
        <v>31.0</v>
      </c>
      <c r="L258" s="1">
        <v>35.0</v>
      </c>
      <c r="M258" s="1">
        <v>0.6</v>
      </c>
      <c r="N258" s="1">
        <v>1.07952</v>
      </c>
      <c r="O258" s="1">
        <v>120.88731</v>
      </c>
      <c r="Q258" s="1">
        <v>447.0</v>
      </c>
      <c r="S258" s="1" t="s">
        <v>27</v>
      </c>
      <c r="T258" s="2"/>
      <c r="U258" s="8" t="s">
        <v>365</v>
      </c>
      <c r="V258" s="8" t="s">
        <v>119</v>
      </c>
      <c r="W258" s="1" t="s">
        <v>403</v>
      </c>
    </row>
    <row r="259" ht="15.75" customHeight="1">
      <c r="A259" s="15">
        <v>16172.0</v>
      </c>
      <c r="B259" s="1" t="s">
        <v>35</v>
      </c>
      <c r="C259" s="1" t="s">
        <v>398</v>
      </c>
      <c r="D259" s="1"/>
      <c r="H259" s="4">
        <v>43290.0</v>
      </c>
      <c r="I259" s="1">
        <v>2300.0</v>
      </c>
      <c r="K259" s="1">
        <v>20.5</v>
      </c>
      <c r="L259" s="1">
        <v>22.0</v>
      </c>
      <c r="M259" s="1">
        <v>0.16</v>
      </c>
      <c r="N259" s="1">
        <v>1.07952</v>
      </c>
      <c r="O259" s="1">
        <v>120.88731</v>
      </c>
      <c r="Q259" s="1">
        <v>447.0</v>
      </c>
      <c r="S259" s="1" t="s">
        <v>27</v>
      </c>
      <c r="T259" s="2"/>
      <c r="U259" s="8" t="s">
        <v>365</v>
      </c>
      <c r="V259" s="8" t="s">
        <v>119</v>
      </c>
    </row>
    <row r="260" ht="15.75" customHeight="1">
      <c r="A260" s="15">
        <v>16173.0</v>
      </c>
      <c r="B260" s="1" t="s">
        <v>24</v>
      </c>
      <c r="C260" s="1" t="s">
        <v>404</v>
      </c>
      <c r="D260" s="1"/>
      <c r="E260" s="1" t="s">
        <v>35</v>
      </c>
      <c r="H260" s="4">
        <v>43290.0</v>
      </c>
      <c r="I260" s="1">
        <v>2243.0</v>
      </c>
      <c r="K260" s="1">
        <v>47.0</v>
      </c>
      <c r="L260" s="1">
        <v>64.0</v>
      </c>
      <c r="M260" s="1">
        <v>2.11</v>
      </c>
      <c r="N260" s="1">
        <v>1.07957</v>
      </c>
      <c r="O260" s="1">
        <v>120.88723</v>
      </c>
      <c r="Q260" s="1">
        <v>449.0</v>
      </c>
      <c r="S260" s="1" t="s">
        <v>27</v>
      </c>
      <c r="T260" s="2"/>
      <c r="U260" s="8" t="s">
        <v>365</v>
      </c>
      <c r="V260" s="8" t="s">
        <v>119</v>
      </c>
      <c r="X260" s="1" t="s">
        <v>367</v>
      </c>
    </row>
    <row r="261" ht="15.75" customHeight="1">
      <c r="A261" s="15">
        <v>16174.0</v>
      </c>
      <c r="B261" s="1" t="s">
        <v>24</v>
      </c>
      <c r="C261" s="1" t="s">
        <v>394</v>
      </c>
      <c r="D261" s="1"/>
      <c r="E261" s="1" t="s">
        <v>36</v>
      </c>
      <c r="H261" s="4">
        <v>43290.0</v>
      </c>
      <c r="I261" s="1">
        <v>2250.0</v>
      </c>
      <c r="K261" s="1">
        <v>78.0</v>
      </c>
      <c r="L261" s="1">
        <v>81.0</v>
      </c>
      <c r="M261" s="1">
        <v>8.34</v>
      </c>
      <c r="N261" s="1">
        <v>1.07953</v>
      </c>
      <c r="O261" s="1">
        <v>120.88718</v>
      </c>
      <c r="Q261" s="1">
        <v>448.0</v>
      </c>
      <c r="S261" s="1" t="s">
        <v>27</v>
      </c>
      <c r="T261" s="2"/>
      <c r="U261" s="8" t="s">
        <v>365</v>
      </c>
      <c r="V261" s="8" t="s">
        <v>119</v>
      </c>
      <c r="W261" s="1" t="s">
        <v>405</v>
      </c>
      <c r="X261" s="1" t="s">
        <v>367</v>
      </c>
    </row>
    <row r="262" ht="15.75" customHeight="1">
      <c r="A262" s="15">
        <v>16175.0</v>
      </c>
      <c r="B262" s="1" t="s">
        <v>35</v>
      </c>
      <c r="C262" s="1" t="s">
        <v>406</v>
      </c>
      <c r="D262" s="1"/>
      <c r="E262" s="1" t="s">
        <v>35</v>
      </c>
      <c r="H262" s="4">
        <v>43290.0</v>
      </c>
      <c r="I262" s="1">
        <v>2306.0</v>
      </c>
      <c r="K262" s="1">
        <v>103.0</v>
      </c>
      <c r="L262" s="1">
        <v>125.0</v>
      </c>
      <c r="M262" s="1">
        <v>24.17</v>
      </c>
      <c r="N262" s="1">
        <v>1.0797</v>
      </c>
      <c r="O262" s="1">
        <v>120.88708</v>
      </c>
      <c r="Q262" s="1">
        <v>450.0</v>
      </c>
      <c r="S262" s="1" t="s">
        <v>27</v>
      </c>
      <c r="T262" s="2"/>
      <c r="U262" s="8" t="s">
        <v>365</v>
      </c>
      <c r="V262" s="8" t="s">
        <v>119</v>
      </c>
      <c r="W262" s="1" t="s">
        <v>405</v>
      </c>
    </row>
    <row r="263" ht="15.75" customHeight="1">
      <c r="A263" s="15">
        <v>16176.0</v>
      </c>
      <c r="B263" s="1" t="s">
        <v>35</v>
      </c>
      <c r="C263" s="1" t="s">
        <v>398</v>
      </c>
      <c r="D263" s="1"/>
      <c r="E263" s="1" t="s">
        <v>36</v>
      </c>
      <c r="F263" s="1" t="s">
        <v>357</v>
      </c>
      <c r="H263" s="4">
        <v>43290.0</v>
      </c>
      <c r="I263" s="1">
        <v>2306.0</v>
      </c>
      <c r="K263" s="1">
        <v>34.0</v>
      </c>
      <c r="L263" s="1">
        <v>42.0</v>
      </c>
      <c r="M263" s="1">
        <v>0.78</v>
      </c>
      <c r="N263" s="1">
        <v>1.0797</v>
      </c>
      <c r="O263" s="1">
        <v>120.88708</v>
      </c>
      <c r="Q263" s="1">
        <v>450.0</v>
      </c>
      <c r="S263" s="1" t="s">
        <v>27</v>
      </c>
      <c r="T263" s="2"/>
      <c r="U263" s="8" t="s">
        <v>365</v>
      </c>
      <c r="V263" s="8" t="s">
        <v>119</v>
      </c>
      <c r="W263" s="1" t="s">
        <v>407</v>
      </c>
    </row>
    <row r="264" ht="15.75" customHeight="1">
      <c r="A264" s="15">
        <v>16177.0</v>
      </c>
      <c r="B264" s="1" t="s">
        <v>24</v>
      </c>
      <c r="C264" s="1" t="s">
        <v>398</v>
      </c>
      <c r="D264" s="1"/>
      <c r="H264" s="4">
        <v>43290.0</v>
      </c>
      <c r="I264" s="1">
        <v>2328.0</v>
      </c>
      <c r="K264" s="1">
        <v>36.0</v>
      </c>
      <c r="L264" s="1">
        <v>37.0</v>
      </c>
      <c r="M264" s="1">
        <v>0.9</v>
      </c>
      <c r="N264" s="1">
        <v>1.08053</v>
      </c>
      <c r="O264" s="1">
        <v>120.88701</v>
      </c>
      <c r="Q264" s="1">
        <v>439.0</v>
      </c>
      <c r="S264" s="1" t="s">
        <v>27</v>
      </c>
      <c r="T264" s="2"/>
      <c r="U264" s="8" t="s">
        <v>365</v>
      </c>
      <c r="V264" s="8" t="s">
        <v>119</v>
      </c>
      <c r="W264" s="1" t="s">
        <v>407</v>
      </c>
    </row>
    <row r="265" ht="15.75" customHeight="1">
      <c r="A265" s="15">
        <v>16178.0</v>
      </c>
      <c r="B265" s="1" t="s">
        <v>24</v>
      </c>
      <c r="C265" s="1" t="s">
        <v>394</v>
      </c>
      <c r="D265" s="1"/>
      <c r="E265" s="1" t="s">
        <v>36</v>
      </c>
      <c r="F265" s="1" t="s">
        <v>357</v>
      </c>
      <c r="H265" s="4">
        <v>43290.0</v>
      </c>
      <c r="I265" s="1">
        <v>2313.0</v>
      </c>
      <c r="K265" s="1">
        <v>70.0</v>
      </c>
      <c r="L265" s="1">
        <v>108.0</v>
      </c>
      <c r="M265" s="1">
        <v>9.56</v>
      </c>
      <c r="N265" s="1">
        <v>1.08036</v>
      </c>
      <c r="O265" s="1">
        <v>120.88719</v>
      </c>
      <c r="Q265" s="1">
        <v>445.0</v>
      </c>
      <c r="S265" s="1" t="s">
        <v>27</v>
      </c>
      <c r="T265" s="2"/>
      <c r="U265" s="8" t="s">
        <v>365</v>
      </c>
      <c r="V265" s="8" t="s">
        <v>119</v>
      </c>
    </row>
    <row r="266" ht="15.75" customHeight="1">
      <c r="A266" s="15">
        <v>16180.0</v>
      </c>
      <c r="B266" s="1" t="s">
        <v>35</v>
      </c>
      <c r="C266" s="1" t="s">
        <v>398</v>
      </c>
      <c r="D266" s="1"/>
      <c r="E266" s="1" t="s">
        <v>36</v>
      </c>
      <c r="F266" s="1" t="s">
        <v>357</v>
      </c>
      <c r="H266" s="4">
        <v>43290.0</v>
      </c>
      <c r="I266" s="1">
        <v>2335.0</v>
      </c>
      <c r="K266" s="1">
        <v>37.0</v>
      </c>
      <c r="L266" s="1">
        <v>43.0</v>
      </c>
      <c r="M266" s="1">
        <v>1.01</v>
      </c>
      <c r="N266" s="1">
        <v>1.08059</v>
      </c>
      <c r="O266" s="1">
        <v>120.887</v>
      </c>
      <c r="Q266" s="1">
        <v>439.0</v>
      </c>
      <c r="S266" s="1" t="s">
        <v>27</v>
      </c>
      <c r="T266" s="2"/>
      <c r="U266" s="8" t="s">
        <v>365</v>
      </c>
      <c r="V266" s="8" t="s">
        <v>119</v>
      </c>
      <c r="W266" s="1" t="s">
        <v>408</v>
      </c>
    </row>
    <row r="267" ht="15.75" customHeight="1">
      <c r="A267" s="15">
        <v>16181.0</v>
      </c>
      <c r="B267" s="1" t="s">
        <v>24</v>
      </c>
      <c r="C267" s="1" t="s">
        <v>398</v>
      </c>
      <c r="D267" s="1"/>
      <c r="H267" s="4">
        <v>43290.0</v>
      </c>
      <c r="I267" s="1">
        <v>2335.0</v>
      </c>
      <c r="K267" s="1">
        <v>23.0</v>
      </c>
      <c r="L267" s="1">
        <v>27.0</v>
      </c>
      <c r="M267" s="1">
        <v>0.31</v>
      </c>
      <c r="N267" s="1">
        <v>1.08059</v>
      </c>
      <c r="O267" s="1">
        <v>120.887</v>
      </c>
      <c r="Q267" s="1">
        <v>439.0</v>
      </c>
      <c r="S267" s="1" t="s">
        <v>27</v>
      </c>
      <c r="T267" s="2"/>
      <c r="U267" s="8" t="s">
        <v>365</v>
      </c>
      <c r="V267" s="8" t="s">
        <v>119</v>
      </c>
    </row>
    <row r="268" ht="15.75" customHeight="1">
      <c r="A268" s="15">
        <v>16182.0</v>
      </c>
      <c r="B268" s="1" t="s">
        <v>409</v>
      </c>
      <c r="C268" s="1" t="s">
        <v>398</v>
      </c>
      <c r="D268" s="1"/>
      <c r="H268" s="4">
        <v>43290.0</v>
      </c>
      <c r="I268" s="1">
        <v>2335.0</v>
      </c>
      <c r="N268" s="1">
        <v>1.08059</v>
      </c>
      <c r="O268" s="1">
        <v>120.887</v>
      </c>
      <c r="Q268" s="1">
        <v>439.0</v>
      </c>
      <c r="R268" s="1" t="s">
        <v>399</v>
      </c>
      <c r="S268" s="1" t="s">
        <v>27</v>
      </c>
      <c r="T268" s="2"/>
      <c r="U268" s="8" t="s">
        <v>365</v>
      </c>
      <c r="V268" s="8" t="s">
        <v>119</v>
      </c>
    </row>
    <row r="269" ht="15.75" customHeight="1">
      <c r="A269" s="15">
        <v>16183.0</v>
      </c>
      <c r="B269" s="1" t="s">
        <v>24</v>
      </c>
      <c r="C269" s="1" t="s">
        <v>197</v>
      </c>
      <c r="D269" s="1"/>
      <c r="E269" s="1" t="s">
        <v>36</v>
      </c>
      <c r="F269" s="1" t="s">
        <v>410</v>
      </c>
      <c r="H269" s="4">
        <v>43290.0</v>
      </c>
      <c r="I269" s="1">
        <v>2333.0</v>
      </c>
      <c r="K269" s="1">
        <v>55.0</v>
      </c>
      <c r="L269" s="1">
        <v>105.0</v>
      </c>
      <c r="M269" s="1">
        <v>3.81</v>
      </c>
      <c r="N269" s="1">
        <v>1.08058</v>
      </c>
      <c r="O269" s="1">
        <v>120.88698</v>
      </c>
      <c r="Q269" s="1">
        <v>439.0</v>
      </c>
      <c r="R269" s="1" t="s">
        <v>399</v>
      </c>
      <c r="S269" s="1" t="s">
        <v>27</v>
      </c>
      <c r="T269" s="2"/>
      <c r="U269" s="8" t="s">
        <v>365</v>
      </c>
      <c r="V269" s="8" t="s">
        <v>119</v>
      </c>
      <c r="W269" s="1" t="s">
        <v>411</v>
      </c>
    </row>
    <row r="270" ht="15.75" customHeight="1">
      <c r="A270" s="15">
        <v>16184.0</v>
      </c>
      <c r="B270" s="1" t="s">
        <v>24</v>
      </c>
      <c r="C270" s="1" t="s">
        <v>412</v>
      </c>
      <c r="D270" s="1"/>
      <c r="E270" s="1" t="s">
        <v>35</v>
      </c>
      <c r="H270" s="4">
        <v>43290.0</v>
      </c>
      <c r="I270" s="1">
        <v>1840.0</v>
      </c>
      <c r="K270" s="1">
        <v>1219.0</v>
      </c>
      <c r="L270" s="1">
        <v>324.0</v>
      </c>
      <c r="M270" s="1">
        <v>455.9</v>
      </c>
      <c r="N270" s="1">
        <v>1.08876</v>
      </c>
      <c r="O270" s="1">
        <v>120.88422</v>
      </c>
      <c r="Q270" s="1">
        <v>333.0</v>
      </c>
      <c r="R270" s="1" t="s">
        <v>413</v>
      </c>
      <c r="S270" s="1" t="s">
        <v>27</v>
      </c>
      <c r="T270" s="2"/>
      <c r="U270" s="8" t="s">
        <v>365</v>
      </c>
      <c r="V270" s="8" t="s">
        <v>119</v>
      </c>
      <c r="X270" s="1" t="s">
        <v>414</v>
      </c>
    </row>
    <row r="271" ht="15.75" customHeight="1">
      <c r="A271" s="15">
        <v>16185.0</v>
      </c>
      <c r="B271" s="1" t="s">
        <v>24</v>
      </c>
      <c r="C271" s="1" t="s">
        <v>415</v>
      </c>
      <c r="D271" s="1"/>
      <c r="E271" s="1" t="s">
        <v>36</v>
      </c>
      <c r="H271" s="4">
        <v>43290.0</v>
      </c>
      <c r="I271" s="1">
        <v>854.0</v>
      </c>
      <c r="K271" s="1">
        <v>278.0</v>
      </c>
      <c r="L271" s="1">
        <v>69.0</v>
      </c>
      <c r="M271" s="1">
        <v>8.51</v>
      </c>
      <c r="N271" s="1">
        <v>1.07518</v>
      </c>
      <c r="O271" s="1">
        <v>120.88918</v>
      </c>
      <c r="Q271" s="1">
        <v>521.0</v>
      </c>
      <c r="R271" s="1" t="s">
        <v>416</v>
      </c>
      <c r="S271" s="1" t="s">
        <v>27</v>
      </c>
      <c r="T271" s="2"/>
      <c r="U271" s="8" t="s">
        <v>365</v>
      </c>
      <c r="V271" s="8" t="s">
        <v>119</v>
      </c>
      <c r="X271" s="1" t="s">
        <v>367</v>
      </c>
    </row>
    <row r="272" ht="15.75" customHeight="1">
      <c r="A272" s="15">
        <v>16186.0</v>
      </c>
      <c r="B272" s="1" t="s">
        <v>35</v>
      </c>
      <c r="C272" s="1" t="s">
        <v>115</v>
      </c>
      <c r="D272" s="1"/>
      <c r="E272" s="1" t="s">
        <v>36</v>
      </c>
      <c r="H272" s="4">
        <v>43290.0</v>
      </c>
      <c r="I272" s="1">
        <v>2317.0</v>
      </c>
      <c r="K272" s="1">
        <v>66.0</v>
      </c>
      <c r="L272" s="1" t="s">
        <v>417</v>
      </c>
      <c r="M272" s="1">
        <v>4.33</v>
      </c>
      <c r="N272" s="1">
        <v>1.08051</v>
      </c>
      <c r="O272" s="1">
        <v>120.88716</v>
      </c>
      <c r="Q272" s="1">
        <v>436.0</v>
      </c>
      <c r="R272" s="1" t="s">
        <v>413</v>
      </c>
      <c r="S272" s="1" t="s">
        <v>27</v>
      </c>
      <c r="T272" s="2"/>
      <c r="U272" s="8" t="s">
        <v>365</v>
      </c>
      <c r="V272" s="8" t="s">
        <v>119</v>
      </c>
    </row>
    <row r="273" ht="15.75" customHeight="1">
      <c r="A273" s="15">
        <v>16187.0</v>
      </c>
      <c r="B273" s="1" t="s">
        <v>35</v>
      </c>
      <c r="C273" s="1" t="s">
        <v>115</v>
      </c>
      <c r="D273" s="1"/>
      <c r="E273" s="1" t="s">
        <v>36</v>
      </c>
      <c r="H273" s="4">
        <v>43290.0</v>
      </c>
      <c r="I273" s="1">
        <v>2320.0</v>
      </c>
      <c r="K273" s="1">
        <v>62.0</v>
      </c>
      <c r="L273" s="1" t="s">
        <v>418</v>
      </c>
      <c r="M273" s="1">
        <v>3.44</v>
      </c>
      <c r="N273" s="1">
        <v>1.08049</v>
      </c>
      <c r="O273" s="1">
        <v>120.88724</v>
      </c>
      <c r="Q273" s="1">
        <v>432.0</v>
      </c>
      <c r="R273" s="1" t="s">
        <v>413</v>
      </c>
      <c r="S273" s="1" t="s">
        <v>27</v>
      </c>
      <c r="T273" s="2"/>
      <c r="U273" s="8" t="s">
        <v>365</v>
      </c>
      <c r="V273" s="8" t="s">
        <v>119</v>
      </c>
    </row>
    <row r="274" ht="15.75" customHeight="1">
      <c r="A274" s="15">
        <v>16188.0</v>
      </c>
      <c r="B274" s="1" t="s">
        <v>35</v>
      </c>
      <c r="C274" s="1" t="s">
        <v>115</v>
      </c>
      <c r="D274" s="1"/>
      <c r="E274" s="1" t="s">
        <v>35</v>
      </c>
      <c r="H274" s="4">
        <v>43290.0</v>
      </c>
      <c r="I274" s="1">
        <v>2321.0</v>
      </c>
      <c r="K274" s="1">
        <v>58.0</v>
      </c>
      <c r="L274" s="1">
        <v>70.0</v>
      </c>
      <c r="M274" s="1">
        <v>3.01</v>
      </c>
      <c r="N274" s="1">
        <v>1.0806</v>
      </c>
      <c r="O274" s="1">
        <v>120.88715</v>
      </c>
      <c r="Q274" s="1">
        <v>436.0</v>
      </c>
      <c r="R274" s="1" t="s">
        <v>399</v>
      </c>
      <c r="S274" s="1" t="s">
        <v>27</v>
      </c>
      <c r="T274" s="2"/>
      <c r="U274" s="8" t="s">
        <v>365</v>
      </c>
      <c r="V274" s="8" t="s">
        <v>119</v>
      </c>
    </row>
    <row r="275" ht="15.75" customHeight="1">
      <c r="A275" s="15">
        <v>16189.0</v>
      </c>
      <c r="B275" s="1" t="s">
        <v>24</v>
      </c>
      <c r="C275" s="1" t="s">
        <v>398</v>
      </c>
      <c r="D275" s="1"/>
      <c r="H275" s="4">
        <v>43290.0</v>
      </c>
      <c r="I275" s="1">
        <v>2326.0</v>
      </c>
      <c r="K275" s="1">
        <v>35.0</v>
      </c>
      <c r="L275" s="1">
        <v>36.0</v>
      </c>
      <c r="M275" s="1">
        <v>0.84</v>
      </c>
      <c r="N275" s="1">
        <v>1.08057</v>
      </c>
      <c r="O275" s="1">
        <v>120.88705</v>
      </c>
      <c r="Q275" s="1">
        <v>439.0</v>
      </c>
      <c r="R275" s="1" t="s">
        <v>399</v>
      </c>
      <c r="S275" s="1" t="s">
        <v>27</v>
      </c>
      <c r="T275" s="2"/>
      <c r="U275" s="8" t="s">
        <v>365</v>
      </c>
      <c r="V275" s="8" t="s">
        <v>119</v>
      </c>
      <c r="W275" s="1" t="s">
        <v>419</v>
      </c>
    </row>
    <row r="276" ht="15.75" customHeight="1">
      <c r="A276" s="15">
        <v>16190.0</v>
      </c>
      <c r="B276" s="1" t="s">
        <v>24</v>
      </c>
      <c r="C276" s="1" t="s">
        <v>398</v>
      </c>
      <c r="D276" s="1"/>
      <c r="E276" s="1" t="s">
        <v>35</v>
      </c>
      <c r="H276" s="4">
        <v>43290.0</v>
      </c>
      <c r="I276" s="1">
        <v>2326.0</v>
      </c>
      <c r="K276" s="1">
        <v>35.0</v>
      </c>
      <c r="L276" s="1">
        <v>30.0</v>
      </c>
      <c r="M276" s="1">
        <v>0.75</v>
      </c>
      <c r="N276" s="1">
        <v>1.08057</v>
      </c>
      <c r="O276" s="1">
        <v>120.88705</v>
      </c>
      <c r="Q276" s="1">
        <v>439.0</v>
      </c>
      <c r="R276" s="1" t="s">
        <v>399</v>
      </c>
      <c r="S276" s="1" t="s">
        <v>27</v>
      </c>
      <c r="T276" s="2"/>
      <c r="U276" s="8" t="s">
        <v>365</v>
      </c>
      <c r="V276" s="8" t="s">
        <v>119</v>
      </c>
    </row>
    <row r="277" ht="15.75" customHeight="1">
      <c r="A277" s="15">
        <v>16191.0</v>
      </c>
      <c r="B277" s="1" t="s">
        <v>24</v>
      </c>
      <c r="C277" s="1" t="s">
        <v>115</v>
      </c>
      <c r="D277" s="1"/>
      <c r="E277" s="1" t="s">
        <v>36</v>
      </c>
      <c r="H277" s="4">
        <v>43290.0</v>
      </c>
      <c r="I277" s="1">
        <v>2326.0</v>
      </c>
      <c r="K277" s="1">
        <v>56.0</v>
      </c>
      <c r="L277" s="1">
        <v>63.0</v>
      </c>
      <c r="M277" s="1">
        <v>2.74</v>
      </c>
      <c r="N277" s="1">
        <v>1.08057</v>
      </c>
      <c r="O277" s="1">
        <v>120.88705</v>
      </c>
      <c r="Q277" s="1">
        <v>439.0</v>
      </c>
      <c r="R277" s="1" t="s">
        <v>399</v>
      </c>
      <c r="S277" s="1" t="s">
        <v>27</v>
      </c>
      <c r="T277" s="2"/>
      <c r="U277" s="8" t="s">
        <v>365</v>
      </c>
      <c r="V277" s="8" t="s">
        <v>119</v>
      </c>
    </row>
    <row r="278" ht="15.75" customHeight="1">
      <c r="A278" s="15">
        <v>16192.0</v>
      </c>
      <c r="B278" s="1" t="s">
        <v>35</v>
      </c>
      <c r="C278" s="1" t="s">
        <v>394</v>
      </c>
      <c r="D278" s="1"/>
      <c r="E278" s="1" t="s">
        <v>35</v>
      </c>
      <c r="H278" s="4">
        <v>43290.0</v>
      </c>
      <c r="I278" s="1">
        <v>2328.0</v>
      </c>
      <c r="K278" s="1">
        <v>74.5</v>
      </c>
      <c r="L278" s="1">
        <v>130.0</v>
      </c>
      <c r="M278" s="1">
        <v>13.15</v>
      </c>
      <c r="N278" s="1">
        <v>1.08053</v>
      </c>
      <c r="O278" s="1">
        <v>120.88701</v>
      </c>
      <c r="Q278" s="1">
        <v>439.0</v>
      </c>
      <c r="R278" s="1" t="s">
        <v>399</v>
      </c>
      <c r="S278" s="1" t="s">
        <v>27</v>
      </c>
      <c r="T278" s="2"/>
      <c r="U278" s="8" t="s">
        <v>365</v>
      </c>
      <c r="V278" s="8" t="s">
        <v>119</v>
      </c>
      <c r="W278" s="1" t="s">
        <v>420</v>
      </c>
      <c r="X278" s="1" t="s">
        <v>367</v>
      </c>
    </row>
    <row r="279" ht="15.75" customHeight="1">
      <c r="A279" s="15">
        <v>16193.0</v>
      </c>
      <c r="B279" s="1" t="s">
        <v>35</v>
      </c>
      <c r="C279" s="9" t="s">
        <v>31</v>
      </c>
      <c r="D279" s="9"/>
      <c r="H279" s="4">
        <v>43290.0</v>
      </c>
      <c r="I279" s="1">
        <v>2038.0</v>
      </c>
      <c r="K279" s="1">
        <v>52.0</v>
      </c>
      <c r="M279" s="1">
        <v>12.22</v>
      </c>
      <c r="N279" s="1">
        <v>1.07975</v>
      </c>
      <c r="O279" s="1">
        <v>120.89121</v>
      </c>
      <c r="Q279" s="1">
        <v>481.0</v>
      </c>
      <c r="S279" s="1" t="s">
        <v>27</v>
      </c>
      <c r="T279" s="2"/>
      <c r="U279" s="8" t="s">
        <v>365</v>
      </c>
      <c r="V279" s="8" t="s">
        <v>119</v>
      </c>
      <c r="W279" s="1" t="s">
        <v>421</v>
      </c>
    </row>
    <row r="280" ht="15.75" customHeight="1">
      <c r="A280" s="11">
        <v>16194.0</v>
      </c>
      <c r="B280" s="1" t="s">
        <v>24</v>
      </c>
      <c r="C280" s="1" t="s">
        <v>371</v>
      </c>
      <c r="D280" s="1"/>
      <c r="H280" s="4">
        <v>43290.0</v>
      </c>
      <c r="I280" s="1">
        <v>2101.0</v>
      </c>
      <c r="K280" s="1">
        <v>66.0</v>
      </c>
      <c r="M280" s="1">
        <v>26.53</v>
      </c>
      <c r="N280" s="1">
        <v>1.07967</v>
      </c>
      <c r="O280" s="1">
        <v>120.89135</v>
      </c>
      <c r="Q280" s="1">
        <v>463.0</v>
      </c>
      <c r="R280" s="1" t="s">
        <v>372</v>
      </c>
      <c r="S280" s="1" t="s">
        <v>27</v>
      </c>
      <c r="T280" s="2"/>
      <c r="U280" s="8" t="s">
        <v>365</v>
      </c>
      <c r="V280" s="8" t="s">
        <v>119</v>
      </c>
    </row>
    <row r="281" ht="15.75" customHeight="1">
      <c r="A281" s="11">
        <v>16195.0</v>
      </c>
      <c r="B281" s="1" t="s">
        <v>24</v>
      </c>
      <c r="C281" s="1" t="s">
        <v>371</v>
      </c>
      <c r="D281" s="1"/>
      <c r="H281" s="4">
        <v>43290.0</v>
      </c>
      <c r="I281" s="1">
        <v>2101.0</v>
      </c>
      <c r="K281" s="1">
        <v>68.0</v>
      </c>
      <c r="M281" s="1">
        <v>29.76</v>
      </c>
      <c r="N281" s="1">
        <v>1.07967</v>
      </c>
      <c r="O281" s="1">
        <v>120.89135</v>
      </c>
      <c r="Q281" s="1">
        <v>463.0</v>
      </c>
      <c r="R281" s="1" t="s">
        <v>372</v>
      </c>
      <c r="S281" s="1" t="s">
        <v>27</v>
      </c>
      <c r="T281" s="2"/>
      <c r="U281" s="8" t="s">
        <v>365</v>
      </c>
      <c r="V281" s="8" t="s">
        <v>119</v>
      </c>
    </row>
    <row r="282" ht="15.75" customHeight="1">
      <c r="A282" s="11">
        <v>16196.0</v>
      </c>
      <c r="B282" s="1" t="s">
        <v>35</v>
      </c>
      <c r="C282" s="1" t="s">
        <v>371</v>
      </c>
      <c r="D282" s="1"/>
      <c r="H282" s="4">
        <v>43290.0</v>
      </c>
      <c r="I282" s="1">
        <v>2106.0</v>
      </c>
      <c r="K282" s="1">
        <v>48.0</v>
      </c>
      <c r="M282" s="1">
        <v>8.74</v>
      </c>
      <c r="N282" s="1">
        <v>1.07979</v>
      </c>
      <c r="O282" s="1">
        <v>120.89092</v>
      </c>
      <c r="Q282" s="1">
        <v>472.0</v>
      </c>
      <c r="R282" s="1" t="s">
        <v>392</v>
      </c>
      <c r="S282" s="1" t="s">
        <v>27</v>
      </c>
      <c r="T282" s="2"/>
      <c r="U282" s="8" t="s">
        <v>365</v>
      </c>
      <c r="V282" s="8" t="s">
        <v>119</v>
      </c>
      <c r="W282" s="1" t="s">
        <v>379</v>
      </c>
    </row>
    <row r="283" ht="15.75" customHeight="1">
      <c r="A283" s="11">
        <v>16197.0</v>
      </c>
      <c r="B283" s="1" t="s">
        <v>24</v>
      </c>
      <c r="C283" s="9" t="s">
        <v>31</v>
      </c>
      <c r="D283" s="9"/>
      <c r="E283" s="1" t="s">
        <v>36</v>
      </c>
      <c r="F283" s="1" t="s">
        <v>357</v>
      </c>
      <c r="H283" s="4">
        <v>43290.0</v>
      </c>
      <c r="I283" s="1">
        <v>2132.0</v>
      </c>
      <c r="K283" s="1">
        <v>52.0</v>
      </c>
      <c r="M283" s="1">
        <v>10.54</v>
      </c>
      <c r="N283" s="1">
        <v>1.08085</v>
      </c>
      <c r="O283" s="1">
        <v>120.88881</v>
      </c>
      <c r="Q283" s="1">
        <v>410.0</v>
      </c>
      <c r="R283" s="1" t="s">
        <v>393</v>
      </c>
      <c r="S283" s="1" t="s">
        <v>27</v>
      </c>
      <c r="T283" s="2"/>
      <c r="U283" s="8" t="s">
        <v>365</v>
      </c>
      <c r="V283" s="8" t="s">
        <v>119</v>
      </c>
      <c r="W283" s="1" t="s">
        <v>422</v>
      </c>
    </row>
    <row r="284" ht="15.75" customHeight="1">
      <c r="A284" s="11">
        <v>16198.0</v>
      </c>
      <c r="B284" s="1" t="s">
        <v>35</v>
      </c>
      <c r="C284" s="1" t="s">
        <v>296</v>
      </c>
      <c r="D284" s="1"/>
      <c r="H284" s="4">
        <v>43290.0</v>
      </c>
      <c r="I284" s="1">
        <v>2038.0</v>
      </c>
      <c r="K284" s="1">
        <v>39.0</v>
      </c>
      <c r="M284" s="1">
        <v>2.45</v>
      </c>
      <c r="N284" s="1">
        <v>1.07973</v>
      </c>
      <c r="O284" s="1">
        <v>120.89153</v>
      </c>
      <c r="R284" s="1" t="s">
        <v>393</v>
      </c>
      <c r="S284" s="1" t="s">
        <v>27</v>
      </c>
      <c r="T284" s="2"/>
      <c r="U284" s="8" t="s">
        <v>365</v>
      </c>
      <c r="V284" s="8" t="s">
        <v>119</v>
      </c>
      <c r="W284" s="1" t="s">
        <v>423</v>
      </c>
    </row>
    <row r="285" ht="15.75" customHeight="1">
      <c r="A285" s="11">
        <v>16199.0</v>
      </c>
      <c r="B285" s="1" t="s">
        <v>24</v>
      </c>
      <c r="C285" s="1" t="s">
        <v>69</v>
      </c>
      <c r="D285" s="1"/>
      <c r="H285" s="4">
        <v>43290.0</v>
      </c>
      <c r="I285" s="1">
        <v>2101.0</v>
      </c>
      <c r="K285" s="1">
        <v>35.0</v>
      </c>
      <c r="M285" s="1">
        <v>2.11</v>
      </c>
      <c r="N285" s="1">
        <v>1.07967</v>
      </c>
      <c r="O285" s="1">
        <v>120.89135</v>
      </c>
      <c r="Q285" s="1">
        <v>463.0</v>
      </c>
      <c r="R285" s="1" t="s">
        <v>372</v>
      </c>
      <c r="S285" s="1" t="s">
        <v>27</v>
      </c>
      <c r="T285" s="2"/>
      <c r="U285" s="8" t="s">
        <v>365</v>
      </c>
      <c r="V285" s="8" t="s">
        <v>119</v>
      </c>
    </row>
    <row r="286" ht="15.75" customHeight="1">
      <c r="A286" s="11">
        <v>16200.0</v>
      </c>
      <c r="B286" s="1" t="s">
        <v>24</v>
      </c>
      <c r="C286" s="1" t="s">
        <v>371</v>
      </c>
      <c r="D286" s="1"/>
      <c r="H286" s="4">
        <v>43290.0</v>
      </c>
      <c r="I286" s="1">
        <v>2003.0</v>
      </c>
      <c r="K286" s="1">
        <v>46.0</v>
      </c>
      <c r="M286" s="1">
        <v>9.13</v>
      </c>
      <c r="N286" s="1">
        <v>1.08198</v>
      </c>
      <c r="O286" s="1">
        <v>120.88865</v>
      </c>
      <c r="Q286" s="1">
        <v>418.0</v>
      </c>
      <c r="R286" s="1" t="s">
        <v>372</v>
      </c>
      <c r="S286" s="1" t="s">
        <v>27</v>
      </c>
      <c r="T286" s="2"/>
      <c r="U286" s="8" t="s">
        <v>365</v>
      </c>
      <c r="V286" s="8" t="s">
        <v>119</v>
      </c>
      <c r="W286" s="1" t="s">
        <v>424</v>
      </c>
    </row>
    <row r="287" ht="15.75" customHeight="1">
      <c r="A287" s="11">
        <v>16201.0</v>
      </c>
      <c r="B287" s="1" t="s">
        <v>214</v>
      </c>
      <c r="C287" s="1" t="s">
        <v>425</v>
      </c>
      <c r="D287" s="1" t="s">
        <v>426</v>
      </c>
      <c r="H287" s="4">
        <v>43290.0</v>
      </c>
      <c r="S287" s="1" t="s">
        <v>27</v>
      </c>
      <c r="T287" s="2"/>
      <c r="U287" s="8" t="s">
        <v>365</v>
      </c>
      <c r="V287" s="8" t="s">
        <v>119</v>
      </c>
    </row>
    <row r="288" ht="15.75" customHeight="1">
      <c r="A288" s="11">
        <v>16202.0</v>
      </c>
      <c r="B288" s="1" t="s">
        <v>24</v>
      </c>
      <c r="C288" s="1" t="s">
        <v>371</v>
      </c>
      <c r="D288" s="1"/>
      <c r="H288" s="4">
        <v>43289.0</v>
      </c>
      <c r="I288" s="1">
        <v>2101.0</v>
      </c>
      <c r="K288" s="1">
        <v>6.5</v>
      </c>
      <c r="M288" s="1">
        <v>22.21</v>
      </c>
      <c r="N288" s="1">
        <v>1.07614</v>
      </c>
      <c r="O288" s="1">
        <v>120.889</v>
      </c>
      <c r="Q288" s="1">
        <v>505.0</v>
      </c>
      <c r="R288" s="1" t="s">
        <v>393</v>
      </c>
      <c r="S288" s="1" t="s">
        <v>27</v>
      </c>
      <c r="T288" s="2"/>
      <c r="U288" s="8" t="s">
        <v>365</v>
      </c>
      <c r="V288" s="8" t="s">
        <v>119</v>
      </c>
    </row>
    <row r="289" ht="15.75" customHeight="1">
      <c r="A289" s="11">
        <v>16203.0</v>
      </c>
      <c r="B289" s="1" t="s">
        <v>24</v>
      </c>
      <c r="C289" s="1" t="s">
        <v>343</v>
      </c>
      <c r="D289" s="1"/>
      <c r="E289" s="1" t="s">
        <v>35</v>
      </c>
      <c r="H289" s="4">
        <v>43292.0</v>
      </c>
      <c r="I289" s="1">
        <v>1527.0</v>
      </c>
      <c r="K289" s="1">
        <v>65.0</v>
      </c>
      <c r="L289" s="1" t="s">
        <v>427</v>
      </c>
      <c r="M289" s="1">
        <v>5.38</v>
      </c>
      <c r="N289" s="1">
        <v>1.05233</v>
      </c>
      <c r="O289" s="1">
        <v>120.91212</v>
      </c>
      <c r="P289" s="1">
        <v>7.0</v>
      </c>
      <c r="Q289" s="1">
        <v>1507.0</v>
      </c>
      <c r="R289" s="1" t="s">
        <v>428</v>
      </c>
      <c r="S289" s="1" t="s">
        <v>27</v>
      </c>
      <c r="T289" s="2"/>
      <c r="U289" s="8" t="s">
        <v>29</v>
      </c>
      <c r="V289" s="8" t="s">
        <v>30</v>
      </c>
    </row>
    <row r="290" ht="15.75" customHeight="1">
      <c r="A290" s="3">
        <v>16123.0</v>
      </c>
      <c r="B290" s="1" t="s">
        <v>24</v>
      </c>
      <c r="C290" s="1" t="s">
        <v>188</v>
      </c>
      <c r="D290" s="1"/>
      <c r="H290" s="4">
        <v>43291.0</v>
      </c>
      <c r="I290" s="1">
        <v>1702.0</v>
      </c>
      <c r="K290" s="1">
        <v>34.0</v>
      </c>
      <c r="L290" s="1" t="s">
        <v>427</v>
      </c>
      <c r="M290" s="1">
        <v>0.85</v>
      </c>
      <c r="N290" s="1">
        <v>1.05252</v>
      </c>
      <c r="O290" s="1">
        <v>120.9119</v>
      </c>
      <c r="P290" s="1">
        <v>11.0</v>
      </c>
      <c r="Q290" s="1">
        <v>1498.0</v>
      </c>
      <c r="R290" t="s">
        <v>429</v>
      </c>
      <c r="S290" s="1" t="s">
        <v>27</v>
      </c>
      <c r="T290" s="7" t="s">
        <v>28</v>
      </c>
      <c r="U290" s="8" t="s">
        <v>29</v>
      </c>
      <c r="V290" s="8" t="s">
        <v>30</v>
      </c>
    </row>
    <row r="291" ht="15.75" customHeight="1">
      <c r="A291" s="3">
        <v>16124.0</v>
      </c>
      <c r="B291" s="1" t="s">
        <v>24</v>
      </c>
      <c r="C291" s="1" t="s">
        <v>188</v>
      </c>
      <c r="D291" s="1"/>
      <c r="H291" s="4">
        <v>43291.0</v>
      </c>
      <c r="I291" s="1">
        <v>1715.0</v>
      </c>
      <c r="K291" s="1">
        <v>32.0</v>
      </c>
      <c r="L291" s="1" t="s">
        <v>253</v>
      </c>
      <c r="M291" s="1">
        <v>0.89</v>
      </c>
      <c r="N291" s="1">
        <v>1.05294</v>
      </c>
      <c r="O291" s="1">
        <v>120.91134</v>
      </c>
      <c r="P291" s="1">
        <v>6.0</v>
      </c>
      <c r="Q291" s="1">
        <v>1473.0</v>
      </c>
      <c r="R291" t="s">
        <v>430</v>
      </c>
      <c r="S291" s="1" t="s">
        <v>27</v>
      </c>
      <c r="T291" s="7" t="s">
        <v>28</v>
      </c>
      <c r="U291" s="8" t="s">
        <v>29</v>
      </c>
      <c r="V291" s="8" t="s">
        <v>30</v>
      </c>
    </row>
    <row r="292" ht="15.75" customHeight="1">
      <c r="A292" s="3">
        <v>16125.0</v>
      </c>
      <c r="B292" s="1" t="s">
        <v>35</v>
      </c>
      <c r="C292" s="1" t="s">
        <v>188</v>
      </c>
      <c r="D292" s="1"/>
      <c r="H292" s="4">
        <v>43291.0</v>
      </c>
      <c r="I292" s="1">
        <v>1718.0</v>
      </c>
      <c r="K292" s="1">
        <v>32.0</v>
      </c>
      <c r="L292" s="1" t="s">
        <v>431</v>
      </c>
      <c r="M292" s="1">
        <v>0.82</v>
      </c>
      <c r="N292" s="1">
        <v>1.05294</v>
      </c>
      <c r="O292" s="1">
        <v>120.91134</v>
      </c>
      <c r="P292" s="1">
        <v>6.0</v>
      </c>
      <c r="Q292" s="1">
        <v>1473.0</v>
      </c>
      <c r="R292" t="s">
        <v>432</v>
      </c>
      <c r="S292" s="1" t="s">
        <v>27</v>
      </c>
      <c r="T292" s="7" t="s">
        <v>28</v>
      </c>
      <c r="U292" s="8" t="s">
        <v>29</v>
      </c>
      <c r="V292" s="8" t="s">
        <v>30</v>
      </c>
    </row>
    <row r="293" ht="15.75" customHeight="1">
      <c r="A293" s="11">
        <v>16207.0</v>
      </c>
      <c r="B293" s="1" t="s">
        <v>35</v>
      </c>
      <c r="C293" s="1" t="s">
        <v>25</v>
      </c>
      <c r="D293" s="1"/>
      <c r="H293" s="4">
        <v>43292.0</v>
      </c>
      <c r="I293" s="1">
        <v>1800.0</v>
      </c>
      <c r="K293" s="1">
        <v>41.0</v>
      </c>
      <c r="M293" s="1">
        <v>5.78</v>
      </c>
      <c r="N293" s="1">
        <v>1.05807</v>
      </c>
      <c r="O293" s="1">
        <v>120.90135</v>
      </c>
      <c r="P293" s="1">
        <v>14.0</v>
      </c>
      <c r="Q293" s="1">
        <v>1149.0</v>
      </c>
      <c r="R293" s="1" t="s">
        <v>433</v>
      </c>
      <c r="S293" s="1" t="s">
        <v>27</v>
      </c>
      <c r="T293" s="2"/>
      <c r="U293" s="8" t="s">
        <v>29</v>
      </c>
      <c r="V293" s="8" t="s">
        <v>30</v>
      </c>
      <c r="W293" s="1" t="s">
        <v>434</v>
      </c>
    </row>
    <row r="294" ht="15.75" customHeight="1">
      <c r="A294" s="11">
        <v>16208.0</v>
      </c>
      <c r="B294" s="1" t="s">
        <v>35</v>
      </c>
      <c r="C294" s="1" t="s">
        <v>435</v>
      </c>
      <c r="D294" s="1"/>
      <c r="H294" s="4">
        <v>43292.0</v>
      </c>
      <c r="I294" s="1">
        <v>1845.0</v>
      </c>
      <c r="K294" s="1">
        <v>325.0</v>
      </c>
      <c r="L294" s="1">
        <v>152.0</v>
      </c>
      <c r="M294" s="1">
        <v>9.18</v>
      </c>
      <c r="N294" s="1">
        <v>1.05821</v>
      </c>
      <c r="O294" s="1">
        <v>120.90107</v>
      </c>
      <c r="P294" s="1">
        <v>8.0</v>
      </c>
      <c r="Q294" s="1">
        <v>1137.0</v>
      </c>
      <c r="R294" s="1" t="s">
        <v>436</v>
      </c>
      <c r="S294" s="1" t="s">
        <v>27</v>
      </c>
      <c r="T294" s="2"/>
      <c r="U294" s="8" t="s">
        <v>29</v>
      </c>
      <c r="V294" s="8" t="s">
        <v>30</v>
      </c>
    </row>
    <row r="295" ht="15.75" customHeight="1">
      <c r="A295" s="11">
        <v>16209.0</v>
      </c>
      <c r="B295" s="1" t="s">
        <v>24</v>
      </c>
      <c r="C295" s="1" t="s">
        <v>197</v>
      </c>
      <c r="D295" s="1"/>
      <c r="E295" s="1" t="s">
        <v>35</v>
      </c>
      <c r="H295" s="4">
        <v>43292.0</v>
      </c>
      <c r="K295" s="1">
        <v>62.0</v>
      </c>
      <c r="L295" s="1">
        <v>99.0</v>
      </c>
      <c r="M295" s="1">
        <v>5.32</v>
      </c>
      <c r="N295" s="1">
        <v>1.06783</v>
      </c>
      <c r="O295" s="1">
        <v>120.89379</v>
      </c>
      <c r="Q295" s="1">
        <v>799.0</v>
      </c>
      <c r="R295" s="1" t="s">
        <v>437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16210.0</v>
      </c>
      <c r="B296" s="1" t="s">
        <v>35</v>
      </c>
      <c r="C296" s="1" t="s">
        <v>197</v>
      </c>
      <c r="D296" s="1"/>
      <c r="E296" s="1" t="s">
        <v>35</v>
      </c>
      <c r="H296" s="4">
        <v>43292.0</v>
      </c>
      <c r="K296" s="1">
        <v>58.0</v>
      </c>
      <c r="L296" s="1">
        <v>107.0</v>
      </c>
      <c r="M296" s="1">
        <v>4.74</v>
      </c>
      <c r="N296" s="1">
        <v>1.06763</v>
      </c>
      <c r="O296" s="1">
        <v>120.89381</v>
      </c>
      <c r="Q296" s="1">
        <v>801.0</v>
      </c>
      <c r="R296" s="1" t="s">
        <v>438</v>
      </c>
      <c r="S296" s="1" t="s">
        <v>27</v>
      </c>
      <c r="T296" s="2"/>
      <c r="U296" s="8" t="s">
        <v>29</v>
      </c>
      <c r="V296" s="8" t="s">
        <v>30</v>
      </c>
      <c r="W296" s="1" t="s">
        <v>439</v>
      </c>
    </row>
    <row r="297" ht="15.75" customHeight="1">
      <c r="A297" s="11">
        <v>16211.0</v>
      </c>
      <c r="B297" s="1" t="s">
        <v>35</v>
      </c>
      <c r="C297" s="1" t="s">
        <v>197</v>
      </c>
      <c r="D297" s="1"/>
      <c r="E297" s="1" t="s">
        <v>35</v>
      </c>
      <c r="H297" s="4">
        <v>43292.0</v>
      </c>
      <c r="K297" s="1">
        <v>58.0</v>
      </c>
      <c r="L297" s="1" t="s">
        <v>440</v>
      </c>
      <c r="M297" s="1">
        <v>4.5</v>
      </c>
      <c r="N297" s="1">
        <v>1.06763</v>
      </c>
      <c r="O297" s="1">
        <v>120.89381</v>
      </c>
      <c r="Q297" s="1">
        <v>801.0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</row>
    <row r="298" ht="15.75" customHeight="1">
      <c r="A298" s="11">
        <v>16212.0</v>
      </c>
      <c r="B298" s="1" t="s">
        <v>24</v>
      </c>
      <c r="C298" s="1" t="s">
        <v>197</v>
      </c>
      <c r="D298" s="1"/>
      <c r="E298" s="1" t="s">
        <v>35</v>
      </c>
      <c r="H298" s="4">
        <v>43292.0</v>
      </c>
      <c r="K298" s="1">
        <v>53.0</v>
      </c>
      <c r="L298" s="1">
        <v>76.0</v>
      </c>
      <c r="M298" s="1">
        <v>3.11</v>
      </c>
      <c r="N298" s="1">
        <v>1.06713</v>
      </c>
      <c r="O298" s="1">
        <v>120.89395</v>
      </c>
      <c r="Q298" s="1">
        <v>809.0</v>
      </c>
      <c r="R298" s="1" t="s">
        <v>441</v>
      </c>
      <c r="S298" s="1" t="s">
        <v>27</v>
      </c>
      <c r="T298" s="2"/>
      <c r="U298" s="8" t="s">
        <v>29</v>
      </c>
      <c r="V298" s="8" t="s">
        <v>30</v>
      </c>
      <c r="W298" s="1" t="s">
        <v>442</v>
      </c>
    </row>
    <row r="299" ht="15.75" customHeight="1">
      <c r="A299" s="11">
        <v>16213.0</v>
      </c>
      <c r="B299" s="1" t="s">
        <v>24</v>
      </c>
      <c r="C299" s="1" t="s">
        <v>197</v>
      </c>
      <c r="D299" s="1"/>
      <c r="H299" s="4">
        <v>43292.0</v>
      </c>
      <c r="K299" s="1">
        <v>55.0</v>
      </c>
      <c r="L299" s="1">
        <v>105.0</v>
      </c>
      <c r="M299" s="1">
        <v>4.02</v>
      </c>
      <c r="N299" s="1">
        <v>1.06651</v>
      </c>
      <c r="O299" s="1">
        <v>120.89435</v>
      </c>
      <c r="Q299" s="1">
        <v>831.0</v>
      </c>
      <c r="R299" s="1" t="s">
        <v>443</v>
      </c>
      <c r="S299" s="1" t="s">
        <v>27</v>
      </c>
      <c r="T299" s="2"/>
      <c r="U299" s="8" t="s">
        <v>29</v>
      </c>
      <c r="V299" s="8" t="s">
        <v>30</v>
      </c>
      <c r="W299" s="1" t="s">
        <v>444</v>
      </c>
    </row>
    <row r="300" ht="15.75" customHeight="1">
      <c r="A300" s="11">
        <v>16214.0</v>
      </c>
      <c r="B300" s="1" t="s">
        <v>35</v>
      </c>
      <c r="C300" s="1" t="s">
        <v>197</v>
      </c>
      <c r="D300" s="1"/>
      <c r="H300" s="4">
        <v>43292.0</v>
      </c>
      <c r="K300" s="1">
        <v>41.5</v>
      </c>
      <c r="L300" s="1">
        <v>82.0</v>
      </c>
      <c r="M300" s="1">
        <v>1.67</v>
      </c>
      <c r="N300" s="1">
        <v>1.06648</v>
      </c>
      <c r="O300" s="1">
        <v>120.8944</v>
      </c>
      <c r="Q300" s="1">
        <v>835.0</v>
      </c>
      <c r="R300" s="1" t="s">
        <v>445</v>
      </c>
      <c r="S300" s="1" t="s">
        <v>27</v>
      </c>
      <c r="T300" s="2"/>
      <c r="U300" s="8" t="s">
        <v>29</v>
      </c>
      <c r="V300" s="8" t="s">
        <v>30</v>
      </c>
    </row>
    <row r="301" ht="15.75" customHeight="1">
      <c r="A301" s="11">
        <v>16215.0</v>
      </c>
      <c r="B301" s="1" t="s">
        <v>35</v>
      </c>
      <c r="C301" s="1" t="s">
        <v>197</v>
      </c>
      <c r="D301" s="1"/>
      <c r="H301" s="4">
        <v>43292.0</v>
      </c>
      <c r="K301" s="1">
        <v>32.0</v>
      </c>
      <c r="L301" s="1" t="s">
        <v>446</v>
      </c>
      <c r="M301" s="1">
        <v>0.74</v>
      </c>
      <c r="N301" s="1">
        <v>1.06461</v>
      </c>
      <c r="O301" s="1">
        <v>120.89423</v>
      </c>
      <c r="Q301" s="1">
        <v>887.0</v>
      </c>
      <c r="R301" s="1" t="s">
        <v>447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16216.0</v>
      </c>
      <c r="B302" s="1" t="s">
        <v>35</v>
      </c>
      <c r="C302" s="1" t="s">
        <v>197</v>
      </c>
      <c r="D302" s="1"/>
      <c r="H302" s="4">
        <v>43292.0</v>
      </c>
      <c r="K302" s="1">
        <v>26.0</v>
      </c>
      <c r="L302" s="1">
        <v>6.0</v>
      </c>
      <c r="M302" s="1">
        <v>0.34</v>
      </c>
      <c r="N302" s="1">
        <v>1.06401</v>
      </c>
      <c r="O302" s="1">
        <v>120.89527</v>
      </c>
      <c r="Q302" s="1">
        <v>913.0</v>
      </c>
      <c r="R302" s="1" t="s">
        <v>448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16217.0</v>
      </c>
      <c r="B303" s="1" t="s">
        <v>35</v>
      </c>
      <c r="C303" s="1" t="s">
        <v>197</v>
      </c>
      <c r="D303" s="1"/>
      <c r="H303" s="4">
        <v>43292.0</v>
      </c>
      <c r="K303" s="1">
        <v>23.0</v>
      </c>
      <c r="L303" s="1" t="s">
        <v>305</v>
      </c>
      <c r="M303" s="1">
        <v>6.27</v>
      </c>
      <c r="N303" s="1">
        <v>1.06401</v>
      </c>
      <c r="O303" s="1">
        <v>120.89527</v>
      </c>
      <c r="Q303" s="1">
        <v>913.0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16218.0</v>
      </c>
      <c r="B304" s="1" t="s">
        <v>24</v>
      </c>
      <c r="C304" s="1" t="s">
        <v>197</v>
      </c>
      <c r="D304" s="1"/>
      <c r="E304" s="1" t="s">
        <v>36</v>
      </c>
      <c r="H304" s="4">
        <v>43292.0</v>
      </c>
      <c r="K304" s="1">
        <v>60.0</v>
      </c>
      <c r="L304" s="1" t="s">
        <v>449</v>
      </c>
      <c r="M304" s="1">
        <v>5.04</v>
      </c>
      <c r="N304" s="1">
        <v>1.06597</v>
      </c>
      <c r="O304" s="1">
        <v>120.89453</v>
      </c>
      <c r="Q304" s="1">
        <v>839.0</v>
      </c>
      <c r="R304" s="1" t="s">
        <v>450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16219.0</v>
      </c>
      <c r="B305" s="1" t="s">
        <v>24</v>
      </c>
      <c r="C305" s="1" t="s">
        <v>197</v>
      </c>
      <c r="D305" s="1"/>
      <c r="E305" s="1" t="s">
        <v>36</v>
      </c>
      <c r="F305" s="1" t="s">
        <v>357</v>
      </c>
      <c r="H305" s="4">
        <v>43292.0</v>
      </c>
      <c r="K305" s="1">
        <v>63.0</v>
      </c>
      <c r="L305" s="1">
        <v>91.0</v>
      </c>
      <c r="M305" s="1">
        <v>4.82</v>
      </c>
      <c r="N305" s="1">
        <v>1.06513</v>
      </c>
      <c r="O305" s="1">
        <v>120.89434</v>
      </c>
      <c r="Q305" s="1">
        <v>867.0</v>
      </c>
      <c r="R305" s="1" t="s">
        <v>451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16220.0</v>
      </c>
      <c r="B306" s="1" t="s">
        <v>35</v>
      </c>
      <c r="C306" s="1" t="s">
        <v>59</v>
      </c>
      <c r="D306" s="1"/>
      <c r="H306" s="4">
        <v>43292.0</v>
      </c>
      <c r="I306" s="1">
        <v>1000.0</v>
      </c>
      <c r="K306" s="1">
        <v>17.0</v>
      </c>
      <c r="M306" s="1">
        <v>0.57</v>
      </c>
      <c r="N306" s="1">
        <v>1.092417</v>
      </c>
      <c r="O306" s="1">
        <v>120.884806</v>
      </c>
      <c r="Q306" s="1">
        <v>326.0</v>
      </c>
      <c r="R306" s="1" t="s">
        <v>452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16221.0</v>
      </c>
      <c r="B307" s="1" t="s">
        <v>35</v>
      </c>
      <c r="C307" s="1" t="s">
        <v>197</v>
      </c>
      <c r="D307" s="1"/>
      <c r="H307" s="4">
        <v>43293.0</v>
      </c>
      <c r="K307" s="1">
        <v>36.0</v>
      </c>
      <c r="L307" s="1" t="s">
        <v>453</v>
      </c>
      <c r="M307" s="1">
        <v>1.17</v>
      </c>
      <c r="N307" s="1">
        <v>1.06833</v>
      </c>
      <c r="O307" s="1">
        <v>120.89355</v>
      </c>
      <c r="Q307" s="1">
        <v>786.0</v>
      </c>
      <c r="R307" s="1" t="s">
        <v>448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16222.0</v>
      </c>
      <c r="B308" s="1" t="s">
        <v>35</v>
      </c>
      <c r="C308" s="1" t="s">
        <v>197</v>
      </c>
      <c r="D308" s="1"/>
      <c r="H308" s="4">
        <v>43293.0</v>
      </c>
      <c r="K308" s="1">
        <v>40.0</v>
      </c>
      <c r="L308" s="1" t="s">
        <v>454</v>
      </c>
      <c r="M308" s="1">
        <v>1.91</v>
      </c>
      <c r="N308" s="1">
        <v>1.06783</v>
      </c>
      <c r="O308" s="1">
        <v>120.89379</v>
      </c>
      <c r="Q308" s="1">
        <v>799.0</v>
      </c>
      <c r="R308" s="1" t="s">
        <v>455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16223.0</v>
      </c>
      <c r="B309" s="1" t="s">
        <v>24</v>
      </c>
      <c r="C309" s="1" t="s">
        <v>197</v>
      </c>
      <c r="D309" s="1"/>
      <c r="E309" s="1" t="s">
        <v>35</v>
      </c>
      <c r="H309" s="4">
        <v>43293.0</v>
      </c>
      <c r="K309" s="1">
        <v>59.0</v>
      </c>
      <c r="L309" s="1" t="s">
        <v>456</v>
      </c>
      <c r="M309" s="1">
        <v>4.76</v>
      </c>
      <c r="N309" s="1">
        <v>1.06513</v>
      </c>
      <c r="O309" s="1">
        <v>120.89434</v>
      </c>
      <c r="Q309" s="1">
        <v>867.0</v>
      </c>
      <c r="R309" s="1" t="s">
        <v>457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16224.0</v>
      </c>
      <c r="B310" s="1" t="s">
        <v>24</v>
      </c>
      <c r="C310" s="1" t="s">
        <v>197</v>
      </c>
      <c r="D310" s="1"/>
      <c r="E310" s="1" t="s">
        <v>35</v>
      </c>
      <c r="H310" s="4">
        <v>43293.0</v>
      </c>
      <c r="K310" s="1">
        <v>55.0</v>
      </c>
      <c r="L310" s="1" t="s">
        <v>458</v>
      </c>
      <c r="M310" s="1">
        <v>3.55</v>
      </c>
      <c r="N310" s="1">
        <v>1.06461</v>
      </c>
      <c r="O310" s="1">
        <v>120.89423</v>
      </c>
      <c r="Q310" s="1">
        <v>887.0</v>
      </c>
      <c r="R310" s="1" t="s">
        <v>459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16225.0</v>
      </c>
      <c r="B311" s="1" t="s">
        <v>35</v>
      </c>
      <c r="C311" s="1" t="s">
        <v>197</v>
      </c>
      <c r="D311" s="1"/>
      <c r="H311" s="4">
        <v>43293.0</v>
      </c>
      <c r="I311" s="1">
        <v>1640.0</v>
      </c>
      <c r="K311" s="1">
        <v>39.0</v>
      </c>
      <c r="L311" s="1">
        <v>67.0</v>
      </c>
      <c r="M311" s="1">
        <v>1.38</v>
      </c>
      <c r="N311" s="1">
        <v>1.06813</v>
      </c>
      <c r="O311" s="1">
        <v>120.89367</v>
      </c>
      <c r="P311" s="1">
        <v>10.0</v>
      </c>
      <c r="Q311" s="1">
        <v>771.0</v>
      </c>
      <c r="R311" s="1" t="s">
        <v>460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3">
        <v>16126.0</v>
      </c>
      <c r="B312" s="1" t="s">
        <v>24</v>
      </c>
      <c r="C312" s="1" t="s">
        <v>188</v>
      </c>
      <c r="D312" s="1"/>
      <c r="H312" s="4">
        <v>43291.0</v>
      </c>
      <c r="I312" s="1">
        <v>1725.0</v>
      </c>
      <c r="K312" s="1">
        <v>32.0</v>
      </c>
      <c r="L312" s="1" t="s">
        <v>461</v>
      </c>
      <c r="M312" s="1">
        <v>0.78</v>
      </c>
      <c r="N312" s="1">
        <v>1.05307</v>
      </c>
      <c r="O312" s="1">
        <v>120.91077</v>
      </c>
      <c r="P312" s="1">
        <v>3.0</v>
      </c>
      <c r="Q312" s="1">
        <v>1457.0</v>
      </c>
      <c r="R312" t="s">
        <v>462</v>
      </c>
      <c r="S312" s="1" t="s">
        <v>27</v>
      </c>
      <c r="T312" s="7" t="s">
        <v>28</v>
      </c>
      <c r="U312" s="8" t="s">
        <v>29</v>
      </c>
      <c r="V312" s="8" t="s">
        <v>30</v>
      </c>
    </row>
    <row r="313" ht="15.75" customHeight="1">
      <c r="A313" s="11">
        <v>16227.0</v>
      </c>
      <c r="B313" s="1" t="s">
        <v>24</v>
      </c>
      <c r="C313" s="1" t="s">
        <v>38</v>
      </c>
      <c r="D313" s="1"/>
      <c r="E313" s="1" t="s">
        <v>35</v>
      </c>
      <c r="H313" s="4">
        <v>43293.0</v>
      </c>
      <c r="I313" s="1">
        <v>1552.0</v>
      </c>
      <c r="K313" s="1">
        <v>83.0</v>
      </c>
      <c r="L313" s="1">
        <v>83.0</v>
      </c>
      <c r="M313" s="1">
        <v>7.68</v>
      </c>
      <c r="N313" s="1">
        <v>1.05744</v>
      </c>
      <c r="O313" s="1">
        <v>120.90121</v>
      </c>
      <c r="P313" s="1">
        <v>10.0</v>
      </c>
      <c r="Q313" s="1">
        <v>1128.0</v>
      </c>
      <c r="R313" s="1" t="s">
        <v>463</v>
      </c>
      <c r="S313" s="1" t="s">
        <v>27</v>
      </c>
      <c r="T313" s="2"/>
      <c r="U313" s="8" t="s">
        <v>29</v>
      </c>
      <c r="V313" s="8" t="s">
        <v>30</v>
      </c>
      <c r="W313" s="1" t="s">
        <v>464</v>
      </c>
    </row>
    <row r="314" ht="15.75" customHeight="1">
      <c r="A314" s="11">
        <v>16228.0</v>
      </c>
      <c r="B314" s="1" t="s">
        <v>35</v>
      </c>
      <c r="C314" s="1" t="s">
        <v>343</v>
      </c>
      <c r="D314" s="1"/>
      <c r="E314" s="1" t="s">
        <v>36</v>
      </c>
      <c r="H314" s="4">
        <v>43293.0</v>
      </c>
      <c r="I314" s="1">
        <v>1640.0</v>
      </c>
      <c r="K314" s="1">
        <v>64.0</v>
      </c>
      <c r="L314" s="1" t="s">
        <v>465</v>
      </c>
      <c r="M314" s="1">
        <v>4.4</v>
      </c>
      <c r="N314" s="1">
        <v>1.05273</v>
      </c>
      <c r="O314" s="1">
        <v>120.91212</v>
      </c>
      <c r="P314" s="1">
        <v>7.0</v>
      </c>
      <c r="Q314" s="1">
        <v>1507.0</v>
      </c>
      <c r="R314" s="1" t="s">
        <v>466</v>
      </c>
      <c r="S314" s="1" t="s">
        <v>27</v>
      </c>
      <c r="T314" s="2"/>
      <c r="U314" s="8" t="s">
        <v>29</v>
      </c>
      <c r="V314" s="8" t="s">
        <v>30</v>
      </c>
    </row>
    <row r="315" ht="15.75" customHeight="1">
      <c r="A315" s="11">
        <v>16229.0</v>
      </c>
      <c r="B315" s="1" t="s">
        <v>35</v>
      </c>
      <c r="C315" s="1" t="s">
        <v>343</v>
      </c>
      <c r="D315" s="1"/>
      <c r="E315" s="1" t="s">
        <v>36</v>
      </c>
      <c r="H315" s="4">
        <v>43293.0</v>
      </c>
      <c r="I315" s="1">
        <v>1701.0</v>
      </c>
      <c r="K315" s="1">
        <v>55.0</v>
      </c>
      <c r="L315" s="1">
        <v>94.0</v>
      </c>
      <c r="M315" s="1">
        <v>3.39</v>
      </c>
      <c r="N315" s="1">
        <v>1.0531</v>
      </c>
      <c r="O315" s="1">
        <v>120.91057</v>
      </c>
      <c r="P315" s="1">
        <v>5.0</v>
      </c>
      <c r="Q315" s="1">
        <v>1447.0</v>
      </c>
      <c r="R315" s="1" t="s">
        <v>467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">
        <v>16128.0</v>
      </c>
      <c r="B316" s="1" t="s">
        <v>24</v>
      </c>
      <c r="C316" s="1" t="s">
        <v>188</v>
      </c>
      <c r="D316" s="1"/>
      <c r="H316" s="4">
        <v>43291.0</v>
      </c>
      <c r="I316" s="1">
        <v>1742.0</v>
      </c>
      <c r="K316" s="1">
        <v>46.0</v>
      </c>
      <c r="L316" s="1" t="s">
        <v>468</v>
      </c>
      <c r="M316" s="1">
        <v>2.1</v>
      </c>
      <c r="N316" s="1">
        <v>1.05325</v>
      </c>
      <c r="O316" s="1">
        <v>120.91008</v>
      </c>
      <c r="P316" s="1">
        <v>4.0</v>
      </c>
      <c r="Q316" s="1">
        <v>1434.0</v>
      </c>
      <c r="R316" s="1" t="s">
        <v>469</v>
      </c>
      <c r="S316" s="1" t="s">
        <v>27</v>
      </c>
      <c r="T316" s="7" t="s">
        <v>28</v>
      </c>
      <c r="U316" s="8" t="s">
        <v>29</v>
      </c>
      <c r="V316" s="8" t="s">
        <v>30</v>
      </c>
    </row>
    <row r="317" ht="15.75" customHeight="1">
      <c r="A317" s="1">
        <v>16129.0</v>
      </c>
      <c r="B317" s="1" t="s">
        <v>35</v>
      </c>
      <c r="C317" s="1" t="s">
        <v>188</v>
      </c>
      <c r="D317" s="1"/>
      <c r="E317" s="1" t="s">
        <v>36</v>
      </c>
      <c r="H317" s="4">
        <v>43291.0</v>
      </c>
      <c r="I317" s="1">
        <v>1802.0</v>
      </c>
      <c r="K317" s="1">
        <v>78.0</v>
      </c>
      <c r="L317" s="1">
        <v>149.0</v>
      </c>
      <c r="M317" s="1">
        <v>9.9</v>
      </c>
      <c r="N317" s="1">
        <v>1.05346</v>
      </c>
      <c r="O317" s="1">
        <v>120.90726</v>
      </c>
      <c r="P317" s="1">
        <v>6.0</v>
      </c>
      <c r="Q317" s="1">
        <v>1360.0</v>
      </c>
      <c r="R317" s="1" t="s">
        <v>469</v>
      </c>
      <c r="S317" s="1" t="s">
        <v>27</v>
      </c>
      <c r="T317" s="7" t="s">
        <v>28</v>
      </c>
      <c r="U317" s="8" t="s">
        <v>29</v>
      </c>
      <c r="V317" s="8" t="s">
        <v>30</v>
      </c>
      <c r="W317" s="1" t="s">
        <v>470</v>
      </c>
    </row>
    <row r="318" ht="15.75" customHeight="1">
      <c r="A318" s="11">
        <v>16204.0</v>
      </c>
      <c r="B318" s="1" t="s">
        <v>35</v>
      </c>
      <c r="C318" s="1" t="s">
        <v>188</v>
      </c>
      <c r="D318" s="1"/>
      <c r="E318" s="1" t="s">
        <v>36</v>
      </c>
      <c r="H318" s="4">
        <v>43292.0</v>
      </c>
      <c r="I318" s="1">
        <v>1620.0</v>
      </c>
      <c r="K318" s="1">
        <v>76.0</v>
      </c>
      <c r="L318" s="1">
        <v>146.0</v>
      </c>
      <c r="M318" s="1">
        <v>9.23</v>
      </c>
      <c r="N318" s="1">
        <v>1.05342</v>
      </c>
      <c r="O318" s="1">
        <v>120.90865</v>
      </c>
      <c r="P318" s="1">
        <v>8.0</v>
      </c>
      <c r="Q318" s="1">
        <v>1386.0</v>
      </c>
      <c r="R318" s="1" t="s">
        <v>471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16233.0</v>
      </c>
      <c r="B319" s="1" t="s">
        <v>35</v>
      </c>
      <c r="C319" s="1" t="s">
        <v>175</v>
      </c>
      <c r="D319" s="1"/>
      <c r="E319" s="1" t="s">
        <v>35</v>
      </c>
      <c r="H319" s="4">
        <v>43290.0</v>
      </c>
      <c r="K319" s="1">
        <v>123.0</v>
      </c>
      <c r="L319" s="1">
        <v>209.0</v>
      </c>
      <c r="M319" s="1">
        <v>45.76</v>
      </c>
      <c r="N319" s="1">
        <v>1.05781</v>
      </c>
      <c r="O319" s="1">
        <v>120.90101</v>
      </c>
      <c r="P319" s="1">
        <v>7.0</v>
      </c>
      <c r="Q319" s="1">
        <v>1147.0</v>
      </c>
      <c r="R319" s="1" t="s">
        <v>472</v>
      </c>
      <c r="S319" s="1" t="s">
        <v>27</v>
      </c>
      <c r="T319" s="2"/>
      <c r="U319" s="8" t="s">
        <v>29</v>
      </c>
      <c r="V319" s="8" t="s">
        <v>30</v>
      </c>
      <c r="W319" s="1" t="s">
        <v>473</v>
      </c>
    </row>
    <row r="320" ht="15.75" customHeight="1">
      <c r="A320" s="11">
        <v>16234.0</v>
      </c>
      <c r="B320" s="1" t="s">
        <v>35</v>
      </c>
      <c r="C320" s="1" t="s">
        <v>55</v>
      </c>
      <c r="D320" s="1"/>
      <c r="E320" s="1" t="s">
        <v>36</v>
      </c>
      <c r="F320" s="1" t="s">
        <v>357</v>
      </c>
      <c r="H320" s="4">
        <v>43292.0</v>
      </c>
      <c r="I320" s="1">
        <v>1500.0</v>
      </c>
      <c r="K320" s="1">
        <v>37.0</v>
      </c>
      <c r="L320" s="1">
        <v>41.0</v>
      </c>
      <c r="M320" s="1">
        <v>1.14</v>
      </c>
      <c r="N320">
        <f>1+3.388/60</f>
        <v>1.056466667</v>
      </c>
      <c r="O320">
        <f>120+54.114/60</f>
        <v>120.9019</v>
      </c>
      <c r="Q320" s="1">
        <v>1249.0</v>
      </c>
      <c r="R320" s="1" t="s">
        <v>474</v>
      </c>
      <c r="S320" s="1" t="s">
        <v>27</v>
      </c>
      <c r="T320" s="2"/>
      <c r="U320" s="8" t="s">
        <v>29</v>
      </c>
      <c r="V320" s="8" t="s">
        <v>30</v>
      </c>
    </row>
    <row r="321" ht="15.75" customHeight="1">
      <c r="A321" s="11">
        <v>16205.0</v>
      </c>
      <c r="B321" s="1" t="s">
        <v>35</v>
      </c>
      <c r="C321" s="1" t="s">
        <v>188</v>
      </c>
      <c r="D321" s="1"/>
      <c r="E321" s="1" t="s">
        <v>35</v>
      </c>
      <c r="H321" s="4">
        <v>43292.0</v>
      </c>
      <c r="I321" s="1">
        <v>1900.0</v>
      </c>
      <c r="K321" s="1">
        <v>67.0</v>
      </c>
      <c r="L321" s="1" t="s">
        <v>475</v>
      </c>
      <c r="M321" s="1">
        <v>6.66</v>
      </c>
      <c r="N321" s="1">
        <v>1.06006</v>
      </c>
      <c r="O321" s="1">
        <v>120.90073</v>
      </c>
      <c r="P321" s="1">
        <v>9.0</v>
      </c>
      <c r="Q321" s="1">
        <v>1078.0</v>
      </c>
      <c r="R321" s="1" t="s">
        <v>476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">
        <v>16543.0</v>
      </c>
      <c r="B322" s="1" t="s">
        <v>24</v>
      </c>
      <c r="C322" s="1" t="s">
        <v>477</v>
      </c>
      <c r="D322" s="1"/>
      <c r="H322" s="4">
        <v>43296.0</v>
      </c>
      <c r="I322" s="1">
        <v>2252.0</v>
      </c>
      <c r="K322" s="1">
        <v>20.0</v>
      </c>
      <c r="M322" s="1">
        <v>0.2</v>
      </c>
      <c r="N322" s="1">
        <v>1.06253</v>
      </c>
      <c r="O322" s="1">
        <v>120.89833</v>
      </c>
      <c r="Q322" s="1">
        <v>995.0</v>
      </c>
      <c r="S322" s="1" t="s">
        <v>27</v>
      </c>
      <c r="T322" s="1" t="s">
        <v>478</v>
      </c>
      <c r="U322" s="8" t="s">
        <v>479</v>
      </c>
      <c r="V322" s="8" t="s">
        <v>480</v>
      </c>
    </row>
    <row r="323" ht="15.75" customHeight="1">
      <c r="A323" s="11">
        <v>16226.0</v>
      </c>
      <c r="B323" s="1" t="s">
        <v>35</v>
      </c>
      <c r="C323" s="1" t="s">
        <v>188</v>
      </c>
      <c r="D323" s="1"/>
      <c r="E323" s="1" t="s">
        <v>35</v>
      </c>
      <c r="H323" s="4">
        <v>43293.0</v>
      </c>
      <c r="I323" s="1">
        <v>1702.0</v>
      </c>
      <c r="K323" s="1">
        <v>65.0</v>
      </c>
      <c r="L323" s="1">
        <v>105.0</v>
      </c>
      <c r="M323" s="1">
        <v>6.04</v>
      </c>
      <c r="N323" s="1">
        <v>1.05664</v>
      </c>
      <c r="O323" s="1">
        <v>120.90171</v>
      </c>
      <c r="P323" s="1">
        <v>10.0</v>
      </c>
      <c r="Q323" s="1">
        <v>1187.0</v>
      </c>
      <c r="R323" s="1" t="s">
        <v>481</v>
      </c>
      <c r="S323" s="1" t="s">
        <v>27</v>
      </c>
      <c r="T323" s="2"/>
      <c r="U323" s="8" t="s">
        <v>29</v>
      </c>
      <c r="V323" s="8" t="s">
        <v>30</v>
      </c>
    </row>
    <row r="324" ht="15.75" customHeight="1">
      <c r="A324" s="11">
        <v>16238.0</v>
      </c>
      <c r="B324" s="1" t="s">
        <v>35</v>
      </c>
      <c r="C324" s="1" t="s">
        <v>477</v>
      </c>
      <c r="D324" s="1"/>
      <c r="H324" s="4">
        <v>43292.0</v>
      </c>
      <c r="I324" s="1">
        <v>1931.0</v>
      </c>
      <c r="K324" s="1">
        <v>20.0</v>
      </c>
      <c r="M324" s="1">
        <v>0.71</v>
      </c>
      <c r="N324" s="1">
        <v>1.05339</v>
      </c>
      <c r="O324" s="1">
        <v>120.90882</v>
      </c>
      <c r="P324" s="1">
        <v>4.0</v>
      </c>
      <c r="Q324" s="1">
        <v>1428.0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16239.0</v>
      </c>
      <c r="B325" s="1" t="s">
        <v>24</v>
      </c>
      <c r="C325" s="1" t="s">
        <v>404</v>
      </c>
      <c r="D325" s="1"/>
      <c r="H325" s="4">
        <v>43292.0</v>
      </c>
      <c r="I325" s="1">
        <v>1000.0</v>
      </c>
      <c r="K325" s="1">
        <v>30.0</v>
      </c>
      <c r="L325" s="1" t="s">
        <v>484</v>
      </c>
      <c r="M325" s="1">
        <v>0.44</v>
      </c>
      <c r="N325" s="1">
        <v>1.07523</v>
      </c>
      <c r="O325" s="1">
        <v>120.88911</v>
      </c>
      <c r="Q325" s="1">
        <v>570.0</v>
      </c>
      <c r="R325" s="1" t="s">
        <v>485</v>
      </c>
      <c r="S325" s="1" t="s">
        <v>27</v>
      </c>
      <c r="T325" s="2"/>
      <c r="U325" s="8" t="s">
        <v>365</v>
      </c>
      <c r="V325" s="8" t="s">
        <v>119</v>
      </c>
    </row>
    <row r="326" ht="15.75" customHeight="1">
      <c r="A326" s="11">
        <v>16240.0</v>
      </c>
      <c r="B326" s="1" t="s">
        <v>24</v>
      </c>
      <c r="C326" s="1" t="s">
        <v>404</v>
      </c>
      <c r="D326" s="1"/>
      <c r="H326" s="4">
        <v>43292.0</v>
      </c>
      <c r="I326" s="1">
        <v>1000.0</v>
      </c>
      <c r="K326" s="1">
        <v>27.0</v>
      </c>
      <c r="L326" s="1">
        <v>48.0</v>
      </c>
      <c r="M326" s="1">
        <v>0.39</v>
      </c>
      <c r="N326" s="1">
        <v>1.07523</v>
      </c>
      <c r="O326" s="1">
        <v>120.88911</v>
      </c>
      <c r="Q326" s="1">
        <v>570.0</v>
      </c>
      <c r="R326" s="1" t="s">
        <v>485</v>
      </c>
      <c r="S326" s="1" t="s">
        <v>27</v>
      </c>
      <c r="T326" s="2"/>
      <c r="U326" s="8" t="s">
        <v>365</v>
      </c>
      <c r="V326" s="8" t="s">
        <v>119</v>
      </c>
    </row>
    <row r="327" ht="15.75" customHeight="1">
      <c r="A327" s="11">
        <v>16241.0</v>
      </c>
      <c r="B327" s="1" t="s">
        <v>35</v>
      </c>
      <c r="C327" s="1" t="s">
        <v>404</v>
      </c>
      <c r="D327" s="1"/>
      <c r="H327" s="4">
        <v>43292.0</v>
      </c>
      <c r="I327" s="1">
        <v>1000.0</v>
      </c>
      <c r="K327" s="1">
        <v>31.0</v>
      </c>
      <c r="L327" s="1">
        <v>60.0</v>
      </c>
      <c r="M327" s="1">
        <v>0.51</v>
      </c>
      <c r="N327" s="1">
        <v>1.07523</v>
      </c>
      <c r="O327" s="1">
        <v>120.88911</v>
      </c>
      <c r="Q327" s="1">
        <v>570.0</v>
      </c>
      <c r="R327" s="1" t="s">
        <v>485</v>
      </c>
      <c r="S327" s="1" t="s">
        <v>27</v>
      </c>
      <c r="T327" s="2"/>
      <c r="U327" s="8" t="s">
        <v>365</v>
      </c>
      <c r="V327" s="8" t="s">
        <v>119</v>
      </c>
    </row>
    <row r="328" ht="15.75" customHeight="1">
      <c r="A328" s="11">
        <v>16242.0</v>
      </c>
      <c r="B328" s="1" t="s">
        <v>24</v>
      </c>
      <c r="C328" s="1" t="s">
        <v>404</v>
      </c>
      <c r="D328" s="1"/>
      <c r="H328" s="4">
        <v>43292.0</v>
      </c>
      <c r="I328" s="1">
        <v>1000.0</v>
      </c>
      <c r="K328" s="1">
        <v>33.0</v>
      </c>
      <c r="L328" s="1">
        <v>64.0</v>
      </c>
      <c r="M328" s="1">
        <v>0.67</v>
      </c>
      <c r="N328" s="1">
        <v>1.07523</v>
      </c>
      <c r="O328" s="1">
        <v>120.88911</v>
      </c>
      <c r="Q328" s="1">
        <v>570.0</v>
      </c>
      <c r="R328" s="1" t="s">
        <v>485</v>
      </c>
      <c r="S328" s="1" t="s">
        <v>27</v>
      </c>
      <c r="T328" s="2"/>
      <c r="U328" s="8" t="s">
        <v>365</v>
      </c>
      <c r="V328" s="8" t="s">
        <v>119</v>
      </c>
    </row>
    <row r="329" ht="15.75" customHeight="1">
      <c r="A329" s="11">
        <v>16243.0</v>
      </c>
      <c r="B329" s="1" t="s">
        <v>24</v>
      </c>
      <c r="C329" s="1" t="s">
        <v>197</v>
      </c>
      <c r="D329" s="1"/>
      <c r="H329" s="4">
        <v>43292.0</v>
      </c>
      <c r="I329" s="1">
        <v>1000.0</v>
      </c>
      <c r="K329" s="1">
        <v>53.0</v>
      </c>
      <c r="L329" s="1">
        <v>74.0</v>
      </c>
      <c r="M329" s="1">
        <v>2.97</v>
      </c>
      <c r="N329" s="1">
        <v>1.07523</v>
      </c>
      <c r="O329" s="1">
        <v>120.88911</v>
      </c>
      <c r="Q329" s="1">
        <v>570.0</v>
      </c>
      <c r="R329" s="1" t="s">
        <v>485</v>
      </c>
      <c r="S329" s="1" t="s">
        <v>27</v>
      </c>
      <c r="T329" s="2"/>
      <c r="U329" s="8" t="s">
        <v>365</v>
      </c>
      <c r="V329" s="8" t="s">
        <v>119</v>
      </c>
    </row>
    <row r="330" ht="15.75" customHeight="1">
      <c r="A330" s="11">
        <v>16244.0</v>
      </c>
      <c r="B330" s="1" t="s">
        <v>35</v>
      </c>
      <c r="C330" s="1" t="s">
        <v>398</v>
      </c>
      <c r="D330" s="1"/>
      <c r="H330" s="4">
        <v>43290.0</v>
      </c>
      <c r="I330" s="1">
        <v>2335.0</v>
      </c>
      <c r="K330" s="1">
        <v>25.0</v>
      </c>
      <c r="L330" s="1">
        <v>30.0</v>
      </c>
      <c r="M330" s="1">
        <v>0.33</v>
      </c>
      <c r="N330" s="1">
        <v>1.08059</v>
      </c>
      <c r="O330" s="1">
        <v>120.887</v>
      </c>
      <c r="Q330" s="1">
        <v>439.0</v>
      </c>
      <c r="R330" s="1" t="s">
        <v>486</v>
      </c>
      <c r="S330" s="1" t="s">
        <v>27</v>
      </c>
      <c r="T330" s="2"/>
      <c r="U330" s="8" t="s">
        <v>365</v>
      </c>
      <c r="V330" s="8" t="s">
        <v>119</v>
      </c>
    </row>
    <row r="331" ht="15.75" customHeight="1">
      <c r="A331" s="11">
        <v>16245.0</v>
      </c>
      <c r="B331" s="1" t="s">
        <v>35</v>
      </c>
      <c r="C331" s="1" t="s">
        <v>42</v>
      </c>
      <c r="D331" s="1"/>
      <c r="E331" s="1" t="s">
        <v>36</v>
      </c>
      <c r="H331" s="4">
        <v>43294.0</v>
      </c>
      <c r="I331" s="1">
        <v>1223.0</v>
      </c>
      <c r="K331" s="1">
        <v>302.0</v>
      </c>
      <c r="L331" s="1">
        <v>68.0</v>
      </c>
      <c r="M331" s="1">
        <v>8.05</v>
      </c>
      <c r="N331" s="1">
        <v>1.068</v>
      </c>
      <c r="O331" s="1">
        <v>120.8937</v>
      </c>
      <c r="Q331" s="1">
        <v>776.0</v>
      </c>
      <c r="R331" s="1" t="s">
        <v>487</v>
      </c>
      <c r="S331" s="1" t="s">
        <v>27</v>
      </c>
      <c r="T331" s="2"/>
      <c r="U331" s="8" t="s">
        <v>29</v>
      </c>
      <c r="V331" s="8" t="s">
        <v>30</v>
      </c>
    </row>
    <row r="332" ht="15.75" customHeight="1">
      <c r="A332" s="11">
        <v>16246.0</v>
      </c>
      <c r="B332" s="1" t="s">
        <v>35</v>
      </c>
      <c r="C332" s="1" t="s">
        <v>369</v>
      </c>
      <c r="D332" s="1"/>
      <c r="E332" s="1" t="s">
        <v>35</v>
      </c>
      <c r="H332" s="4">
        <v>43294.0</v>
      </c>
      <c r="I332" s="1">
        <v>1223.0</v>
      </c>
      <c r="K332" s="1">
        <v>64.0</v>
      </c>
      <c r="L332" s="1">
        <v>151.0</v>
      </c>
      <c r="M332" s="1">
        <v>3.54</v>
      </c>
      <c r="N332" s="1">
        <v>1.06304</v>
      </c>
      <c r="O332" s="1">
        <v>120.89886</v>
      </c>
      <c r="P332" s="1">
        <v>4.0</v>
      </c>
      <c r="Q332" s="1">
        <v>1015.0</v>
      </c>
      <c r="R332" s="1" t="s">
        <v>488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16247.0</v>
      </c>
      <c r="B333" s="1" t="s">
        <v>24</v>
      </c>
      <c r="C333" s="1" t="s">
        <v>197</v>
      </c>
      <c r="D333" s="1"/>
      <c r="E333" s="1" t="s">
        <v>36</v>
      </c>
      <c r="H333" s="4">
        <v>43294.0</v>
      </c>
      <c r="K333" s="1">
        <v>58.0</v>
      </c>
      <c r="L333" s="1">
        <v>111.0</v>
      </c>
      <c r="M333" s="1">
        <v>3.81</v>
      </c>
      <c r="N333" s="1">
        <v>1.06669</v>
      </c>
      <c r="O333" s="1">
        <v>120.89411</v>
      </c>
      <c r="Q333" s="1">
        <v>822.0</v>
      </c>
      <c r="R333" s="1" t="s">
        <v>489</v>
      </c>
      <c r="S333" s="1" t="s">
        <v>27</v>
      </c>
      <c r="T333" s="2"/>
      <c r="U333" s="8" t="s">
        <v>29</v>
      </c>
      <c r="V333" s="8" t="s">
        <v>30</v>
      </c>
      <c r="W333" s="1" t="s">
        <v>490</v>
      </c>
    </row>
    <row r="334" ht="15.75" customHeight="1">
      <c r="A334" s="11">
        <v>16248.0</v>
      </c>
      <c r="B334" s="1" t="s">
        <v>24</v>
      </c>
      <c r="C334" s="1" t="s">
        <v>197</v>
      </c>
      <c r="D334" s="1"/>
      <c r="E334" s="1" t="s">
        <v>35</v>
      </c>
      <c r="H334" s="4">
        <v>43294.0</v>
      </c>
      <c r="K334" s="1">
        <v>57.0</v>
      </c>
      <c r="L334" s="1">
        <v>79.0</v>
      </c>
      <c r="M334" s="1">
        <v>4.36</v>
      </c>
      <c r="N334" s="1">
        <v>1.06833</v>
      </c>
      <c r="O334" s="1">
        <v>120.89355</v>
      </c>
      <c r="Q334" s="1">
        <v>785.0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16249.0</v>
      </c>
      <c r="B335" s="1" t="s">
        <v>35</v>
      </c>
      <c r="C335" s="1" t="s">
        <v>197</v>
      </c>
      <c r="D335" s="1"/>
      <c r="E335" s="1" t="s">
        <v>36</v>
      </c>
      <c r="H335" s="4">
        <v>43294.0</v>
      </c>
      <c r="K335" s="1">
        <v>60.0</v>
      </c>
      <c r="L335" s="1">
        <v>114.0</v>
      </c>
      <c r="M335" s="1">
        <v>4.6</v>
      </c>
      <c r="N335" s="1">
        <v>1.06651</v>
      </c>
      <c r="O335" s="1">
        <v>120.89432</v>
      </c>
      <c r="Q335" s="1">
        <v>831.0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</row>
    <row r="336" ht="15.75" customHeight="1">
      <c r="A336" s="11">
        <v>16250.0</v>
      </c>
      <c r="B336" s="1" t="s">
        <v>35</v>
      </c>
      <c r="C336" s="1" t="s">
        <v>197</v>
      </c>
      <c r="D336" s="1"/>
      <c r="E336" s="1" t="s">
        <v>35</v>
      </c>
      <c r="H336" s="4">
        <v>43294.0</v>
      </c>
      <c r="K336" s="1">
        <v>58.0</v>
      </c>
      <c r="L336" s="1">
        <v>99.0</v>
      </c>
      <c r="M336" s="1">
        <v>4.37</v>
      </c>
      <c r="N336" s="1">
        <v>1.06651</v>
      </c>
      <c r="O336" s="1">
        <v>120.89432</v>
      </c>
      <c r="Q336" s="1">
        <v>831.0</v>
      </c>
      <c r="R336" s="1" t="s">
        <v>494</v>
      </c>
      <c r="S336" s="1" t="s">
        <v>27</v>
      </c>
      <c r="T336" s="2"/>
      <c r="U336" s="8" t="s">
        <v>29</v>
      </c>
      <c r="V336" s="8" t="s">
        <v>30</v>
      </c>
      <c r="W336" s="1" t="s">
        <v>495</v>
      </c>
    </row>
    <row r="337" ht="15.75" customHeight="1">
      <c r="A337" s="11">
        <v>16251.0</v>
      </c>
      <c r="B337" s="1" t="s">
        <v>24</v>
      </c>
      <c r="C337" s="1" t="s">
        <v>394</v>
      </c>
      <c r="D337" s="1"/>
      <c r="E337" s="1" t="s">
        <v>36</v>
      </c>
      <c r="H337" s="4">
        <v>43294.0</v>
      </c>
      <c r="K337" s="1">
        <v>79.0</v>
      </c>
      <c r="L337" s="1" t="s">
        <v>496</v>
      </c>
      <c r="M337" s="1">
        <v>13.02</v>
      </c>
      <c r="N337" s="1">
        <v>1.06366</v>
      </c>
      <c r="O337" s="1">
        <v>120.89659</v>
      </c>
      <c r="Q337" s="1">
        <v>943.0</v>
      </c>
      <c r="R337" s="1" t="s">
        <v>497</v>
      </c>
      <c r="S337" s="1" t="s">
        <v>27</v>
      </c>
      <c r="T337" s="2"/>
      <c r="U337" s="8" t="s">
        <v>29</v>
      </c>
      <c r="V337" s="8" t="s">
        <v>30</v>
      </c>
      <c r="W337" s="1" t="s">
        <v>498</v>
      </c>
    </row>
    <row r="338" ht="15.75" customHeight="1">
      <c r="A338" s="11">
        <v>16230.0</v>
      </c>
      <c r="B338" s="1" t="s">
        <v>35</v>
      </c>
      <c r="C338" s="1" t="s">
        <v>188</v>
      </c>
      <c r="D338" s="1"/>
      <c r="E338" s="1" t="s">
        <v>35</v>
      </c>
      <c r="H338" s="4">
        <v>43293.0</v>
      </c>
      <c r="I338" s="1">
        <v>1720.0</v>
      </c>
      <c r="K338" s="1">
        <v>71.0</v>
      </c>
      <c r="L338" s="1">
        <v>126.0</v>
      </c>
      <c r="M338" s="1">
        <v>8.32</v>
      </c>
      <c r="N338" s="1">
        <v>1.05348</v>
      </c>
      <c r="O338" s="1">
        <v>120.90723</v>
      </c>
      <c r="P338" s="1">
        <v>3.0</v>
      </c>
      <c r="Q338" s="1">
        <v>1360.0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</row>
    <row r="339" ht="15.75" customHeight="1">
      <c r="A339" s="11">
        <v>16231.0</v>
      </c>
      <c r="B339" s="1" t="s">
        <v>35</v>
      </c>
      <c r="C339" s="1" t="s">
        <v>188</v>
      </c>
      <c r="D339" s="1"/>
      <c r="H339" s="4">
        <v>43293.0</v>
      </c>
      <c r="I339" s="1">
        <v>1755.0</v>
      </c>
      <c r="K339" s="1">
        <v>36.0</v>
      </c>
      <c r="L339" s="1" t="s">
        <v>500</v>
      </c>
      <c r="M339" s="1">
        <v>1.17</v>
      </c>
      <c r="N339" s="1">
        <v>1.06008</v>
      </c>
      <c r="O339" s="1">
        <v>120.90071</v>
      </c>
      <c r="P339" s="1">
        <v>10.0</v>
      </c>
      <c r="Q339" s="1">
        <v>1082.0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</row>
    <row r="340" ht="15.75" customHeight="1">
      <c r="A340" s="11">
        <v>16254.0</v>
      </c>
      <c r="B340" s="1" t="s">
        <v>24</v>
      </c>
      <c r="C340" s="1" t="s">
        <v>502</v>
      </c>
      <c r="D340" s="1"/>
      <c r="E340" s="1" t="s">
        <v>35</v>
      </c>
      <c r="H340" s="4">
        <v>43294.0</v>
      </c>
      <c r="I340" s="1">
        <v>1828.0</v>
      </c>
      <c r="K340" s="1">
        <v>81.0</v>
      </c>
      <c r="L340" s="1">
        <v>144.0</v>
      </c>
      <c r="M340" s="1">
        <v>10.5</v>
      </c>
      <c r="N340" s="1">
        <v>1.05638</v>
      </c>
      <c r="O340" s="1">
        <v>120.90204</v>
      </c>
      <c r="P340" s="1">
        <v>8.0</v>
      </c>
      <c r="Q340" s="1">
        <v>1202.0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16232.0</v>
      </c>
      <c r="B341" s="1" t="s">
        <v>35</v>
      </c>
      <c r="C341" s="1" t="s">
        <v>188</v>
      </c>
      <c r="D341" s="1"/>
      <c r="H341" s="4">
        <v>43293.0</v>
      </c>
      <c r="I341" s="1">
        <v>1807.0</v>
      </c>
      <c r="K341" s="1">
        <v>44.0</v>
      </c>
      <c r="L341" s="1" t="s">
        <v>505</v>
      </c>
      <c r="M341" s="1">
        <v>1.89</v>
      </c>
      <c r="N341" s="1">
        <v>1.06198</v>
      </c>
      <c r="O341" s="1">
        <v>120.89967</v>
      </c>
      <c r="P341" s="1">
        <v>7.0</v>
      </c>
      <c r="Q341" s="1">
        <v>1018.0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</row>
    <row r="342" ht="15.75" customHeight="1">
      <c r="A342" s="11">
        <v>16237.0</v>
      </c>
      <c r="B342" s="1" t="s">
        <v>24</v>
      </c>
      <c r="C342" s="1" t="s">
        <v>188</v>
      </c>
      <c r="D342" s="1"/>
      <c r="E342" s="1" t="s">
        <v>35</v>
      </c>
      <c r="H342" s="4">
        <v>43288.0</v>
      </c>
      <c r="K342" s="1">
        <v>63.0</v>
      </c>
      <c r="L342" s="1">
        <v>104.0</v>
      </c>
      <c r="M342" s="1">
        <v>5.68</v>
      </c>
      <c r="N342" s="1">
        <v>1.05682</v>
      </c>
      <c r="O342" s="1">
        <v>120.90153</v>
      </c>
      <c r="P342" s="1">
        <v>6.0</v>
      </c>
      <c r="Q342" s="1">
        <v>1182.0</v>
      </c>
      <c r="R342" s="1" t="s">
        <v>507</v>
      </c>
      <c r="S342" s="1" t="s">
        <v>27</v>
      </c>
      <c r="T342" s="2"/>
      <c r="U342" s="8" t="s">
        <v>29</v>
      </c>
      <c r="V342" s="8" t="s">
        <v>30</v>
      </c>
      <c r="W342" s="1" t="s">
        <v>508</v>
      </c>
    </row>
    <row r="343" ht="15.75" customHeight="1">
      <c r="A343" s="3">
        <v>15925.0</v>
      </c>
      <c r="B343" s="1" t="s">
        <v>24</v>
      </c>
      <c r="C343" s="1" t="s">
        <v>477</v>
      </c>
      <c r="D343" s="1"/>
      <c r="H343" s="4">
        <v>43285.0</v>
      </c>
      <c r="I343" s="1">
        <v>2358.0</v>
      </c>
      <c r="N343" s="1">
        <v>1.05643</v>
      </c>
      <c r="O343" s="1">
        <v>120.90202</v>
      </c>
      <c r="P343" s="1">
        <v>7.0</v>
      </c>
      <c r="Q343" s="1">
        <v>1196.0</v>
      </c>
      <c r="R343" s="1" t="s">
        <v>509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40</v>
      </c>
    </row>
    <row r="344" ht="15.75" customHeight="1">
      <c r="A344" s="11">
        <v>16258.0</v>
      </c>
      <c r="B344" s="1" t="s">
        <v>24</v>
      </c>
      <c r="C344" s="1" t="s">
        <v>510</v>
      </c>
      <c r="D344" s="1"/>
      <c r="H344" s="4">
        <v>43292.0</v>
      </c>
      <c r="I344" s="1">
        <v>2030.0</v>
      </c>
      <c r="K344" s="1">
        <v>50.5</v>
      </c>
      <c r="M344" s="1">
        <v>5.44</v>
      </c>
      <c r="N344" s="1">
        <v>1.04906</v>
      </c>
      <c r="O344" s="1">
        <v>120.9158</v>
      </c>
      <c r="Q344" s="1">
        <v>1752.0</v>
      </c>
      <c r="R344" s="1" t="s">
        <v>511</v>
      </c>
      <c r="S344" s="1" t="s">
        <v>27</v>
      </c>
      <c r="T344" s="2"/>
      <c r="U344" s="8" t="s">
        <v>512</v>
      </c>
      <c r="V344" s="8" t="s">
        <v>513</v>
      </c>
      <c r="W344" s="1" t="s">
        <v>464</v>
      </c>
    </row>
    <row r="345" ht="15.75" customHeight="1">
      <c r="A345" s="11">
        <v>16259.0</v>
      </c>
      <c r="C345" s="1" t="s">
        <v>369</v>
      </c>
      <c r="D345" s="1"/>
      <c r="E345" s="1" t="s">
        <v>35</v>
      </c>
      <c r="H345" s="4">
        <v>43295.0</v>
      </c>
      <c r="I345" s="1">
        <v>1120.0</v>
      </c>
      <c r="K345" s="1">
        <v>68.0</v>
      </c>
      <c r="L345" s="1">
        <v>138.0</v>
      </c>
      <c r="M345" s="1">
        <v>3.68</v>
      </c>
      <c r="N345" s="1">
        <v>1.06307</v>
      </c>
      <c r="O345" s="1">
        <v>120.8989</v>
      </c>
      <c r="P345" s="1">
        <v>5.0</v>
      </c>
      <c r="Q345" s="1">
        <v>974.0</v>
      </c>
      <c r="R345" s="1" t="s">
        <v>514</v>
      </c>
      <c r="S345" s="1" t="s">
        <v>27</v>
      </c>
      <c r="T345" s="2"/>
      <c r="U345" s="8" t="s">
        <v>29</v>
      </c>
      <c r="V345" s="8" t="s">
        <v>30</v>
      </c>
    </row>
    <row r="346" ht="15.75" customHeight="1">
      <c r="A346" s="11">
        <v>16260.0</v>
      </c>
      <c r="B346" s="1" t="s">
        <v>35</v>
      </c>
      <c r="C346" s="1" t="s">
        <v>369</v>
      </c>
      <c r="D346" s="1"/>
      <c r="E346" s="1" t="s">
        <v>36</v>
      </c>
      <c r="H346" s="4">
        <v>43295.0</v>
      </c>
      <c r="I346" s="1">
        <v>1120.0</v>
      </c>
      <c r="K346" s="1">
        <v>69.0</v>
      </c>
      <c r="L346" s="1">
        <v>160.0</v>
      </c>
      <c r="M346" s="1">
        <v>4.67</v>
      </c>
      <c r="N346" s="1">
        <v>1.06307</v>
      </c>
      <c r="O346" s="1">
        <v>120.8989</v>
      </c>
      <c r="P346" s="1">
        <v>5.0</v>
      </c>
      <c r="Q346" s="1">
        <v>974.0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16261.0</v>
      </c>
      <c r="B347" s="1" t="s">
        <v>35</v>
      </c>
      <c r="C347" s="1" t="s">
        <v>197</v>
      </c>
      <c r="D347" s="1"/>
      <c r="E347" s="1" t="s">
        <v>35</v>
      </c>
      <c r="H347" s="4">
        <v>43295.0</v>
      </c>
      <c r="I347" s="1">
        <v>1100.0</v>
      </c>
      <c r="K347" s="1">
        <v>52.0</v>
      </c>
      <c r="L347" s="1" t="s">
        <v>516</v>
      </c>
      <c r="M347" s="1">
        <v>2.61</v>
      </c>
      <c r="N347" s="1">
        <v>1.06713</v>
      </c>
      <c r="O347" s="1">
        <v>120.89395</v>
      </c>
      <c r="Q347" s="1">
        <v>809.0</v>
      </c>
      <c r="R347" s="1" t="s">
        <v>517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16262.0</v>
      </c>
      <c r="B348" s="1" t="s">
        <v>24</v>
      </c>
      <c r="C348" s="1" t="s">
        <v>197</v>
      </c>
      <c r="D348" s="1"/>
      <c r="E348" s="1" t="s">
        <v>35</v>
      </c>
      <c r="H348" s="4">
        <v>43295.0</v>
      </c>
      <c r="I348" s="1">
        <v>1123.0</v>
      </c>
      <c r="K348" s="1">
        <v>59.0</v>
      </c>
      <c r="L348" s="1" t="s">
        <v>253</v>
      </c>
      <c r="M348" s="1">
        <v>4.02</v>
      </c>
      <c r="N348" s="1">
        <v>1.06651</v>
      </c>
      <c r="O348" s="1">
        <v>120.89435</v>
      </c>
      <c r="Q348" s="1">
        <v>831.0</v>
      </c>
      <c r="R348" s="1" t="s">
        <v>517</v>
      </c>
      <c r="S348" s="1" t="s">
        <v>27</v>
      </c>
      <c r="T348" s="2"/>
      <c r="U348" s="8" t="s">
        <v>29</v>
      </c>
      <c r="V348" s="8" t="s">
        <v>30</v>
      </c>
      <c r="W348" s="1" t="s">
        <v>518</v>
      </c>
    </row>
    <row r="349" ht="15.75" customHeight="1">
      <c r="A349" s="11">
        <v>16252.0</v>
      </c>
      <c r="B349" s="1" t="s">
        <v>24</v>
      </c>
      <c r="C349" s="1" t="s">
        <v>188</v>
      </c>
      <c r="D349" s="1"/>
      <c r="H349" s="4">
        <v>43294.0</v>
      </c>
      <c r="I349" s="1">
        <v>1630.0</v>
      </c>
      <c r="K349" s="1">
        <v>75.0</v>
      </c>
      <c r="L349" s="1">
        <v>154.0</v>
      </c>
      <c r="M349" s="1">
        <v>9.2</v>
      </c>
      <c r="N349" s="1">
        <v>1.05603</v>
      </c>
      <c r="O349" s="1">
        <v>120.90214</v>
      </c>
      <c r="P349" s="1">
        <v>8.0</v>
      </c>
      <c r="Q349" s="1">
        <v>1216.0</v>
      </c>
      <c r="R349" s="1" t="s">
        <v>519</v>
      </c>
      <c r="S349" s="1" t="s">
        <v>27</v>
      </c>
      <c r="T349" s="2"/>
      <c r="U349" s="8" t="s">
        <v>29</v>
      </c>
      <c r="V349" s="8" t="s">
        <v>30</v>
      </c>
      <c r="W349" s="1" t="s">
        <v>520</v>
      </c>
    </row>
    <row r="350" ht="15.75" customHeight="1">
      <c r="A350" s="11">
        <v>16253.0</v>
      </c>
      <c r="B350" s="1" t="s">
        <v>24</v>
      </c>
      <c r="C350" s="1" t="s">
        <v>188</v>
      </c>
      <c r="D350" s="1"/>
      <c r="E350" s="1" t="s">
        <v>35</v>
      </c>
      <c r="H350" s="4">
        <v>43294.0</v>
      </c>
      <c r="I350" s="1">
        <v>1820.0</v>
      </c>
      <c r="K350" s="1">
        <v>75.0</v>
      </c>
      <c r="L350" s="1">
        <v>96.0</v>
      </c>
      <c r="M350" s="1">
        <v>9.6</v>
      </c>
      <c r="N350" s="1">
        <v>1.05587</v>
      </c>
      <c r="O350" s="1">
        <v>120.90236</v>
      </c>
      <c r="P350" s="1">
        <v>8.0</v>
      </c>
      <c r="Q350" s="1">
        <v>1221.0</v>
      </c>
      <c r="R350" s="1" t="s">
        <v>521</v>
      </c>
      <c r="S350" s="1" t="s">
        <v>27</v>
      </c>
      <c r="T350" s="2"/>
      <c r="U350" s="8" t="s">
        <v>29</v>
      </c>
      <c r="V350" s="8" t="s">
        <v>30</v>
      </c>
      <c r="W350" s="1" t="s">
        <v>522</v>
      </c>
    </row>
    <row r="351" ht="15.75" customHeight="1">
      <c r="A351" s="11">
        <v>16265.0</v>
      </c>
      <c r="B351" s="1" t="s">
        <v>35</v>
      </c>
      <c r="C351" s="1" t="s">
        <v>197</v>
      </c>
      <c r="D351" s="1"/>
      <c r="E351" s="1" t="s">
        <v>35</v>
      </c>
      <c r="H351" s="4">
        <v>43295.0</v>
      </c>
      <c r="I351" s="1">
        <v>1305.0</v>
      </c>
      <c r="K351" s="1">
        <v>55.0</v>
      </c>
      <c r="L351" s="1">
        <v>111.0</v>
      </c>
      <c r="M351" s="1">
        <v>3.95</v>
      </c>
      <c r="N351" s="1">
        <v>1.06154</v>
      </c>
      <c r="O351" s="1">
        <v>120.8998</v>
      </c>
      <c r="P351" s="1">
        <v>4.0</v>
      </c>
      <c r="Q351" s="1">
        <v>1054.0</v>
      </c>
      <c r="R351" s="1" t="s">
        <v>523</v>
      </c>
      <c r="S351" s="1" t="s">
        <v>27</v>
      </c>
      <c r="T351" s="2"/>
      <c r="U351" s="8" t="s">
        <v>29</v>
      </c>
      <c r="V351" s="8" t="s">
        <v>30</v>
      </c>
      <c r="W351" s="1" t="s">
        <v>524</v>
      </c>
    </row>
    <row r="352" ht="15.75" customHeight="1">
      <c r="A352" s="11">
        <v>16255.0</v>
      </c>
      <c r="B352" s="1" t="s">
        <v>24</v>
      </c>
      <c r="C352" s="1" t="s">
        <v>188</v>
      </c>
      <c r="D352" s="1"/>
      <c r="E352" s="1" t="s">
        <v>35</v>
      </c>
      <c r="H352" s="4">
        <v>43294.0</v>
      </c>
      <c r="I352" s="1">
        <v>1845.0</v>
      </c>
      <c r="K352" s="1">
        <v>73.0</v>
      </c>
      <c r="L352" s="1">
        <v>108.0</v>
      </c>
      <c r="M352" s="1">
        <v>7.95</v>
      </c>
      <c r="N352" s="1">
        <v>1.05854</v>
      </c>
      <c r="O352" s="1">
        <v>120.90092</v>
      </c>
      <c r="P352" s="1">
        <v>7.0</v>
      </c>
      <c r="Q352" s="1">
        <v>1135.0</v>
      </c>
      <c r="R352" s="1" t="s">
        <v>525</v>
      </c>
      <c r="S352" s="1" t="s">
        <v>27</v>
      </c>
      <c r="T352" s="2"/>
      <c r="U352" s="8" t="s">
        <v>29</v>
      </c>
      <c r="V352" s="8" t="s">
        <v>30</v>
      </c>
      <c r="W352" s="1" t="s">
        <v>490</v>
      </c>
    </row>
    <row r="353" ht="15.75" customHeight="1">
      <c r="A353" s="11">
        <v>16267.0</v>
      </c>
      <c r="B353" s="1" t="s">
        <v>35</v>
      </c>
      <c r="C353" s="1" t="s">
        <v>502</v>
      </c>
      <c r="D353" s="1"/>
      <c r="H353" s="4">
        <v>43295.0</v>
      </c>
      <c r="I353" s="1">
        <v>1140.0</v>
      </c>
      <c r="K353" s="1">
        <v>38.0</v>
      </c>
      <c r="L353" s="1">
        <v>68.0</v>
      </c>
      <c r="M353" s="1">
        <v>1.02</v>
      </c>
      <c r="N353" s="1">
        <v>1.05682</v>
      </c>
      <c r="O353" s="1">
        <v>120.90153</v>
      </c>
      <c r="P353" s="1">
        <v>6.0</v>
      </c>
      <c r="Q353" s="1">
        <v>1182.0</v>
      </c>
      <c r="R353" s="1" t="s">
        <v>526</v>
      </c>
      <c r="S353" s="1" t="s">
        <v>27</v>
      </c>
      <c r="T353" s="2"/>
      <c r="U353" s="8" t="s">
        <v>29</v>
      </c>
      <c r="V353" s="8" t="s">
        <v>30</v>
      </c>
      <c r="W353" s="1" t="s">
        <v>527</v>
      </c>
    </row>
    <row r="354" ht="15.75" customHeight="1">
      <c r="A354" s="1">
        <v>16380.0</v>
      </c>
      <c r="B354" s="1" t="s">
        <v>214</v>
      </c>
      <c r="C354" s="1" t="s">
        <v>477</v>
      </c>
      <c r="D354" s="1"/>
      <c r="H354" s="4">
        <v>43302.0</v>
      </c>
      <c r="I354" s="1">
        <v>1925.0</v>
      </c>
      <c r="N354" s="1">
        <v>1.04919</v>
      </c>
      <c r="O354" s="1">
        <v>120.91604</v>
      </c>
      <c r="P354" s="1">
        <v>13.0</v>
      </c>
      <c r="Q354" s="1">
        <v>1720.0</v>
      </c>
      <c r="R354" s="1" t="s">
        <v>528</v>
      </c>
      <c r="S354" s="1" t="s">
        <v>27</v>
      </c>
      <c r="T354" s="2"/>
      <c r="U354" s="2"/>
      <c r="V354" s="8" t="s">
        <v>529</v>
      </c>
      <c r="W354" s="1" t="s">
        <v>530</v>
      </c>
      <c r="X354" s="1" t="s">
        <v>531</v>
      </c>
    </row>
    <row r="355" ht="15.75" customHeight="1">
      <c r="A355" s="1">
        <v>16381.0</v>
      </c>
      <c r="B355" s="1" t="s">
        <v>214</v>
      </c>
      <c r="C355" s="1" t="s">
        <v>477</v>
      </c>
      <c r="D355" s="1"/>
      <c r="H355" s="4">
        <v>43302.0</v>
      </c>
      <c r="I355" s="1">
        <v>1935.0</v>
      </c>
      <c r="N355" s="1">
        <v>1.04919</v>
      </c>
      <c r="O355" s="1">
        <v>120.91604</v>
      </c>
      <c r="P355" s="1">
        <v>13.0</v>
      </c>
      <c r="Q355" s="1">
        <v>1720.0</v>
      </c>
      <c r="R355" s="1" t="s">
        <v>532</v>
      </c>
      <c r="S355" s="1" t="s">
        <v>27</v>
      </c>
      <c r="T355" s="2"/>
      <c r="U355" s="2"/>
      <c r="V355" s="8" t="s">
        <v>529</v>
      </c>
      <c r="W355" s="1" t="s">
        <v>533</v>
      </c>
      <c r="X355" s="1" t="s">
        <v>531</v>
      </c>
    </row>
    <row r="356" ht="15.75" customHeight="1">
      <c r="A356" s="1">
        <v>16346.0</v>
      </c>
      <c r="B356" s="1" t="s">
        <v>24</v>
      </c>
      <c r="C356" s="1" t="s">
        <v>477</v>
      </c>
      <c r="D356" s="1"/>
      <c r="E356" s="1" t="s">
        <v>35</v>
      </c>
      <c r="H356" s="4">
        <v>43298.0</v>
      </c>
      <c r="I356" s="1">
        <v>2020.0</v>
      </c>
      <c r="N356" s="1">
        <v>1.04906</v>
      </c>
      <c r="O356" s="1">
        <v>120.91611</v>
      </c>
      <c r="P356" s="1">
        <v>6.0</v>
      </c>
      <c r="Q356" s="1">
        <v>1722.0</v>
      </c>
      <c r="R356" s="1" t="s">
        <v>534</v>
      </c>
      <c r="S356" s="1" t="s">
        <v>27</v>
      </c>
      <c r="T356" s="8" t="s">
        <v>535</v>
      </c>
      <c r="U356" s="8" t="s">
        <v>536</v>
      </c>
      <c r="V356" s="8" t="s">
        <v>529</v>
      </c>
      <c r="W356" s="1" t="s">
        <v>537</v>
      </c>
    </row>
    <row r="357" ht="15.75" customHeight="1">
      <c r="A357" s="11">
        <v>16271.0</v>
      </c>
      <c r="B357" s="1" t="s">
        <v>35</v>
      </c>
      <c r="C357" s="1" t="s">
        <v>538</v>
      </c>
      <c r="D357" s="1"/>
      <c r="E357" s="1" t="s">
        <v>35</v>
      </c>
      <c r="H357" s="4">
        <v>43295.0</v>
      </c>
      <c r="K357" s="1">
        <v>39.0</v>
      </c>
      <c r="L357" s="1" t="s">
        <v>539</v>
      </c>
      <c r="M357" s="1">
        <v>0.93</v>
      </c>
      <c r="N357" s="1">
        <v>1.05251</v>
      </c>
      <c r="O357" s="1">
        <v>120.92103</v>
      </c>
      <c r="P357" s="1">
        <v>6.0</v>
      </c>
      <c r="Q357" s="1">
        <v>1779.0</v>
      </c>
      <c r="R357" s="1" t="s">
        <v>540</v>
      </c>
      <c r="S357" s="1" t="s">
        <v>27</v>
      </c>
      <c r="T357" s="2"/>
      <c r="U357" s="8" t="s">
        <v>541</v>
      </c>
      <c r="V357" s="8" t="s">
        <v>30</v>
      </c>
      <c r="W357" s="1" t="s">
        <v>542</v>
      </c>
    </row>
    <row r="358" ht="15.75" customHeight="1">
      <c r="A358" s="11">
        <v>16272.0</v>
      </c>
      <c r="B358" s="1" t="s">
        <v>24</v>
      </c>
      <c r="C358" s="1" t="s">
        <v>538</v>
      </c>
      <c r="D358" s="1"/>
      <c r="H358" s="4">
        <v>43295.0</v>
      </c>
      <c r="K358" s="1">
        <v>34.0</v>
      </c>
      <c r="M358" s="1">
        <v>0.67</v>
      </c>
      <c r="N358" s="1">
        <v>1.05251</v>
      </c>
      <c r="O358" s="1">
        <v>120.92103</v>
      </c>
      <c r="P358" s="1">
        <v>6.0</v>
      </c>
      <c r="Q358" s="1">
        <v>1779.0</v>
      </c>
      <c r="R358" s="1" t="s">
        <v>543</v>
      </c>
      <c r="S358" s="1" t="s">
        <v>27</v>
      </c>
      <c r="T358" s="2"/>
      <c r="U358" s="8" t="s">
        <v>541</v>
      </c>
      <c r="V358" s="8" t="s">
        <v>30</v>
      </c>
    </row>
    <row r="359" ht="15.75" customHeight="1">
      <c r="A359" s="11">
        <v>16273.0</v>
      </c>
      <c r="B359" s="1" t="s">
        <v>35</v>
      </c>
      <c r="C359" s="1" t="s">
        <v>510</v>
      </c>
      <c r="D359" s="1"/>
      <c r="H359" s="4">
        <v>43296.0</v>
      </c>
      <c r="I359" s="1">
        <v>1915.0</v>
      </c>
      <c r="K359" s="1">
        <v>55.0</v>
      </c>
      <c r="M359" s="1">
        <v>6.79</v>
      </c>
      <c r="N359" s="1">
        <v>1.04907</v>
      </c>
      <c r="O359" s="1">
        <v>120.91573</v>
      </c>
      <c r="P359" s="1">
        <v>7.0</v>
      </c>
      <c r="Q359" s="1">
        <v>1747.0</v>
      </c>
      <c r="R359" s="1" t="s">
        <v>544</v>
      </c>
      <c r="S359" s="1" t="s">
        <v>27</v>
      </c>
      <c r="T359" s="2"/>
      <c r="U359" s="8" t="s">
        <v>541</v>
      </c>
      <c r="V359" s="8" t="s">
        <v>30</v>
      </c>
    </row>
    <row r="360" ht="15.75" customHeight="1">
      <c r="A360" s="11">
        <v>16274.0</v>
      </c>
      <c r="B360" s="1" t="s">
        <v>24</v>
      </c>
      <c r="C360" s="1" t="s">
        <v>510</v>
      </c>
      <c r="D360" s="1"/>
      <c r="E360" s="1" t="s">
        <v>35</v>
      </c>
      <c r="H360" s="4">
        <v>43296.0</v>
      </c>
      <c r="I360" s="1">
        <v>1945.0</v>
      </c>
      <c r="K360" s="1">
        <v>51.0</v>
      </c>
      <c r="M360" s="1">
        <v>5.85</v>
      </c>
      <c r="N360" s="1">
        <v>1.04907</v>
      </c>
      <c r="O360" s="1">
        <v>120.91573</v>
      </c>
      <c r="P360" s="1">
        <v>7.0</v>
      </c>
      <c r="Q360" s="1">
        <v>1747.0</v>
      </c>
      <c r="R360" s="1" t="s">
        <v>545</v>
      </c>
      <c r="S360" s="1" t="s">
        <v>27</v>
      </c>
      <c r="T360" s="2"/>
      <c r="U360" s="8" t="s">
        <v>541</v>
      </c>
      <c r="V360" s="8" t="s">
        <v>30</v>
      </c>
      <c r="W360" s="1" t="s">
        <v>546</v>
      </c>
    </row>
    <row r="361" ht="15.75" customHeight="1">
      <c r="A361" s="11">
        <v>16275.0</v>
      </c>
      <c r="B361" s="1" t="s">
        <v>24</v>
      </c>
      <c r="C361" s="1" t="s">
        <v>510</v>
      </c>
      <c r="D361" s="1"/>
      <c r="H361" s="4">
        <v>43296.0</v>
      </c>
      <c r="I361" s="1">
        <v>2007.0</v>
      </c>
      <c r="K361" s="1">
        <v>54.0</v>
      </c>
      <c r="M361" s="1">
        <v>6.1</v>
      </c>
      <c r="N361" s="1">
        <v>1.04907</v>
      </c>
      <c r="O361" s="1">
        <v>120.91573</v>
      </c>
      <c r="P361" s="1">
        <v>7.0</v>
      </c>
      <c r="Q361" s="1">
        <v>1747.0</v>
      </c>
      <c r="R361" s="1" t="s">
        <v>547</v>
      </c>
      <c r="S361" s="1" t="s">
        <v>27</v>
      </c>
      <c r="T361" s="2"/>
      <c r="U361" s="8" t="s">
        <v>541</v>
      </c>
      <c r="V361" s="8" t="s">
        <v>30</v>
      </c>
    </row>
    <row r="362" ht="15.75" customHeight="1">
      <c r="A362" s="11">
        <v>16276.0</v>
      </c>
      <c r="B362" s="1" t="s">
        <v>35</v>
      </c>
      <c r="C362" s="1" t="s">
        <v>510</v>
      </c>
      <c r="D362" s="1"/>
      <c r="H362" s="4">
        <v>43296.0</v>
      </c>
      <c r="I362" s="1">
        <v>2055.0</v>
      </c>
      <c r="K362" s="1">
        <v>54.0</v>
      </c>
      <c r="M362" s="1">
        <v>6.27</v>
      </c>
      <c r="N362" s="1">
        <v>1.04932</v>
      </c>
      <c r="O362" s="1">
        <v>120.91597</v>
      </c>
      <c r="P362" s="1">
        <v>6.0</v>
      </c>
      <c r="Q362" s="1">
        <v>1761.0</v>
      </c>
      <c r="R362" s="1" t="s">
        <v>548</v>
      </c>
      <c r="S362" s="1" t="s">
        <v>27</v>
      </c>
      <c r="T362" s="2"/>
      <c r="U362" s="8" t="s">
        <v>541</v>
      </c>
      <c r="V362" s="8" t="s">
        <v>30</v>
      </c>
    </row>
    <row r="363" ht="15.75" customHeight="1">
      <c r="A363" s="11">
        <v>16277.0</v>
      </c>
      <c r="B363" s="1" t="s">
        <v>35</v>
      </c>
      <c r="C363" s="1" t="s">
        <v>510</v>
      </c>
      <c r="D363" s="1"/>
      <c r="H363" s="4">
        <v>43296.0</v>
      </c>
      <c r="I363" s="1">
        <v>2103.0</v>
      </c>
      <c r="K363" s="1">
        <v>54.0</v>
      </c>
      <c r="M363" s="1">
        <v>6.78</v>
      </c>
      <c r="N363" s="1">
        <v>1.04932</v>
      </c>
      <c r="O363" s="1">
        <v>120.91597</v>
      </c>
      <c r="P363" s="1">
        <v>6.0</v>
      </c>
      <c r="Q363" s="1">
        <v>1761.0</v>
      </c>
      <c r="R363" s="1" t="s">
        <v>549</v>
      </c>
      <c r="S363" s="1" t="s">
        <v>27</v>
      </c>
      <c r="T363" s="2"/>
      <c r="U363" s="8" t="s">
        <v>541</v>
      </c>
      <c r="V363" s="8" t="s">
        <v>30</v>
      </c>
    </row>
    <row r="364" ht="15.75" customHeight="1">
      <c r="A364" s="11">
        <v>16278.0</v>
      </c>
      <c r="B364" s="1" t="s">
        <v>24</v>
      </c>
      <c r="C364" s="1" t="s">
        <v>510</v>
      </c>
      <c r="D364" s="1"/>
      <c r="H364" s="4">
        <v>43296.0</v>
      </c>
      <c r="I364" s="1">
        <v>2105.0</v>
      </c>
      <c r="K364" s="1">
        <v>54.0</v>
      </c>
      <c r="M364" s="1">
        <v>6.11</v>
      </c>
      <c r="N364" s="1">
        <v>1.04932</v>
      </c>
      <c r="O364" s="1">
        <v>120.91597</v>
      </c>
      <c r="P364" s="1">
        <v>6.0</v>
      </c>
      <c r="Q364" s="1">
        <v>1761.0</v>
      </c>
      <c r="R364" s="1" t="s">
        <v>550</v>
      </c>
      <c r="S364" s="1" t="s">
        <v>27</v>
      </c>
      <c r="T364" s="2"/>
      <c r="U364" s="8" t="s">
        <v>541</v>
      </c>
      <c r="V364" s="8" t="s">
        <v>30</v>
      </c>
    </row>
    <row r="365" ht="15.75" customHeight="1">
      <c r="A365" s="11">
        <v>16279.0</v>
      </c>
      <c r="B365" s="1" t="s">
        <v>24</v>
      </c>
      <c r="C365" s="1" t="s">
        <v>510</v>
      </c>
      <c r="D365" s="1"/>
      <c r="H365" s="4">
        <v>43296.0</v>
      </c>
      <c r="I365" s="1">
        <v>2345.0</v>
      </c>
      <c r="K365" s="1">
        <v>55.0</v>
      </c>
      <c r="M365" s="1">
        <v>6.76</v>
      </c>
      <c r="N365" s="1">
        <v>1.04904</v>
      </c>
      <c r="O365" s="1">
        <v>120.91597</v>
      </c>
      <c r="P365" s="1">
        <v>7.0</v>
      </c>
      <c r="Q365" s="1">
        <v>1756.0</v>
      </c>
      <c r="R365" s="1" t="s">
        <v>551</v>
      </c>
      <c r="S365" s="1" t="s">
        <v>27</v>
      </c>
      <c r="T365" s="2"/>
      <c r="U365" s="8" t="s">
        <v>541</v>
      </c>
      <c r="V365" s="8" t="s">
        <v>30</v>
      </c>
    </row>
    <row r="366" ht="15.75" customHeight="1">
      <c r="A366" s="11">
        <v>16280.0</v>
      </c>
      <c r="B366" s="1" t="s">
        <v>35</v>
      </c>
      <c r="C366" s="1" t="s">
        <v>510</v>
      </c>
      <c r="D366" s="1"/>
      <c r="H366" s="4">
        <v>43297.0</v>
      </c>
      <c r="I366" s="13" t="s">
        <v>552</v>
      </c>
      <c r="K366" s="1">
        <v>51.0</v>
      </c>
      <c r="M366" s="1">
        <v>5.24</v>
      </c>
      <c r="N366" s="1">
        <v>1.04929</v>
      </c>
      <c r="O366" s="1">
        <v>120.91586</v>
      </c>
      <c r="P366" s="1">
        <v>6.0</v>
      </c>
      <c r="Q366" s="1">
        <v>1759.0</v>
      </c>
      <c r="R366" s="1" t="s">
        <v>553</v>
      </c>
      <c r="S366" s="1" t="s">
        <v>27</v>
      </c>
      <c r="T366" s="2"/>
      <c r="U366" s="8" t="s">
        <v>541</v>
      </c>
      <c r="V366" s="8" t="s">
        <v>30</v>
      </c>
    </row>
    <row r="367" ht="15.75" customHeight="1">
      <c r="A367" s="11">
        <v>16281.0</v>
      </c>
      <c r="B367" s="1" t="s">
        <v>35</v>
      </c>
      <c r="C367" s="1" t="s">
        <v>25</v>
      </c>
      <c r="D367" s="1"/>
      <c r="H367" s="4">
        <v>43297.0</v>
      </c>
      <c r="I367" s="13" t="s">
        <v>554</v>
      </c>
      <c r="K367" s="1">
        <v>34.0</v>
      </c>
      <c r="M367" s="1">
        <v>3.85</v>
      </c>
      <c r="N367" s="1">
        <v>1.04896</v>
      </c>
      <c r="O367" s="1">
        <v>120.91595</v>
      </c>
      <c r="P367" s="1">
        <v>6.0</v>
      </c>
      <c r="Q367" s="1">
        <v>1749.0</v>
      </c>
      <c r="R367" s="1" t="s">
        <v>555</v>
      </c>
      <c r="S367" s="1" t="s">
        <v>27</v>
      </c>
      <c r="T367" s="2"/>
      <c r="U367" s="8" t="s">
        <v>541</v>
      </c>
      <c r="V367" s="8" t="s">
        <v>30</v>
      </c>
    </row>
    <row r="368" ht="15.75" customHeight="1">
      <c r="A368" s="11">
        <v>16282.0</v>
      </c>
      <c r="B368" s="1" t="s">
        <v>24</v>
      </c>
      <c r="C368" s="1" t="s">
        <v>510</v>
      </c>
      <c r="D368" s="1"/>
      <c r="H368" s="4">
        <v>43297.0</v>
      </c>
      <c r="I368" s="13" t="s">
        <v>556</v>
      </c>
      <c r="K368" s="1">
        <v>52.0</v>
      </c>
      <c r="M368" s="1">
        <v>5.62</v>
      </c>
      <c r="N368" s="1">
        <v>1.04904</v>
      </c>
      <c r="O368" s="1">
        <v>120.91568</v>
      </c>
      <c r="P368" s="1">
        <v>6.0</v>
      </c>
      <c r="Q368" s="1">
        <v>1752.0</v>
      </c>
      <c r="R368" s="1" t="s">
        <v>557</v>
      </c>
      <c r="S368" s="1" t="s">
        <v>27</v>
      </c>
      <c r="T368" s="2"/>
      <c r="U368" s="8" t="s">
        <v>541</v>
      </c>
      <c r="V368" s="8" t="s">
        <v>30</v>
      </c>
    </row>
    <row r="369" ht="15.75" customHeight="1">
      <c r="A369" s="11">
        <v>16283.0</v>
      </c>
      <c r="B369" s="1" t="s">
        <v>35</v>
      </c>
      <c r="C369" s="1" t="s">
        <v>510</v>
      </c>
      <c r="D369" s="1"/>
      <c r="H369" s="4">
        <v>43297.0</v>
      </c>
      <c r="I369" s="13" t="s">
        <v>558</v>
      </c>
      <c r="K369" s="1">
        <v>52.0</v>
      </c>
      <c r="M369" s="1">
        <v>6.36</v>
      </c>
      <c r="N369" s="1">
        <v>1.04908</v>
      </c>
      <c r="O369" s="1">
        <v>120.91572</v>
      </c>
      <c r="P369" s="1">
        <v>6.0</v>
      </c>
      <c r="Q369" s="1">
        <v>1749.0</v>
      </c>
      <c r="R369" s="1" t="s">
        <v>559</v>
      </c>
      <c r="S369" s="1" t="s">
        <v>27</v>
      </c>
      <c r="T369" s="2"/>
      <c r="U369" s="8" t="s">
        <v>541</v>
      </c>
      <c r="V369" s="8" t="s">
        <v>30</v>
      </c>
    </row>
    <row r="370" ht="15.75" customHeight="1">
      <c r="A370" s="1">
        <v>16347.0</v>
      </c>
      <c r="B370" s="1" t="s">
        <v>35</v>
      </c>
      <c r="C370" s="1" t="s">
        <v>477</v>
      </c>
      <c r="D370" s="1"/>
      <c r="H370" s="4">
        <v>43298.0</v>
      </c>
      <c r="I370" s="1">
        <v>2028.0</v>
      </c>
      <c r="K370" s="1">
        <v>19.0</v>
      </c>
      <c r="M370" s="1">
        <v>0.72</v>
      </c>
      <c r="N370" s="1">
        <v>1.04906</v>
      </c>
      <c r="O370" s="1">
        <v>120.91611</v>
      </c>
      <c r="P370" s="1">
        <v>6.0</v>
      </c>
      <c r="Q370" s="1">
        <v>1722.0</v>
      </c>
      <c r="R370" s="1" t="s">
        <v>534</v>
      </c>
      <c r="S370" s="1" t="s">
        <v>27</v>
      </c>
      <c r="T370" s="8" t="s">
        <v>535</v>
      </c>
      <c r="U370" s="8" t="s">
        <v>536</v>
      </c>
      <c r="V370" s="8" t="s">
        <v>529</v>
      </c>
      <c r="W370" s="1" t="s">
        <v>560</v>
      </c>
    </row>
    <row r="371" ht="15.75" customHeight="1">
      <c r="A371" s="11">
        <v>16307.0</v>
      </c>
      <c r="B371" s="1" t="s">
        <v>24</v>
      </c>
      <c r="C371" s="1" t="s">
        <v>477</v>
      </c>
      <c r="D371" s="1"/>
      <c r="H371" s="4">
        <v>43297.0</v>
      </c>
      <c r="I371" s="1">
        <v>2107.0</v>
      </c>
      <c r="K371" s="1">
        <v>25.0</v>
      </c>
      <c r="M371" s="1">
        <v>1.22</v>
      </c>
      <c r="N371" s="1">
        <v>1.05101</v>
      </c>
      <c r="O371" s="1">
        <v>120.91854</v>
      </c>
      <c r="P371" s="1">
        <v>9.0</v>
      </c>
      <c r="Q371" s="1">
        <v>1726.0</v>
      </c>
      <c r="R371" s="1" t="s">
        <v>561</v>
      </c>
      <c r="S371" s="1" t="s">
        <v>27</v>
      </c>
      <c r="T371" s="2"/>
      <c r="U371" s="8" t="s">
        <v>541</v>
      </c>
      <c r="V371" s="8" t="s">
        <v>30</v>
      </c>
      <c r="W371" s="1" t="s">
        <v>562</v>
      </c>
    </row>
    <row r="372" ht="15.75" customHeight="1">
      <c r="A372" s="11">
        <v>16269.0</v>
      </c>
      <c r="B372" s="1" t="s">
        <v>35</v>
      </c>
      <c r="C372" s="1" t="s">
        <v>477</v>
      </c>
      <c r="D372" s="1"/>
      <c r="H372" s="4">
        <v>43295.0</v>
      </c>
      <c r="I372" s="1">
        <v>1446.0</v>
      </c>
      <c r="K372" s="1">
        <v>19.0</v>
      </c>
      <c r="M372" s="1">
        <v>0.59</v>
      </c>
      <c r="N372" s="1">
        <v>1.04988</v>
      </c>
      <c r="O372" s="1">
        <v>120.91674</v>
      </c>
      <c r="P372" s="1">
        <v>6.0</v>
      </c>
      <c r="Q372" s="1">
        <v>1727.0</v>
      </c>
      <c r="R372" s="1" t="s">
        <v>563</v>
      </c>
      <c r="S372" s="1" t="s">
        <v>27</v>
      </c>
      <c r="T372" s="2"/>
      <c r="U372" s="8" t="s">
        <v>541</v>
      </c>
      <c r="V372" s="8" t="s">
        <v>30</v>
      </c>
    </row>
    <row r="373" ht="15.75" customHeight="1">
      <c r="A373" s="11">
        <v>16292.0</v>
      </c>
      <c r="B373" s="1" t="s">
        <v>24</v>
      </c>
      <c r="C373" s="1" t="s">
        <v>477</v>
      </c>
      <c r="D373" s="1"/>
      <c r="E373" s="1" t="s">
        <v>36</v>
      </c>
      <c r="F373" s="1" t="s">
        <v>357</v>
      </c>
      <c r="H373" s="4">
        <v>43296.0</v>
      </c>
      <c r="I373" s="1">
        <v>2140.0</v>
      </c>
      <c r="K373" s="1">
        <v>25.0</v>
      </c>
      <c r="M373" s="1">
        <v>1.51</v>
      </c>
      <c r="N373" s="1">
        <v>1.04953</v>
      </c>
      <c r="O373" s="1">
        <v>120.91616</v>
      </c>
      <c r="P373" s="1">
        <v>9.0</v>
      </c>
      <c r="Q373" s="1">
        <v>1730.0</v>
      </c>
      <c r="R373" s="1" t="s">
        <v>561</v>
      </c>
      <c r="S373" s="1" t="s">
        <v>27</v>
      </c>
      <c r="T373" s="2"/>
      <c r="U373" s="8" t="s">
        <v>541</v>
      </c>
      <c r="V373" s="8" t="s">
        <v>30</v>
      </c>
    </row>
    <row r="374" ht="15.75" customHeight="1">
      <c r="A374" s="11">
        <v>16293.0</v>
      </c>
      <c r="B374" s="1" t="s">
        <v>35</v>
      </c>
      <c r="C374" s="1" t="s">
        <v>477</v>
      </c>
      <c r="D374" s="1"/>
      <c r="H374" s="4">
        <v>43296.0</v>
      </c>
      <c r="I374" s="1">
        <v>2140.0</v>
      </c>
      <c r="K374" s="1">
        <v>20.0</v>
      </c>
      <c r="M374" s="1">
        <v>0.74</v>
      </c>
      <c r="N374" s="1">
        <v>1.04953</v>
      </c>
      <c r="O374" s="1">
        <v>120.91616</v>
      </c>
      <c r="P374" s="1">
        <v>9.0</v>
      </c>
      <c r="Q374" s="1">
        <v>1730.0</v>
      </c>
      <c r="R374" s="1" t="s">
        <v>561</v>
      </c>
      <c r="S374" s="1" t="s">
        <v>27</v>
      </c>
      <c r="T374" s="2"/>
      <c r="U374" s="8" t="s">
        <v>541</v>
      </c>
      <c r="V374" s="8" t="s">
        <v>30</v>
      </c>
    </row>
    <row r="375" ht="15.75" customHeight="1">
      <c r="A375" s="11">
        <v>16294.0</v>
      </c>
      <c r="B375" s="1" t="s">
        <v>24</v>
      </c>
      <c r="C375" s="1" t="s">
        <v>477</v>
      </c>
      <c r="D375" s="1"/>
      <c r="H375" s="4">
        <v>43296.0</v>
      </c>
      <c r="I375" s="1">
        <v>2140.0</v>
      </c>
      <c r="K375" s="1">
        <v>17.0</v>
      </c>
      <c r="M375" s="1">
        <v>0.47</v>
      </c>
      <c r="N375" s="1">
        <v>1.04953</v>
      </c>
      <c r="O375" s="1">
        <v>120.91616</v>
      </c>
      <c r="P375" s="1">
        <v>9.0</v>
      </c>
      <c r="Q375" s="1">
        <v>1730.0</v>
      </c>
      <c r="R375" s="1" t="s">
        <v>561</v>
      </c>
      <c r="S375" s="1" t="s">
        <v>27</v>
      </c>
      <c r="T375" s="2"/>
      <c r="U375" s="8" t="s">
        <v>541</v>
      </c>
      <c r="V375" s="8" t="s">
        <v>30</v>
      </c>
    </row>
    <row r="376" ht="15.75" customHeight="1">
      <c r="A376" s="11">
        <v>16308.0</v>
      </c>
      <c r="B376" s="1" t="s">
        <v>35</v>
      </c>
      <c r="C376" s="1" t="s">
        <v>477</v>
      </c>
      <c r="D376" s="1"/>
      <c r="E376" s="1" t="s">
        <v>36</v>
      </c>
      <c r="F376" s="1" t="s">
        <v>357</v>
      </c>
      <c r="H376" s="4">
        <v>43297.0</v>
      </c>
      <c r="I376" s="1">
        <v>2236.0</v>
      </c>
      <c r="K376" s="1">
        <v>24.0</v>
      </c>
      <c r="M376" s="1">
        <v>1.25</v>
      </c>
      <c r="N376" s="1">
        <v>1.05032</v>
      </c>
      <c r="O376" s="1">
        <v>120.91882</v>
      </c>
      <c r="P376" s="1">
        <v>15.0</v>
      </c>
      <c r="Q376" s="1">
        <v>1732.0</v>
      </c>
      <c r="R376" s="1" t="s">
        <v>564</v>
      </c>
      <c r="S376" s="1" t="s">
        <v>27</v>
      </c>
      <c r="T376" s="2"/>
      <c r="U376" s="8" t="s">
        <v>541</v>
      </c>
      <c r="V376" s="8" t="s">
        <v>30</v>
      </c>
      <c r="W376" s="1" t="s">
        <v>565</v>
      </c>
    </row>
    <row r="377" ht="15.75" customHeight="1">
      <c r="A377" s="11">
        <v>16309.0</v>
      </c>
      <c r="B377" s="1" t="s">
        <v>24</v>
      </c>
      <c r="C377" s="1" t="s">
        <v>477</v>
      </c>
      <c r="D377" s="1"/>
      <c r="H377" s="4">
        <v>43297.0</v>
      </c>
      <c r="I377" s="1">
        <v>2236.0</v>
      </c>
      <c r="K377" s="1">
        <v>26.0</v>
      </c>
      <c r="M377" s="1">
        <v>1.34</v>
      </c>
      <c r="N377" s="1">
        <v>1.05032</v>
      </c>
      <c r="O377" s="1">
        <v>120.91882</v>
      </c>
      <c r="P377" s="1">
        <v>15.0</v>
      </c>
      <c r="Q377" s="1">
        <v>1732.0</v>
      </c>
      <c r="R377" s="1" t="s">
        <v>566</v>
      </c>
      <c r="S377" s="1" t="s">
        <v>27</v>
      </c>
      <c r="T377" s="2"/>
      <c r="U377" s="8" t="s">
        <v>541</v>
      </c>
      <c r="V377" s="8" t="s">
        <v>30</v>
      </c>
      <c r="W377" s="1" t="s">
        <v>567</v>
      </c>
    </row>
    <row r="378" ht="15.75" customHeight="1">
      <c r="A378" s="11">
        <v>16310.0</v>
      </c>
      <c r="B378" s="1" t="s">
        <v>24</v>
      </c>
      <c r="C378" s="1" t="s">
        <v>477</v>
      </c>
      <c r="D378" s="1"/>
      <c r="H378" s="4">
        <v>43297.0</v>
      </c>
      <c r="I378" s="1">
        <v>2250.0</v>
      </c>
      <c r="K378" s="1">
        <v>26.0</v>
      </c>
      <c r="M378" s="1">
        <v>1.24</v>
      </c>
      <c r="N378" s="1">
        <v>1.0505</v>
      </c>
      <c r="O378" s="1">
        <v>120.91856</v>
      </c>
      <c r="P378" s="1">
        <v>13.0</v>
      </c>
      <c r="Q378" s="1">
        <v>1737.0</v>
      </c>
      <c r="R378" s="1" t="s">
        <v>568</v>
      </c>
      <c r="S378" s="1" t="s">
        <v>27</v>
      </c>
      <c r="T378" s="2"/>
      <c r="U378" s="8" t="s">
        <v>541</v>
      </c>
      <c r="V378" s="8" t="s">
        <v>30</v>
      </c>
    </row>
    <row r="379" ht="15.75" customHeight="1">
      <c r="A379" s="11">
        <v>16311.0</v>
      </c>
      <c r="B379" s="1" t="s">
        <v>35</v>
      </c>
      <c r="C379" s="1" t="s">
        <v>477</v>
      </c>
      <c r="D379" s="1"/>
      <c r="H379" s="4">
        <v>43297.0</v>
      </c>
      <c r="I379" s="1">
        <v>2251.0</v>
      </c>
      <c r="K379" s="1">
        <v>20.0</v>
      </c>
      <c r="M379" s="1">
        <v>0.7</v>
      </c>
      <c r="N379" s="1">
        <v>1.0505</v>
      </c>
      <c r="O379" s="1">
        <v>120.91856</v>
      </c>
      <c r="P379" s="1">
        <v>13.0</v>
      </c>
      <c r="Q379" s="1">
        <v>1737.0</v>
      </c>
      <c r="R379" s="1" t="s">
        <v>569</v>
      </c>
      <c r="S379" s="1" t="s">
        <v>27</v>
      </c>
      <c r="T379" s="2"/>
      <c r="U379" s="8" t="s">
        <v>541</v>
      </c>
      <c r="V379" s="8" t="s">
        <v>30</v>
      </c>
    </row>
    <row r="380" ht="15.75" customHeight="1">
      <c r="A380" s="11">
        <v>16268.0</v>
      </c>
      <c r="B380" s="1" t="s">
        <v>24</v>
      </c>
      <c r="C380" s="1" t="s">
        <v>477</v>
      </c>
      <c r="D380" s="1"/>
      <c r="H380" s="4">
        <v>43295.0</v>
      </c>
      <c r="I380" s="1">
        <v>2215.0</v>
      </c>
      <c r="K380" s="1">
        <v>20.0</v>
      </c>
      <c r="M380" s="1">
        <v>0.69</v>
      </c>
      <c r="N380" s="1">
        <v>1.05035</v>
      </c>
      <c r="O380" s="1">
        <v>120.91795</v>
      </c>
      <c r="P380" s="1">
        <v>4.0</v>
      </c>
      <c r="Q380" s="1">
        <v>1744.0</v>
      </c>
      <c r="R380" s="1" t="s">
        <v>570</v>
      </c>
      <c r="S380" s="1" t="s">
        <v>27</v>
      </c>
      <c r="T380" s="2"/>
      <c r="U380" s="8" t="s">
        <v>541</v>
      </c>
      <c r="V380" s="8" t="s">
        <v>30</v>
      </c>
    </row>
    <row r="381" ht="15.75" customHeight="1">
      <c r="A381" s="11">
        <v>16284.0</v>
      </c>
      <c r="B381" s="1" t="s">
        <v>24</v>
      </c>
      <c r="C381" s="1" t="s">
        <v>477</v>
      </c>
      <c r="D381" s="1"/>
      <c r="E381" s="1" t="s">
        <v>36</v>
      </c>
      <c r="F381" s="1" t="s">
        <v>357</v>
      </c>
      <c r="H381" s="4">
        <v>43296.0</v>
      </c>
      <c r="I381" s="13" t="s">
        <v>571</v>
      </c>
      <c r="K381" s="1">
        <v>26.5</v>
      </c>
      <c r="M381" s="1">
        <v>1.29</v>
      </c>
      <c r="N381" s="1">
        <v>1.04907</v>
      </c>
      <c r="O381" s="1">
        <v>120.91573</v>
      </c>
      <c r="P381" s="1">
        <v>7.0</v>
      </c>
      <c r="Q381" s="1">
        <v>1747.0</v>
      </c>
      <c r="R381" s="1" t="s">
        <v>572</v>
      </c>
      <c r="S381" s="1" t="s">
        <v>27</v>
      </c>
      <c r="T381" s="2"/>
      <c r="U381" s="8" t="s">
        <v>541</v>
      </c>
      <c r="V381" s="8" t="s">
        <v>30</v>
      </c>
      <c r="W381" s="1" t="s">
        <v>573</v>
      </c>
    </row>
    <row r="382" ht="15.75" customHeight="1">
      <c r="A382" s="11">
        <v>16285.0</v>
      </c>
      <c r="B382" s="1" t="s">
        <v>24</v>
      </c>
      <c r="C382" s="1" t="s">
        <v>477</v>
      </c>
      <c r="D382" s="1"/>
      <c r="H382" s="4">
        <v>43296.0</v>
      </c>
      <c r="I382" s="13" t="s">
        <v>574</v>
      </c>
      <c r="K382" s="1">
        <v>24.0</v>
      </c>
      <c r="M382" s="1">
        <v>1.28</v>
      </c>
      <c r="N382" s="1">
        <v>1.04907</v>
      </c>
      <c r="O382" s="1">
        <v>120.91573</v>
      </c>
      <c r="P382" s="1">
        <v>7.0</v>
      </c>
      <c r="Q382" s="1">
        <v>1747.0</v>
      </c>
      <c r="R382" s="1" t="s">
        <v>575</v>
      </c>
      <c r="S382" s="1" t="s">
        <v>27</v>
      </c>
      <c r="T382" s="2"/>
      <c r="U382" s="8" t="s">
        <v>541</v>
      </c>
      <c r="V382" s="8" t="s">
        <v>30</v>
      </c>
    </row>
    <row r="383" ht="15.75" customHeight="1">
      <c r="A383" s="11">
        <v>16286.0</v>
      </c>
      <c r="B383" s="1" t="s">
        <v>24</v>
      </c>
      <c r="C383" s="1" t="s">
        <v>477</v>
      </c>
      <c r="D383" s="1"/>
      <c r="E383" s="1" t="s">
        <v>36</v>
      </c>
      <c r="F383" s="1" t="s">
        <v>357</v>
      </c>
      <c r="H383" s="4">
        <v>43296.0</v>
      </c>
      <c r="I383" s="13" t="s">
        <v>576</v>
      </c>
      <c r="K383" s="1">
        <v>26.0</v>
      </c>
      <c r="M383" s="1">
        <v>1.43</v>
      </c>
      <c r="N383" s="1">
        <v>1.04907</v>
      </c>
      <c r="O383" s="1">
        <v>120.91573</v>
      </c>
      <c r="P383" s="1">
        <v>7.0</v>
      </c>
      <c r="Q383" s="1">
        <v>1747.0</v>
      </c>
      <c r="R383" s="1" t="s">
        <v>577</v>
      </c>
      <c r="S383" s="1" t="s">
        <v>27</v>
      </c>
      <c r="T383" s="2"/>
      <c r="U383" s="8" t="s">
        <v>541</v>
      </c>
      <c r="V383" s="8" t="s">
        <v>30</v>
      </c>
    </row>
    <row r="384" ht="15.75" customHeight="1">
      <c r="A384" s="11">
        <v>16287.0</v>
      </c>
      <c r="B384" s="1" t="s">
        <v>35</v>
      </c>
      <c r="C384" s="1" t="s">
        <v>477</v>
      </c>
      <c r="D384" s="1"/>
      <c r="F384" s="1" t="s">
        <v>357</v>
      </c>
      <c r="H384" s="4">
        <v>43296.0</v>
      </c>
      <c r="I384" s="13" t="s">
        <v>578</v>
      </c>
      <c r="K384" s="1">
        <v>25.0</v>
      </c>
      <c r="M384" s="1">
        <v>1.3</v>
      </c>
      <c r="N384" s="1">
        <v>1.04886</v>
      </c>
      <c r="O384" s="1">
        <v>120.91563</v>
      </c>
      <c r="P384" s="1">
        <v>10.0</v>
      </c>
      <c r="Q384" s="1">
        <v>1747.0</v>
      </c>
      <c r="R384" s="1" t="s">
        <v>579</v>
      </c>
      <c r="S384" s="1" t="s">
        <v>27</v>
      </c>
      <c r="T384" s="2"/>
      <c r="U384" s="8" t="s">
        <v>541</v>
      </c>
      <c r="V384" s="8" t="s">
        <v>30</v>
      </c>
    </row>
    <row r="385" ht="15.75" customHeight="1">
      <c r="A385" s="11">
        <v>16288.0</v>
      </c>
      <c r="B385" s="1" t="s">
        <v>35</v>
      </c>
      <c r="C385" s="1" t="s">
        <v>477</v>
      </c>
      <c r="D385" s="1"/>
      <c r="F385" s="1" t="s">
        <v>357</v>
      </c>
      <c r="H385" s="4">
        <v>43296.0</v>
      </c>
      <c r="I385" s="13" t="s">
        <v>578</v>
      </c>
      <c r="K385" s="1">
        <v>25.0</v>
      </c>
      <c r="M385" s="1">
        <v>1.3</v>
      </c>
      <c r="N385" s="1">
        <v>1.04886</v>
      </c>
      <c r="O385" s="1">
        <v>120.91563</v>
      </c>
      <c r="P385" s="1">
        <v>10.0</v>
      </c>
      <c r="Q385" s="1">
        <v>1747.0</v>
      </c>
      <c r="R385" s="1" t="s">
        <v>580</v>
      </c>
      <c r="S385" s="1" t="s">
        <v>27</v>
      </c>
      <c r="T385" s="2"/>
      <c r="U385" s="8" t="s">
        <v>541</v>
      </c>
      <c r="V385" s="8" t="s">
        <v>30</v>
      </c>
    </row>
    <row r="386" ht="15.75" customHeight="1">
      <c r="A386" s="11">
        <v>16289.0</v>
      </c>
      <c r="B386" s="1" t="s">
        <v>24</v>
      </c>
      <c r="C386" s="1" t="s">
        <v>477</v>
      </c>
      <c r="D386" s="1"/>
      <c r="H386" s="4">
        <v>43296.0</v>
      </c>
      <c r="I386" s="13" t="s">
        <v>581</v>
      </c>
      <c r="K386" s="1">
        <v>14.0</v>
      </c>
      <c r="M386" s="1">
        <v>0.28</v>
      </c>
      <c r="N386" s="1">
        <v>1.04886</v>
      </c>
      <c r="O386" s="1">
        <v>120.91563</v>
      </c>
      <c r="P386" s="1">
        <v>10.0</v>
      </c>
      <c r="Q386" s="1">
        <v>1747.0</v>
      </c>
      <c r="R386" s="1" t="s">
        <v>582</v>
      </c>
      <c r="S386" s="1" t="s">
        <v>27</v>
      </c>
      <c r="T386" s="2"/>
      <c r="U386" s="8" t="s">
        <v>541</v>
      </c>
      <c r="V386" s="8" t="s">
        <v>30</v>
      </c>
    </row>
    <row r="387" ht="15.75" customHeight="1">
      <c r="A387" s="11">
        <v>16290.0</v>
      </c>
      <c r="B387" s="1" t="s">
        <v>24</v>
      </c>
      <c r="C387" s="1" t="s">
        <v>477</v>
      </c>
      <c r="D387" s="1"/>
      <c r="E387" s="1" t="s">
        <v>36</v>
      </c>
      <c r="F387" s="1" t="s">
        <v>357</v>
      </c>
      <c r="H387" s="4">
        <v>43296.0</v>
      </c>
      <c r="I387" s="13" t="s">
        <v>583</v>
      </c>
      <c r="K387" s="1">
        <v>24.0</v>
      </c>
      <c r="M387" s="1">
        <v>1.16</v>
      </c>
      <c r="N387" s="1">
        <v>1.04886</v>
      </c>
      <c r="O387" s="1">
        <v>120.91563</v>
      </c>
      <c r="P387" s="1">
        <v>10.0</v>
      </c>
      <c r="Q387" s="1">
        <v>1747.0</v>
      </c>
      <c r="R387" s="1" t="s">
        <v>584</v>
      </c>
      <c r="S387" s="1" t="s">
        <v>27</v>
      </c>
      <c r="T387" s="2"/>
      <c r="U387" s="8" t="s">
        <v>541</v>
      </c>
      <c r="V387" s="8" t="s">
        <v>30</v>
      </c>
    </row>
    <row r="388" ht="15.75" customHeight="1">
      <c r="A388" s="11">
        <v>16257.0</v>
      </c>
      <c r="B388" s="1" t="s">
        <v>24</v>
      </c>
      <c r="C388" s="1" t="s">
        <v>477</v>
      </c>
      <c r="D388" s="1"/>
      <c r="H388" s="4">
        <v>43292.0</v>
      </c>
      <c r="I388" s="1">
        <v>1158.0</v>
      </c>
      <c r="K388" s="1">
        <v>20.0</v>
      </c>
      <c r="M388" s="1">
        <v>0.72</v>
      </c>
      <c r="N388" s="1">
        <v>1.04931</v>
      </c>
      <c r="O388" s="1">
        <v>120.91575</v>
      </c>
      <c r="Q388" s="1">
        <v>1748.0</v>
      </c>
      <c r="R388" s="1" t="s">
        <v>585</v>
      </c>
      <c r="S388" s="1" t="s">
        <v>27</v>
      </c>
      <c r="T388" s="2"/>
      <c r="U388" s="8" t="s">
        <v>512</v>
      </c>
      <c r="V388" s="8" t="s">
        <v>513</v>
      </c>
      <c r="W388" s="1" t="s">
        <v>586</v>
      </c>
    </row>
    <row r="389" ht="15.75" customHeight="1">
      <c r="A389" s="11">
        <v>16270.0</v>
      </c>
      <c r="B389" s="1" t="s">
        <v>24</v>
      </c>
      <c r="C389" s="1" t="s">
        <v>477</v>
      </c>
      <c r="D389" s="1"/>
      <c r="E389" s="1" t="s">
        <v>36</v>
      </c>
      <c r="F389" s="1" t="s">
        <v>357</v>
      </c>
      <c r="H389" s="4">
        <v>43295.0</v>
      </c>
      <c r="I389" s="1">
        <v>1955.0</v>
      </c>
      <c r="K389" s="1">
        <v>25.0</v>
      </c>
      <c r="M389" s="1">
        <v>1.68</v>
      </c>
      <c r="N389" s="1">
        <v>1.05024</v>
      </c>
      <c r="O389" s="1">
        <v>120.91763</v>
      </c>
      <c r="P389" s="1">
        <v>6.0</v>
      </c>
      <c r="Q389" s="1">
        <v>1750.0</v>
      </c>
      <c r="R389" s="1" t="s">
        <v>587</v>
      </c>
      <c r="S389" s="1" t="s">
        <v>27</v>
      </c>
      <c r="T389" s="2"/>
      <c r="U389" s="8" t="s">
        <v>541</v>
      </c>
      <c r="V389" s="8" t="s">
        <v>30</v>
      </c>
    </row>
    <row r="390" ht="15.75" customHeight="1">
      <c r="A390" s="11">
        <v>16304.0</v>
      </c>
      <c r="B390" s="1" t="s">
        <v>24</v>
      </c>
      <c r="C390" s="1" t="s">
        <v>59</v>
      </c>
      <c r="D390" s="1"/>
      <c r="E390" s="1" t="s">
        <v>36</v>
      </c>
      <c r="F390" s="1" t="s">
        <v>357</v>
      </c>
      <c r="H390" s="4">
        <v>43296.0</v>
      </c>
      <c r="I390" s="1">
        <v>1920.0</v>
      </c>
      <c r="K390" s="1">
        <v>40.0</v>
      </c>
      <c r="M390" s="1">
        <v>5.85</v>
      </c>
      <c r="N390" s="1">
        <v>1.04904</v>
      </c>
      <c r="O390" s="1">
        <v>120.91573</v>
      </c>
      <c r="P390" s="1">
        <v>7.0</v>
      </c>
      <c r="Q390" s="1">
        <v>1747.0</v>
      </c>
      <c r="R390" s="1" t="s">
        <v>588</v>
      </c>
      <c r="S390" s="1" t="s">
        <v>27</v>
      </c>
      <c r="T390" s="2"/>
      <c r="U390" s="8" t="s">
        <v>541</v>
      </c>
      <c r="V390" s="8" t="s">
        <v>30</v>
      </c>
      <c r="W390" s="1" t="s">
        <v>589</v>
      </c>
    </row>
    <row r="391" ht="15.75" customHeight="1">
      <c r="A391" s="11">
        <v>16305.0</v>
      </c>
      <c r="B391" s="1" t="s">
        <v>35</v>
      </c>
      <c r="C391" s="1" t="s">
        <v>538</v>
      </c>
      <c r="D391" s="1"/>
      <c r="H391" s="4">
        <v>43297.0</v>
      </c>
      <c r="I391" s="1">
        <v>1755.0</v>
      </c>
      <c r="K391" s="1">
        <v>23.0</v>
      </c>
      <c r="L391" s="1">
        <v>24.0</v>
      </c>
      <c r="M391" s="1">
        <v>0.24</v>
      </c>
      <c r="N391" s="1">
        <v>1.05267</v>
      </c>
      <c r="O391" s="1">
        <v>120.92091</v>
      </c>
      <c r="P391" s="1">
        <v>7.0</v>
      </c>
      <c r="Q391" s="1">
        <v>1768.0</v>
      </c>
      <c r="R391" s="1" t="s">
        <v>590</v>
      </c>
      <c r="S391" s="1" t="s">
        <v>27</v>
      </c>
      <c r="T391" s="2"/>
      <c r="U391" s="8" t="s">
        <v>541</v>
      </c>
      <c r="V391" s="8" t="s">
        <v>30</v>
      </c>
    </row>
    <row r="392" ht="15.75" customHeight="1">
      <c r="A392" s="11">
        <v>16306.0</v>
      </c>
      <c r="C392" s="1" t="s">
        <v>538</v>
      </c>
      <c r="D392" s="1"/>
      <c r="H392" s="4">
        <v>43297.0</v>
      </c>
      <c r="I392" s="1">
        <v>1755.0</v>
      </c>
      <c r="N392" s="1">
        <v>1.05267</v>
      </c>
      <c r="O392" s="1">
        <v>120.92091</v>
      </c>
      <c r="P392" s="1">
        <v>7.0</v>
      </c>
      <c r="Q392" s="1">
        <v>1768.0</v>
      </c>
      <c r="S392" s="1" t="s">
        <v>27</v>
      </c>
      <c r="T392" s="2"/>
      <c r="U392" s="8" t="s">
        <v>541</v>
      </c>
      <c r="V392" s="8" t="s">
        <v>30</v>
      </c>
    </row>
    <row r="393" ht="15.75" customHeight="1">
      <c r="A393" s="11">
        <v>16302.0</v>
      </c>
      <c r="B393" s="1" t="s">
        <v>35</v>
      </c>
      <c r="C393" s="1" t="s">
        <v>477</v>
      </c>
      <c r="D393" s="1"/>
      <c r="E393" s="1" t="s">
        <v>36</v>
      </c>
      <c r="F393" s="1" t="s">
        <v>357</v>
      </c>
      <c r="H393" s="4">
        <v>43296.0</v>
      </c>
      <c r="I393" s="1">
        <v>2245.0</v>
      </c>
      <c r="K393" s="1">
        <v>27.0</v>
      </c>
      <c r="M393" s="1">
        <v>1.5</v>
      </c>
      <c r="N393" s="1">
        <v>1.0511</v>
      </c>
      <c r="O393" s="1">
        <v>120.91858</v>
      </c>
      <c r="P393" s="1">
        <v>9.0</v>
      </c>
      <c r="Q393" s="1">
        <v>1751.0</v>
      </c>
      <c r="R393" s="1" t="s">
        <v>591</v>
      </c>
      <c r="S393" s="1" t="s">
        <v>27</v>
      </c>
      <c r="T393" s="2"/>
      <c r="U393" s="8" t="s">
        <v>541</v>
      </c>
      <c r="V393" s="8" t="s">
        <v>30</v>
      </c>
    </row>
    <row r="394" ht="15.75" customHeight="1">
      <c r="A394" s="11">
        <v>16303.0</v>
      </c>
      <c r="B394" s="1" t="s">
        <v>35</v>
      </c>
      <c r="C394" s="1" t="s">
        <v>477</v>
      </c>
      <c r="D394" s="1"/>
      <c r="E394" s="1" t="s">
        <v>36</v>
      </c>
      <c r="F394" s="1" t="s">
        <v>357</v>
      </c>
      <c r="H394" s="4">
        <v>43296.0</v>
      </c>
      <c r="I394" s="1">
        <v>2249.0</v>
      </c>
      <c r="K394" s="1">
        <v>23.0</v>
      </c>
      <c r="M394" s="1">
        <v>1.01</v>
      </c>
      <c r="N394" s="1">
        <v>1.05089</v>
      </c>
      <c r="O394" s="1">
        <v>120.91845</v>
      </c>
      <c r="P394" s="1">
        <v>12.0</v>
      </c>
      <c r="Q394" s="1">
        <v>1751.0</v>
      </c>
      <c r="R394" s="1" t="s">
        <v>592</v>
      </c>
      <c r="S394" s="1" t="s">
        <v>27</v>
      </c>
      <c r="T394" s="2"/>
      <c r="U394" s="8" t="s">
        <v>541</v>
      </c>
      <c r="V394" s="8" t="s">
        <v>30</v>
      </c>
    </row>
    <row r="395" ht="15.75" customHeight="1">
      <c r="A395" s="11">
        <v>16299.0</v>
      </c>
      <c r="B395" s="1" t="s">
        <v>35</v>
      </c>
      <c r="C395" s="1" t="s">
        <v>477</v>
      </c>
      <c r="D395" s="1"/>
      <c r="E395" s="1" t="s">
        <v>36</v>
      </c>
      <c r="F395" s="1" t="s">
        <v>357</v>
      </c>
      <c r="H395" s="4">
        <v>43296.0</v>
      </c>
      <c r="I395" s="1">
        <v>2231.0</v>
      </c>
      <c r="K395" s="1">
        <v>24.0</v>
      </c>
      <c r="M395" s="1">
        <v>1.17</v>
      </c>
      <c r="N395" s="1">
        <v>1.05107</v>
      </c>
      <c r="O395" s="1">
        <v>120.91863</v>
      </c>
      <c r="P395" s="1">
        <v>8.0</v>
      </c>
      <c r="Q395" s="1">
        <v>1753.0</v>
      </c>
      <c r="R395" s="1" t="s">
        <v>568</v>
      </c>
      <c r="S395" s="1" t="s">
        <v>27</v>
      </c>
      <c r="T395" s="2"/>
      <c r="U395" s="8" t="s">
        <v>541</v>
      </c>
      <c r="V395" s="8" t="s">
        <v>30</v>
      </c>
    </row>
    <row r="396" ht="15.75" customHeight="1">
      <c r="A396" s="11">
        <v>16300.0</v>
      </c>
      <c r="C396" s="1" t="s">
        <v>477</v>
      </c>
      <c r="D396" s="1"/>
      <c r="H396" s="4">
        <v>43296.0</v>
      </c>
      <c r="I396" s="1">
        <v>2233.0</v>
      </c>
      <c r="K396" s="1">
        <v>14.0</v>
      </c>
      <c r="M396" s="1">
        <v>0.37</v>
      </c>
      <c r="N396" s="1">
        <v>1.05107</v>
      </c>
      <c r="O396" s="1">
        <v>120.91863</v>
      </c>
      <c r="P396" s="1">
        <v>8.0</v>
      </c>
      <c r="Q396" s="1">
        <v>1753.0</v>
      </c>
      <c r="R396" s="1" t="s">
        <v>561</v>
      </c>
      <c r="S396" s="1" t="s">
        <v>27</v>
      </c>
      <c r="T396" s="2"/>
      <c r="U396" s="8" t="s">
        <v>541</v>
      </c>
      <c r="V396" s="8" t="s">
        <v>30</v>
      </c>
      <c r="W396" s="1" t="s">
        <v>593</v>
      </c>
    </row>
    <row r="397" ht="15.75" customHeight="1">
      <c r="A397" s="11">
        <v>16301.0</v>
      </c>
      <c r="B397" s="1" t="s">
        <v>35</v>
      </c>
      <c r="C397" s="1" t="s">
        <v>477</v>
      </c>
      <c r="D397" s="1"/>
      <c r="H397" s="4">
        <v>43296.0</v>
      </c>
      <c r="I397" s="1">
        <v>2237.0</v>
      </c>
      <c r="K397" s="1">
        <v>25.0</v>
      </c>
      <c r="M397" s="1">
        <v>1.29</v>
      </c>
      <c r="N397" s="1">
        <v>1.05107</v>
      </c>
      <c r="O397" s="1">
        <v>120.91863</v>
      </c>
      <c r="P397" s="1">
        <v>8.0</v>
      </c>
      <c r="Q397" s="1">
        <v>1753.0</v>
      </c>
      <c r="R397" s="1" t="s">
        <v>568</v>
      </c>
      <c r="S397" s="1" t="s">
        <v>27</v>
      </c>
      <c r="T397" s="2"/>
      <c r="U397" s="8" t="s">
        <v>541</v>
      </c>
      <c r="V397" s="8" t="s">
        <v>30</v>
      </c>
      <c r="W397" s="1" t="s">
        <v>594</v>
      </c>
    </row>
    <row r="398" ht="15.75" customHeight="1">
      <c r="A398" s="11">
        <v>16312.0</v>
      </c>
      <c r="B398" s="1" t="s">
        <v>24</v>
      </c>
      <c r="C398" s="1" t="s">
        <v>25</v>
      </c>
      <c r="D398" s="1"/>
      <c r="H398" s="4">
        <v>43297.0</v>
      </c>
      <c r="I398" s="1">
        <v>2130.0</v>
      </c>
      <c r="K398" s="1">
        <v>32.0</v>
      </c>
      <c r="M398" s="1">
        <v>3.12</v>
      </c>
      <c r="N398" s="1">
        <v>1.05101</v>
      </c>
      <c r="O398" s="1">
        <v>120.91854</v>
      </c>
      <c r="P398" s="1">
        <v>9.0</v>
      </c>
      <c r="Q398" s="1">
        <v>1726.0</v>
      </c>
      <c r="R398" s="1" t="s">
        <v>595</v>
      </c>
      <c r="S398" s="1" t="s">
        <v>27</v>
      </c>
      <c r="T398" s="2"/>
      <c r="U398" s="8" t="s">
        <v>541</v>
      </c>
      <c r="V398" s="8" t="s">
        <v>30</v>
      </c>
    </row>
    <row r="399" ht="15.75" customHeight="1">
      <c r="A399" s="11">
        <v>16313.0</v>
      </c>
      <c r="B399" s="1" t="s">
        <v>35</v>
      </c>
      <c r="C399" s="1" t="s">
        <v>25</v>
      </c>
      <c r="D399" s="1"/>
      <c r="H399" s="4">
        <v>43297.0</v>
      </c>
      <c r="I399" s="1">
        <v>2130.0</v>
      </c>
      <c r="K399" s="1">
        <v>38.0</v>
      </c>
      <c r="M399" s="1">
        <v>5.23</v>
      </c>
      <c r="N399" s="1">
        <v>1.05101</v>
      </c>
      <c r="O399" s="1">
        <v>120.91854</v>
      </c>
      <c r="P399" s="1">
        <v>9.0</v>
      </c>
      <c r="Q399" s="1">
        <v>1726.0</v>
      </c>
      <c r="R399" s="1" t="s">
        <v>595</v>
      </c>
      <c r="S399" s="1" t="s">
        <v>27</v>
      </c>
      <c r="T399" s="2"/>
      <c r="U399" s="8" t="s">
        <v>541</v>
      </c>
      <c r="V399" s="8" t="s">
        <v>30</v>
      </c>
    </row>
    <row r="400" ht="15.75" customHeight="1">
      <c r="A400" s="11">
        <v>16314.0</v>
      </c>
      <c r="B400" s="1" t="s">
        <v>24</v>
      </c>
      <c r="C400" s="1" t="s">
        <v>201</v>
      </c>
      <c r="D400" s="1"/>
      <c r="H400" s="4">
        <v>43297.0</v>
      </c>
      <c r="I400" s="1">
        <v>2205.0</v>
      </c>
      <c r="K400" s="1">
        <v>34.0</v>
      </c>
      <c r="M400" s="1">
        <v>1.57</v>
      </c>
      <c r="N400" s="1">
        <v>1.05032</v>
      </c>
      <c r="O400" s="1">
        <v>120.91882</v>
      </c>
      <c r="P400" s="1">
        <v>15.0</v>
      </c>
      <c r="Q400" s="1">
        <v>1732.0</v>
      </c>
      <c r="R400" s="1" t="s">
        <v>596</v>
      </c>
      <c r="S400" s="1" t="s">
        <v>27</v>
      </c>
      <c r="T400" s="2"/>
      <c r="U400" s="8" t="s">
        <v>541</v>
      </c>
      <c r="V400" s="8" t="s">
        <v>30</v>
      </c>
    </row>
    <row r="401" ht="15.75" customHeight="1">
      <c r="A401" s="11">
        <v>16315.0</v>
      </c>
      <c r="B401" s="1" t="s">
        <v>24</v>
      </c>
      <c r="C401" s="1" t="s">
        <v>201</v>
      </c>
      <c r="D401" s="1"/>
      <c r="H401" s="4">
        <v>43297.0</v>
      </c>
      <c r="I401" s="1">
        <v>2235.0</v>
      </c>
      <c r="K401" s="1">
        <v>36.5</v>
      </c>
      <c r="M401" s="1">
        <v>1.9</v>
      </c>
      <c r="N401" s="1">
        <v>1.05032</v>
      </c>
      <c r="O401" s="1">
        <v>120.91882</v>
      </c>
      <c r="P401" s="1">
        <v>15.0</v>
      </c>
      <c r="Q401" s="1">
        <v>1732.0</v>
      </c>
      <c r="R401" s="1" t="s">
        <v>597</v>
      </c>
      <c r="S401" s="1" t="s">
        <v>27</v>
      </c>
      <c r="T401" s="2"/>
      <c r="U401" s="8" t="s">
        <v>541</v>
      </c>
      <c r="V401" s="8" t="s">
        <v>30</v>
      </c>
    </row>
    <row r="402" ht="15.75" customHeight="1">
      <c r="A402" s="11">
        <v>16316.0</v>
      </c>
      <c r="B402" s="1" t="s">
        <v>35</v>
      </c>
      <c r="C402" s="1" t="s">
        <v>59</v>
      </c>
      <c r="D402" s="1"/>
      <c r="H402" s="4">
        <v>43297.0</v>
      </c>
      <c r="I402" s="1">
        <v>2150.0</v>
      </c>
      <c r="K402" s="1">
        <v>28.0</v>
      </c>
      <c r="M402" s="1">
        <v>2.0</v>
      </c>
      <c r="N402" s="1">
        <v>1.05032</v>
      </c>
      <c r="O402" s="1">
        <v>120.91882</v>
      </c>
      <c r="P402" s="1">
        <v>15.0</v>
      </c>
      <c r="Q402" s="1">
        <v>1732.0</v>
      </c>
      <c r="R402" s="1" t="s">
        <v>598</v>
      </c>
      <c r="S402" s="1" t="s">
        <v>27</v>
      </c>
      <c r="T402" s="2"/>
      <c r="U402" s="8" t="s">
        <v>541</v>
      </c>
      <c r="V402" s="8" t="s">
        <v>30</v>
      </c>
    </row>
    <row r="403" ht="15.75" customHeight="1">
      <c r="A403" s="11">
        <v>16317.0</v>
      </c>
      <c r="B403" s="1" t="s">
        <v>35</v>
      </c>
      <c r="C403" s="1" t="s">
        <v>59</v>
      </c>
      <c r="D403" s="1"/>
      <c r="E403" s="1" t="s">
        <v>36</v>
      </c>
      <c r="F403" s="1" t="s">
        <v>357</v>
      </c>
      <c r="H403" s="4">
        <v>43297.0</v>
      </c>
      <c r="I403" s="1">
        <v>2150.0</v>
      </c>
      <c r="K403" s="1">
        <v>38.0</v>
      </c>
      <c r="M403" s="1">
        <v>5.45</v>
      </c>
      <c r="N403" s="1">
        <v>1.05032</v>
      </c>
      <c r="O403" s="1">
        <v>120.91882</v>
      </c>
      <c r="P403" s="1">
        <v>15.0</v>
      </c>
      <c r="Q403" s="1">
        <v>1732.0</v>
      </c>
      <c r="R403" s="1" t="s">
        <v>599</v>
      </c>
      <c r="S403" s="1" t="s">
        <v>27</v>
      </c>
      <c r="T403" s="2"/>
      <c r="U403" s="8" t="s">
        <v>541</v>
      </c>
      <c r="V403" s="8" t="s">
        <v>30</v>
      </c>
      <c r="W403" s="1" t="s">
        <v>600</v>
      </c>
    </row>
    <row r="404" ht="15.75" customHeight="1">
      <c r="A404" s="11">
        <v>16318.0</v>
      </c>
      <c r="B404" s="1" t="s">
        <v>35</v>
      </c>
      <c r="C404" s="1" t="s">
        <v>59</v>
      </c>
      <c r="D404" s="1"/>
      <c r="H404" s="4">
        <v>43297.0</v>
      </c>
      <c r="I404" s="1">
        <v>2150.0</v>
      </c>
      <c r="K404" s="1">
        <v>32.0</v>
      </c>
      <c r="M404" s="1">
        <v>3.91</v>
      </c>
      <c r="N404" s="1">
        <v>1.05032</v>
      </c>
      <c r="O404" s="1">
        <v>120.91882</v>
      </c>
      <c r="P404" s="1">
        <v>15.0</v>
      </c>
      <c r="Q404" s="1">
        <v>1732.0</v>
      </c>
      <c r="R404" s="1" t="s">
        <v>601</v>
      </c>
      <c r="S404" s="1" t="s">
        <v>27</v>
      </c>
      <c r="T404" s="2"/>
      <c r="U404" s="8" t="s">
        <v>541</v>
      </c>
      <c r="V404" s="8" t="s">
        <v>30</v>
      </c>
    </row>
    <row r="405" ht="15.75" customHeight="1">
      <c r="A405" s="11">
        <v>16319.0</v>
      </c>
      <c r="B405" s="1" t="s">
        <v>24</v>
      </c>
      <c r="C405" s="1" t="s">
        <v>510</v>
      </c>
      <c r="D405" s="1"/>
      <c r="H405" s="4">
        <v>43297.0</v>
      </c>
      <c r="I405" s="1">
        <v>2226.0</v>
      </c>
      <c r="K405" s="1">
        <v>26.0</v>
      </c>
      <c r="M405" s="1">
        <v>1.07</v>
      </c>
      <c r="N405" s="1">
        <v>1.05032</v>
      </c>
      <c r="O405" s="1">
        <v>120.91882</v>
      </c>
      <c r="P405" s="1">
        <v>15.0</v>
      </c>
      <c r="Q405" s="1">
        <v>1732.0</v>
      </c>
      <c r="R405" s="1" t="s">
        <v>602</v>
      </c>
      <c r="S405" s="1" t="s">
        <v>27</v>
      </c>
      <c r="T405" s="2"/>
      <c r="U405" s="8" t="s">
        <v>541</v>
      </c>
      <c r="V405" s="8" t="s">
        <v>30</v>
      </c>
      <c r="W405" s="1" t="s">
        <v>603</v>
      </c>
    </row>
    <row r="406" ht="15.75" customHeight="1">
      <c r="A406" s="11">
        <v>16320.0</v>
      </c>
      <c r="B406" s="1" t="s">
        <v>35</v>
      </c>
      <c r="C406" s="1" t="s">
        <v>510</v>
      </c>
      <c r="D406" s="1"/>
      <c r="H406" s="4">
        <v>43297.0</v>
      </c>
      <c r="I406" s="1">
        <v>2240.0</v>
      </c>
      <c r="K406" s="1">
        <v>23.0</v>
      </c>
      <c r="M406" s="1">
        <v>1.0</v>
      </c>
      <c r="N406" s="1">
        <v>1.05032</v>
      </c>
      <c r="O406" s="1">
        <v>120.91882</v>
      </c>
      <c r="P406" s="1">
        <v>15.0</v>
      </c>
      <c r="Q406" s="1">
        <v>1732.0</v>
      </c>
      <c r="R406" s="1" t="s">
        <v>604</v>
      </c>
      <c r="S406" s="1" t="s">
        <v>27</v>
      </c>
      <c r="T406" s="2"/>
      <c r="U406" s="8" t="s">
        <v>541</v>
      </c>
      <c r="V406" s="8" t="s">
        <v>30</v>
      </c>
    </row>
    <row r="407" ht="15.75" customHeight="1">
      <c r="A407" s="11">
        <v>16321.0</v>
      </c>
      <c r="B407" s="1" t="s">
        <v>35</v>
      </c>
      <c r="C407" s="1" t="s">
        <v>510</v>
      </c>
      <c r="D407" s="1"/>
      <c r="H407" s="4">
        <v>43298.0</v>
      </c>
      <c r="I407" s="13" t="s">
        <v>605</v>
      </c>
      <c r="K407" s="1">
        <v>51.0</v>
      </c>
      <c r="M407" s="1">
        <v>5.67</v>
      </c>
      <c r="N407" s="1">
        <v>1.0505</v>
      </c>
      <c r="O407" s="1">
        <v>120.91856</v>
      </c>
      <c r="P407" s="1">
        <v>13.0</v>
      </c>
      <c r="Q407" s="1">
        <v>1737.0</v>
      </c>
      <c r="R407" s="1" t="s">
        <v>606</v>
      </c>
      <c r="S407" s="1" t="s">
        <v>27</v>
      </c>
      <c r="T407" s="2"/>
      <c r="U407" s="8" t="s">
        <v>541</v>
      </c>
      <c r="V407" s="8" t="s">
        <v>30</v>
      </c>
    </row>
    <row r="408" ht="15.75" customHeight="1">
      <c r="A408" s="11">
        <v>16322.0</v>
      </c>
      <c r="B408" s="1" t="s">
        <v>24</v>
      </c>
      <c r="C408" s="1" t="s">
        <v>25</v>
      </c>
      <c r="D408" s="1"/>
      <c r="H408" s="4">
        <v>43297.0</v>
      </c>
      <c r="I408" s="13" t="s">
        <v>607</v>
      </c>
      <c r="K408" s="1">
        <v>38.0</v>
      </c>
      <c r="M408" s="1">
        <v>4.87</v>
      </c>
      <c r="N408" s="1">
        <v>1.0505</v>
      </c>
      <c r="O408" s="1">
        <v>120.91856</v>
      </c>
      <c r="P408" s="1">
        <v>13.0</v>
      </c>
      <c r="Q408" s="1">
        <v>1737.0</v>
      </c>
      <c r="R408" s="1" t="s">
        <v>608</v>
      </c>
      <c r="S408" s="1" t="s">
        <v>27</v>
      </c>
      <c r="T408" s="2"/>
      <c r="U408" s="8" t="s">
        <v>541</v>
      </c>
      <c r="V408" s="8" t="s">
        <v>30</v>
      </c>
    </row>
    <row r="409" ht="15.75" customHeight="1">
      <c r="A409" s="11">
        <v>16323.0</v>
      </c>
      <c r="B409" s="1" t="s">
        <v>214</v>
      </c>
      <c r="C409" s="16" t="s">
        <v>25</v>
      </c>
      <c r="D409" s="16" t="s">
        <v>426</v>
      </c>
      <c r="H409" s="4">
        <v>43297.0</v>
      </c>
      <c r="I409" s="13" t="s">
        <v>609</v>
      </c>
      <c r="N409" s="1">
        <v>1.05032</v>
      </c>
      <c r="O409" s="1">
        <v>120.91882</v>
      </c>
      <c r="P409" s="1">
        <v>15.0</v>
      </c>
      <c r="Q409" s="1">
        <v>1732.0</v>
      </c>
      <c r="R409" s="1" t="s">
        <v>610</v>
      </c>
      <c r="S409" s="1" t="s">
        <v>27</v>
      </c>
      <c r="T409" s="2"/>
      <c r="U409" s="8" t="s">
        <v>541</v>
      </c>
      <c r="V409" s="8" t="s">
        <v>30</v>
      </c>
    </row>
    <row r="410" ht="15.75" customHeight="1">
      <c r="A410" s="11">
        <v>16324.0</v>
      </c>
      <c r="B410" s="1" t="s">
        <v>24</v>
      </c>
      <c r="C410" s="1" t="s">
        <v>510</v>
      </c>
      <c r="D410" s="1"/>
      <c r="H410" s="4">
        <v>43298.0</v>
      </c>
      <c r="I410" s="13" t="s">
        <v>611</v>
      </c>
      <c r="K410" s="1">
        <v>51.0</v>
      </c>
      <c r="M410" s="1">
        <v>5.15</v>
      </c>
      <c r="N410" s="1">
        <v>1.04904</v>
      </c>
      <c r="O410" s="1">
        <v>120.91573</v>
      </c>
      <c r="P410" s="1">
        <v>6.0</v>
      </c>
      <c r="Q410" s="1">
        <v>1776.0</v>
      </c>
      <c r="R410" s="1" t="s">
        <v>612</v>
      </c>
      <c r="S410" s="1" t="s">
        <v>27</v>
      </c>
      <c r="T410" s="2"/>
      <c r="U410" s="8" t="s">
        <v>541</v>
      </c>
      <c r="V410" s="8" t="s">
        <v>30</v>
      </c>
    </row>
    <row r="411" ht="15.75" customHeight="1">
      <c r="A411" s="11">
        <v>16325.0</v>
      </c>
      <c r="B411" s="1" t="s">
        <v>35</v>
      </c>
      <c r="C411" s="1" t="s">
        <v>510</v>
      </c>
      <c r="D411" s="1"/>
      <c r="H411" s="4">
        <v>43298.0</v>
      </c>
      <c r="I411" s="13" t="s">
        <v>611</v>
      </c>
      <c r="K411" s="1">
        <v>51.0</v>
      </c>
      <c r="M411" s="1">
        <v>5.56</v>
      </c>
      <c r="N411" s="1">
        <v>1.04904</v>
      </c>
      <c r="O411" s="1">
        <v>120.91573</v>
      </c>
      <c r="P411" s="1">
        <v>6.0</v>
      </c>
      <c r="Q411" s="1">
        <v>1776.0</v>
      </c>
      <c r="R411" s="1" t="s">
        <v>613</v>
      </c>
      <c r="S411" s="1" t="s">
        <v>27</v>
      </c>
      <c r="T411" s="2"/>
      <c r="U411" s="8" t="s">
        <v>541</v>
      </c>
      <c r="V411" s="8" t="s">
        <v>30</v>
      </c>
    </row>
    <row r="412" ht="15.75" customHeight="1">
      <c r="A412" s="11">
        <v>16326.0</v>
      </c>
      <c r="B412" s="1" t="s">
        <v>35</v>
      </c>
      <c r="C412" s="1" t="s">
        <v>510</v>
      </c>
      <c r="D412" s="1"/>
      <c r="H412" s="4">
        <v>43298.0</v>
      </c>
      <c r="I412" s="13" t="s">
        <v>614</v>
      </c>
      <c r="K412" s="1">
        <v>49.0</v>
      </c>
      <c r="M412" s="1">
        <v>5.49</v>
      </c>
      <c r="N412" s="1">
        <v>1.04904</v>
      </c>
      <c r="O412" s="1">
        <v>120.91573</v>
      </c>
      <c r="P412" s="1">
        <v>6.0</v>
      </c>
      <c r="Q412" s="1">
        <v>1776.0</v>
      </c>
      <c r="R412" s="1" t="s">
        <v>615</v>
      </c>
      <c r="S412" s="1" t="s">
        <v>27</v>
      </c>
      <c r="T412" s="2"/>
      <c r="U412" s="8" t="s">
        <v>541</v>
      </c>
      <c r="V412" s="8" t="s">
        <v>30</v>
      </c>
      <c r="W412" s="1" t="s">
        <v>464</v>
      </c>
    </row>
    <row r="413" ht="15.75" customHeight="1">
      <c r="A413" s="11">
        <v>16327.0</v>
      </c>
      <c r="B413" s="1" t="s">
        <v>24</v>
      </c>
      <c r="C413" s="1" t="s">
        <v>510</v>
      </c>
      <c r="D413" s="1"/>
      <c r="H413" s="4">
        <v>43298.0</v>
      </c>
      <c r="I413" s="13" t="s">
        <v>614</v>
      </c>
      <c r="K413" s="1">
        <v>57.0</v>
      </c>
      <c r="M413" s="1">
        <v>7.28</v>
      </c>
      <c r="N413" s="1">
        <v>1.04904</v>
      </c>
      <c r="O413" s="1">
        <v>120.91573</v>
      </c>
      <c r="P413" s="1">
        <v>6.0</v>
      </c>
      <c r="Q413" s="1">
        <v>1776.0</v>
      </c>
      <c r="R413" s="1" t="s">
        <v>616</v>
      </c>
      <c r="S413" s="1" t="s">
        <v>27</v>
      </c>
      <c r="T413" s="2"/>
      <c r="U413" s="8" t="s">
        <v>541</v>
      </c>
      <c r="V413" s="8" t="s">
        <v>30</v>
      </c>
    </row>
    <row r="414" ht="15.75" customHeight="1">
      <c r="A414" s="11">
        <v>16328.0</v>
      </c>
      <c r="B414" s="1" t="s">
        <v>24</v>
      </c>
      <c r="C414" s="1" t="s">
        <v>510</v>
      </c>
      <c r="D414" s="1"/>
      <c r="H414" s="4">
        <v>43298.0</v>
      </c>
      <c r="I414" s="13" t="s">
        <v>617</v>
      </c>
      <c r="K414" s="1">
        <v>52.0</v>
      </c>
      <c r="M414" s="1">
        <v>5.53</v>
      </c>
      <c r="N414" s="1">
        <v>1.04904</v>
      </c>
      <c r="O414" s="1">
        <v>120.91573</v>
      </c>
      <c r="P414" s="1">
        <v>6.0</v>
      </c>
      <c r="Q414" s="1">
        <v>1776.0</v>
      </c>
      <c r="R414" s="1" t="s">
        <v>618</v>
      </c>
      <c r="S414" s="1" t="s">
        <v>27</v>
      </c>
      <c r="T414" s="2"/>
      <c r="U414" s="8" t="s">
        <v>541</v>
      </c>
      <c r="V414" s="8" t="s">
        <v>30</v>
      </c>
    </row>
    <row r="415" ht="15.75" customHeight="1">
      <c r="A415" s="11">
        <v>16329.0</v>
      </c>
      <c r="B415" s="1" t="s">
        <v>214</v>
      </c>
      <c r="C415" s="1" t="s">
        <v>619</v>
      </c>
      <c r="D415" s="1"/>
      <c r="H415" s="4">
        <v>43297.0</v>
      </c>
      <c r="I415" s="1">
        <v>1438.0</v>
      </c>
      <c r="N415" s="1">
        <v>1.04911</v>
      </c>
      <c r="O415" s="1">
        <v>120.91575</v>
      </c>
      <c r="P415" s="1">
        <v>6.0</v>
      </c>
      <c r="Q415" s="1">
        <v>1749.0</v>
      </c>
      <c r="R415" s="1" t="s">
        <v>620</v>
      </c>
      <c r="S415" s="1" t="s">
        <v>27</v>
      </c>
      <c r="T415" s="2"/>
      <c r="U415" s="8" t="s">
        <v>541</v>
      </c>
      <c r="V415" s="8" t="s">
        <v>30</v>
      </c>
      <c r="W415" s="1" t="s">
        <v>621</v>
      </c>
    </row>
    <row r="416" ht="15.75" customHeight="1">
      <c r="A416" s="11">
        <v>16330.0</v>
      </c>
      <c r="B416" s="1" t="s">
        <v>35</v>
      </c>
      <c r="C416" s="1" t="s">
        <v>188</v>
      </c>
      <c r="D416" s="1"/>
      <c r="E416" s="1" t="s">
        <v>35</v>
      </c>
      <c r="H416" s="4">
        <v>43298.0</v>
      </c>
      <c r="I416" s="1">
        <v>1710.0</v>
      </c>
      <c r="K416" s="1">
        <v>41.0</v>
      </c>
      <c r="L416" s="1" t="s">
        <v>622</v>
      </c>
      <c r="M416" s="1">
        <v>1.28</v>
      </c>
      <c r="N416" s="1">
        <v>1.0509</v>
      </c>
      <c r="O416" s="1">
        <v>120.91364</v>
      </c>
      <c r="P416" s="1">
        <v>10.0</v>
      </c>
      <c r="Q416" s="1">
        <v>1659.0</v>
      </c>
      <c r="R416" s="1" t="s">
        <v>623</v>
      </c>
      <c r="S416" s="1" t="s">
        <v>27</v>
      </c>
      <c r="T416" s="2"/>
      <c r="U416" s="8" t="s">
        <v>541</v>
      </c>
      <c r="V416" s="8" t="s">
        <v>30</v>
      </c>
    </row>
    <row r="417" ht="15.75" customHeight="1">
      <c r="A417" s="11">
        <v>16331.0</v>
      </c>
      <c r="B417" s="1" t="s">
        <v>24</v>
      </c>
      <c r="C417" s="1" t="s">
        <v>188</v>
      </c>
      <c r="D417" s="1"/>
      <c r="H417" s="4">
        <v>43298.0</v>
      </c>
      <c r="I417" s="1">
        <v>1720.0</v>
      </c>
      <c r="K417" s="1">
        <v>53.0</v>
      </c>
      <c r="L417" s="1" t="s">
        <v>624</v>
      </c>
      <c r="M417" s="1">
        <v>3.12</v>
      </c>
      <c r="N417" s="1">
        <v>1.05164</v>
      </c>
      <c r="O417" s="1">
        <v>120.91813</v>
      </c>
      <c r="P417" s="1">
        <v>10.0</v>
      </c>
      <c r="Q417" s="1">
        <v>1591.0</v>
      </c>
      <c r="R417" s="1" t="s">
        <v>625</v>
      </c>
      <c r="S417" s="1" t="s">
        <v>27</v>
      </c>
      <c r="T417" s="2"/>
      <c r="U417" s="8" t="s">
        <v>541</v>
      </c>
      <c r="V417" s="8" t="s">
        <v>30</v>
      </c>
      <c r="W417" s="1" t="s">
        <v>356</v>
      </c>
    </row>
    <row r="418" ht="15.75" customHeight="1">
      <c r="A418" s="11">
        <v>16332.0</v>
      </c>
      <c r="B418" s="1" t="s">
        <v>24</v>
      </c>
      <c r="C418" s="1" t="s">
        <v>188</v>
      </c>
      <c r="D418" s="1"/>
      <c r="H418" s="4">
        <v>43298.0</v>
      </c>
      <c r="I418" s="1">
        <v>1720.0</v>
      </c>
      <c r="K418" s="1">
        <v>40.0</v>
      </c>
      <c r="L418" s="1" t="s">
        <v>141</v>
      </c>
      <c r="M418" s="1">
        <v>0.99</v>
      </c>
      <c r="N418" s="1">
        <v>1.05164</v>
      </c>
      <c r="O418" s="1">
        <v>120.91813</v>
      </c>
      <c r="P418" s="1">
        <v>10.0</v>
      </c>
      <c r="Q418" s="1">
        <v>1591.0</v>
      </c>
      <c r="R418" s="1" t="s">
        <v>625</v>
      </c>
      <c r="S418" s="1" t="s">
        <v>27</v>
      </c>
      <c r="T418" s="2"/>
      <c r="U418" s="8" t="s">
        <v>541</v>
      </c>
      <c r="V418" s="8" t="s">
        <v>30</v>
      </c>
    </row>
    <row r="419" ht="15.75" customHeight="1">
      <c r="A419" s="11">
        <v>16333.0</v>
      </c>
      <c r="B419" s="1" t="s">
        <v>35</v>
      </c>
      <c r="C419" s="1" t="s">
        <v>343</v>
      </c>
      <c r="D419" s="1"/>
      <c r="E419" s="1" t="s">
        <v>36</v>
      </c>
      <c r="F419" s="1" t="s">
        <v>357</v>
      </c>
      <c r="H419" s="4">
        <v>43298.0</v>
      </c>
      <c r="I419" s="1">
        <v>1740.0</v>
      </c>
      <c r="K419" s="1">
        <v>58.0</v>
      </c>
      <c r="L419" s="1" t="s">
        <v>626</v>
      </c>
      <c r="M419" s="1">
        <v>3.81</v>
      </c>
      <c r="N419" s="1">
        <v>1.05201</v>
      </c>
      <c r="O419" s="1">
        <v>120.91255</v>
      </c>
      <c r="P419" s="1">
        <v>10.0</v>
      </c>
      <c r="Q419" s="1">
        <v>1551.0</v>
      </c>
      <c r="R419" s="1" t="s">
        <v>627</v>
      </c>
      <c r="S419" s="1" t="s">
        <v>27</v>
      </c>
      <c r="T419" s="2"/>
      <c r="U419" s="8" t="s">
        <v>541</v>
      </c>
      <c r="V419" s="8" t="s">
        <v>30</v>
      </c>
      <c r="W419" s="1" t="s">
        <v>628</v>
      </c>
    </row>
    <row r="420" ht="15.75" customHeight="1">
      <c r="A420" s="11">
        <v>16334.0</v>
      </c>
      <c r="B420" s="1" t="s">
        <v>35</v>
      </c>
      <c r="C420" s="1" t="s">
        <v>343</v>
      </c>
      <c r="D420" s="1"/>
      <c r="E420" s="1" t="s">
        <v>35</v>
      </c>
      <c r="H420" s="4">
        <v>43298.0</v>
      </c>
      <c r="I420" s="1">
        <v>1740.0</v>
      </c>
      <c r="K420" s="1">
        <v>67.0</v>
      </c>
      <c r="L420" s="1" t="s">
        <v>629</v>
      </c>
      <c r="M420" s="1">
        <v>5.31</v>
      </c>
      <c r="N420" s="1">
        <v>1.05201</v>
      </c>
      <c r="O420" s="1">
        <v>120.91255</v>
      </c>
      <c r="P420" s="1">
        <v>10.0</v>
      </c>
      <c r="Q420" s="1">
        <v>1551.0</v>
      </c>
      <c r="R420" s="1" t="s">
        <v>627</v>
      </c>
      <c r="S420" s="1" t="s">
        <v>27</v>
      </c>
      <c r="T420" s="2"/>
      <c r="U420" s="8" t="s">
        <v>541</v>
      </c>
      <c r="V420" s="8" t="s">
        <v>30</v>
      </c>
      <c r="W420" s="1" t="s">
        <v>628</v>
      </c>
    </row>
    <row r="421" ht="15.75" customHeight="1">
      <c r="A421" s="11">
        <v>16335.0</v>
      </c>
      <c r="B421" s="1" t="s">
        <v>24</v>
      </c>
      <c r="C421" s="1" t="s">
        <v>510</v>
      </c>
      <c r="D421" s="1"/>
      <c r="H421" s="4">
        <v>43298.0</v>
      </c>
      <c r="I421" s="1">
        <v>1912.0</v>
      </c>
      <c r="K421" s="1">
        <v>52.0</v>
      </c>
      <c r="M421" s="1">
        <v>5.35</v>
      </c>
      <c r="N421" s="1">
        <v>1.04917</v>
      </c>
      <c r="O421" s="1">
        <v>120.91597</v>
      </c>
      <c r="P421" s="1">
        <v>6.0</v>
      </c>
      <c r="Q421" s="1">
        <v>1722.0</v>
      </c>
      <c r="R421" s="1" t="s">
        <v>630</v>
      </c>
      <c r="S421" s="1" t="s">
        <v>27</v>
      </c>
      <c r="T421" s="2"/>
      <c r="U421" s="8" t="s">
        <v>541</v>
      </c>
      <c r="V421" s="8" t="s">
        <v>30</v>
      </c>
    </row>
    <row r="422" ht="15.75" customHeight="1">
      <c r="A422" s="11">
        <v>16336.0</v>
      </c>
      <c r="B422" s="1" t="s">
        <v>24</v>
      </c>
      <c r="C422" s="1" t="s">
        <v>510</v>
      </c>
      <c r="D422" s="1"/>
      <c r="H422" s="4">
        <v>43298.0</v>
      </c>
      <c r="I422" s="1">
        <v>1917.0</v>
      </c>
      <c r="K422" s="1">
        <v>54.0</v>
      </c>
      <c r="M422" s="1">
        <v>5.3</v>
      </c>
      <c r="N422" s="1">
        <v>1.04917</v>
      </c>
      <c r="O422" s="1">
        <v>120.91597</v>
      </c>
      <c r="P422" s="1">
        <v>6.0</v>
      </c>
      <c r="Q422" s="1">
        <v>1722.0</v>
      </c>
      <c r="R422" s="1" t="s">
        <v>631</v>
      </c>
      <c r="S422" s="1" t="s">
        <v>27</v>
      </c>
      <c r="T422" s="2"/>
      <c r="U422" s="8" t="s">
        <v>541</v>
      </c>
      <c r="V422" s="8" t="s">
        <v>30</v>
      </c>
    </row>
    <row r="423" ht="15.75" customHeight="1">
      <c r="A423" s="11">
        <v>16337.0</v>
      </c>
      <c r="B423" s="1" t="s">
        <v>35</v>
      </c>
      <c r="C423" s="1" t="s">
        <v>510</v>
      </c>
      <c r="D423" s="1"/>
      <c r="H423" s="4">
        <v>43298.0</v>
      </c>
      <c r="I423" s="1">
        <v>1922.0</v>
      </c>
      <c r="K423" s="1">
        <v>55.0</v>
      </c>
      <c r="M423" s="1">
        <v>6.19</v>
      </c>
      <c r="N423" s="1">
        <v>1.04917</v>
      </c>
      <c r="O423" s="1">
        <v>120.91597</v>
      </c>
      <c r="P423" s="1">
        <v>6.0</v>
      </c>
      <c r="Q423" s="1">
        <v>1722.0</v>
      </c>
      <c r="R423" s="1" t="s">
        <v>632</v>
      </c>
      <c r="S423" s="1" t="s">
        <v>27</v>
      </c>
      <c r="T423" s="2"/>
      <c r="U423" s="8" t="s">
        <v>541</v>
      </c>
      <c r="V423" s="8" t="s">
        <v>30</v>
      </c>
    </row>
    <row r="424" ht="15.75" customHeight="1">
      <c r="A424" s="11">
        <v>16338.0</v>
      </c>
      <c r="B424" s="1" t="s">
        <v>24</v>
      </c>
      <c r="C424" s="1" t="s">
        <v>510</v>
      </c>
      <c r="D424" s="1"/>
      <c r="H424" s="4">
        <v>43298.0</v>
      </c>
      <c r="I424" s="1">
        <v>1930.0</v>
      </c>
      <c r="K424" s="1">
        <v>52.0</v>
      </c>
      <c r="M424" s="1">
        <v>5.38</v>
      </c>
      <c r="N424" s="1">
        <v>1.04917</v>
      </c>
      <c r="O424" s="1">
        <v>120.91597</v>
      </c>
      <c r="P424" s="1">
        <v>6.0</v>
      </c>
      <c r="Q424" s="1">
        <v>1722.0</v>
      </c>
      <c r="R424" s="1" t="s">
        <v>633</v>
      </c>
      <c r="S424" s="1" t="s">
        <v>27</v>
      </c>
      <c r="T424" s="2"/>
      <c r="U424" s="8" t="s">
        <v>541</v>
      </c>
      <c r="V424" s="8" t="s">
        <v>30</v>
      </c>
    </row>
    <row r="425" ht="15.75" customHeight="1">
      <c r="A425" s="11">
        <v>16339.0</v>
      </c>
      <c r="B425" s="1" t="s">
        <v>35</v>
      </c>
      <c r="C425" s="1" t="s">
        <v>510</v>
      </c>
      <c r="D425" s="1"/>
      <c r="H425" s="4">
        <v>43298.0</v>
      </c>
      <c r="I425" s="1">
        <v>1945.0</v>
      </c>
      <c r="K425" s="1">
        <v>53.0</v>
      </c>
      <c r="M425" s="1">
        <v>6.05</v>
      </c>
      <c r="N425" s="1">
        <v>1.04917</v>
      </c>
      <c r="O425" s="1">
        <v>120.91597</v>
      </c>
      <c r="P425" s="1">
        <v>6.0</v>
      </c>
      <c r="Q425" s="1">
        <v>1722.0</v>
      </c>
      <c r="R425" s="1" t="s">
        <v>634</v>
      </c>
      <c r="S425" s="1" t="s">
        <v>27</v>
      </c>
      <c r="T425" s="2"/>
      <c r="U425" s="8" t="s">
        <v>541</v>
      </c>
      <c r="V425" s="8" t="s">
        <v>30</v>
      </c>
      <c r="W425" s="1" t="s">
        <v>635</v>
      </c>
    </row>
    <row r="426" ht="15.75" customHeight="1">
      <c r="A426" s="11">
        <v>16340.0</v>
      </c>
      <c r="B426" s="1" t="s">
        <v>35</v>
      </c>
      <c r="C426" s="1" t="s">
        <v>510</v>
      </c>
      <c r="D426" s="1"/>
      <c r="H426" s="4">
        <v>43298.0</v>
      </c>
      <c r="I426" s="1">
        <v>1945.0</v>
      </c>
      <c r="K426" s="1">
        <v>52.0</v>
      </c>
      <c r="M426" s="1">
        <v>6.55</v>
      </c>
      <c r="N426" s="1">
        <v>1.04917</v>
      </c>
      <c r="O426" s="1">
        <v>120.91597</v>
      </c>
      <c r="P426" s="1">
        <v>6.0</v>
      </c>
      <c r="Q426" s="1">
        <v>1722.0</v>
      </c>
      <c r="R426" s="1" t="s">
        <v>634</v>
      </c>
      <c r="S426" s="1" t="s">
        <v>27</v>
      </c>
      <c r="T426" s="2"/>
      <c r="U426" s="8" t="s">
        <v>541</v>
      </c>
      <c r="V426" s="8" t="s">
        <v>30</v>
      </c>
    </row>
    <row r="427" ht="15.75" customHeight="1">
      <c r="A427" s="17">
        <v>16341.0</v>
      </c>
      <c r="B427" s="1" t="s">
        <v>35</v>
      </c>
      <c r="C427" s="1" t="s">
        <v>510</v>
      </c>
      <c r="D427" s="1"/>
      <c r="E427" s="1"/>
      <c r="H427" s="4">
        <v>43298.0</v>
      </c>
      <c r="I427" s="1">
        <v>2000.0</v>
      </c>
      <c r="K427" s="1">
        <v>57.0</v>
      </c>
      <c r="M427" s="1">
        <v>6.73</v>
      </c>
      <c r="N427" s="1">
        <v>1.04917</v>
      </c>
      <c r="O427" s="1">
        <v>120.91597</v>
      </c>
      <c r="P427" s="1">
        <v>6.0</v>
      </c>
      <c r="Q427" s="1">
        <v>1722.0</v>
      </c>
      <c r="R427" s="1" t="s">
        <v>636</v>
      </c>
      <c r="S427" s="1" t="s">
        <v>27</v>
      </c>
      <c r="T427" s="8" t="s">
        <v>535</v>
      </c>
      <c r="U427" s="8" t="s">
        <v>536</v>
      </c>
      <c r="V427" s="8" t="s">
        <v>529</v>
      </c>
    </row>
    <row r="428" ht="15.75" customHeight="1">
      <c r="A428" s="1">
        <v>16342.0</v>
      </c>
      <c r="B428" s="1" t="s">
        <v>24</v>
      </c>
      <c r="C428" s="1" t="s">
        <v>510</v>
      </c>
      <c r="D428" s="1"/>
      <c r="H428" s="4">
        <v>43298.0</v>
      </c>
      <c r="I428" s="1">
        <v>2010.0</v>
      </c>
      <c r="K428" s="1">
        <v>52.0</v>
      </c>
      <c r="M428" s="1">
        <v>5.35</v>
      </c>
      <c r="N428" s="1">
        <v>1.04917</v>
      </c>
      <c r="O428" s="1">
        <v>120.91597</v>
      </c>
      <c r="P428" s="1">
        <v>6.0</v>
      </c>
      <c r="Q428" s="1">
        <v>1722.0</v>
      </c>
      <c r="R428" s="1" t="s">
        <v>637</v>
      </c>
      <c r="S428" s="1" t="s">
        <v>27</v>
      </c>
      <c r="T428" s="8" t="s">
        <v>535</v>
      </c>
      <c r="U428" s="8" t="s">
        <v>536</v>
      </c>
      <c r="V428" s="8" t="s">
        <v>529</v>
      </c>
    </row>
    <row r="429" ht="15.75" customHeight="1">
      <c r="A429" s="1">
        <v>16343.0</v>
      </c>
      <c r="B429" s="1" t="s">
        <v>35</v>
      </c>
      <c r="C429" s="1" t="s">
        <v>510</v>
      </c>
      <c r="D429" s="1"/>
      <c r="H429" s="4">
        <v>43298.0</v>
      </c>
      <c r="I429" s="1">
        <v>2012.0</v>
      </c>
      <c r="K429" s="1">
        <v>53.0</v>
      </c>
      <c r="M429" s="1">
        <v>5.77</v>
      </c>
      <c r="N429" s="1">
        <v>1.04917</v>
      </c>
      <c r="O429" s="1">
        <v>120.91597</v>
      </c>
      <c r="P429" s="1">
        <v>6.0</v>
      </c>
      <c r="Q429" s="1">
        <v>1722.0</v>
      </c>
      <c r="R429" s="1" t="s">
        <v>638</v>
      </c>
      <c r="S429" s="1" t="s">
        <v>27</v>
      </c>
      <c r="T429" s="8" t="s">
        <v>535</v>
      </c>
      <c r="U429" s="8" t="s">
        <v>536</v>
      </c>
      <c r="V429" s="8" t="s">
        <v>529</v>
      </c>
    </row>
    <row r="430" ht="15.75" customHeight="1">
      <c r="A430" s="1">
        <v>16344.0</v>
      </c>
      <c r="B430" s="1" t="s">
        <v>24</v>
      </c>
      <c r="C430" s="1" t="s">
        <v>510</v>
      </c>
      <c r="D430" s="1"/>
      <c r="H430" s="4">
        <v>43298.0</v>
      </c>
      <c r="I430" s="1">
        <v>2020.0</v>
      </c>
      <c r="K430" s="1">
        <v>52.0</v>
      </c>
      <c r="M430" s="1">
        <v>6.43</v>
      </c>
      <c r="N430" s="1">
        <v>1.04917</v>
      </c>
      <c r="O430" s="1">
        <v>120.91597</v>
      </c>
      <c r="P430" s="1">
        <v>6.0</v>
      </c>
      <c r="Q430" s="1">
        <v>1722.0</v>
      </c>
      <c r="R430" s="1" t="s">
        <v>638</v>
      </c>
      <c r="S430" s="1" t="s">
        <v>27</v>
      </c>
      <c r="T430" s="8" t="s">
        <v>535</v>
      </c>
      <c r="U430" s="8" t="s">
        <v>536</v>
      </c>
      <c r="V430" s="8" t="s">
        <v>529</v>
      </c>
    </row>
    <row r="431" ht="15.75" customHeight="1">
      <c r="A431" s="1">
        <v>16345.0</v>
      </c>
      <c r="B431" s="1" t="s">
        <v>24</v>
      </c>
      <c r="C431" s="1" t="s">
        <v>510</v>
      </c>
      <c r="D431" s="1"/>
      <c r="H431" s="4">
        <v>43298.0</v>
      </c>
      <c r="I431" s="1">
        <v>2020.0</v>
      </c>
      <c r="K431" s="1">
        <v>52.0</v>
      </c>
      <c r="M431" s="1">
        <v>5.52</v>
      </c>
      <c r="N431" s="1">
        <v>1.04917</v>
      </c>
      <c r="O431" s="1">
        <v>120.91597</v>
      </c>
      <c r="P431" s="1">
        <v>6.0</v>
      </c>
      <c r="Q431" s="1">
        <v>1722.0</v>
      </c>
      <c r="R431" s="1" t="s">
        <v>638</v>
      </c>
      <c r="S431" s="1" t="s">
        <v>27</v>
      </c>
      <c r="T431" s="8" t="s">
        <v>535</v>
      </c>
      <c r="U431" s="8" t="s">
        <v>536</v>
      </c>
      <c r="V431" s="8" t="s">
        <v>529</v>
      </c>
    </row>
    <row r="432" ht="15.75" customHeight="1">
      <c r="A432" s="11">
        <v>16296.0</v>
      </c>
      <c r="B432" s="1" t="s">
        <v>35</v>
      </c>
      <c r="C432" s="1" t="s">
        <v>477</v>
      </c>
      <c r="D432" s="1"/>
      <c r="E432" s="1" t="s">
        <v>36</v>
      </c>
      <c r="F432" s="1" t="s">
        <v>357</v>
      </c>
      <c r="H432" s="4">
        <v>43296.0</v>
      </c>
      <c r="I432" s="1">
        <v>2201.0</v>
      </c>
      <c r="K432" s="1">
        <v>26.0</v>
      </c>
      <c r="M432" s="1">
        <v>1.38</v>
      </c>
      <c r="N432" s="1">
        <v>1.05019</v>
      </c>
      <c r="O432" s="1">
        <v>120.91723</v>
      </c>
      <c r="P432" s="1">
        <v>7.0</v>
      </c>
      <c r="Q432" s="1">
        <v>1760.0</v>
      </c>
      <c r="R432" s="1" t="s">
        <v>639</v>
      </c>
      <c r="S432" s="1" t="s">
        <v>27</v>
      </c>
      <c r="T432" s="2"/>
      <c r="U432" s="8" t="s">
        <v>541</v>
      </c>
      <c r="V432" s="8" t="s">
        <v>30</v>
      </c>
      <c r="W432" s="1" t="s">
        <v>217</v>
      </c>
    </row>
    <row r="433" ht="15.75" customHeight="1">
      <c r="A433" s="11">
        <v>16291.0</v>
      </c>
      <c r="B433" s="1" t="s">
        <v>35</v>
      </c>
      <c r="C433" s="1" t="s">
        <v>477</v>
      </c>
      <c r="D433" s="1"/>
      <c r="H433" s="4">
        <v>43296.0</v>
      </c>
      <c r="I433" s="13" t="s">
        <v>640</v>
      </c>
      <c r="K433" s="1">
        <v>18.0</v>
      </c>
      <c r="M433" s="1">
        <v>0.6</v>
      </c>
      <c r="N433" s="1">
        <v>1.04932</v>
      </c>
      <c r="O433" s="1">
        <v>120.91597</v>
      </c>
      <c r="P433" s="1">
        <v>6.0</v>
      </c>
      <c r="Q433" s="1">
        <v>1761.0</v>
      </c>
      <c r="R433" s="1" t="s">
        <v>641</v>
      </c>
      <c r="S433" s="1" t="s">
        <v>27</v>
      </c>
      <c r="T433" s="2"/>
      <c r="U433" s="8" t="s">
        <v>541</v>
      </c>
      <c r="V433" s="8" t="s">
        <v>30</v>
      </c>
    </row>
    <row r="434" ht="15.75" customHeight="1">
      <c r="A434" s="1">
        <v>16348.0</v>
      </c>
      <c r="B434" s="1" t="s">
        <v>24</v>
      </c>
      <c r="C434" s="1" t="s">
        <v>25</v>
      </c>
      <c r="D434" s="1"/>
      <c r="E434" s="1" t="s">
        <v>36</v>
      </c>
      <c r="H434" s="4">
        <v>43298.0</v>
      </c>
      <c r="I434" s="1">
        <v>1945.0</v>
      </c>
      <c r="K434" s="1">
        <v>53.0</v>
      </c>
      <c r="M434" s="1">
        <v>14.53</v>
      </c>
      <c r="N434" s="1">
        <v>1.04906</v>
      </c>
      <c r="O434" s="1">
        <v>120.91611</v>
      </c>
      <c r="P434" s="1">
        <v>6.0</v>
      </c>
      <c r="Q434" s="1">
        <v>1722.0</v>
      </c>
      <c r="R434" s="1" t="s">
        <v>642</v>
      </c>
      <c r="S434" s="1" t="s">
        <v>27</v>
      </c>
      <c r="T434" s="8" t="s">
        <v>535</v>
      </c>
      <c r="U434" s="8" t="s">
        <v>536</v>
      </c>
      <c r="V434" s="8" t="s">
        <v>529</v>
      </c>
    </row>
    <row r="435" ht="15.75" customHeight="1">
      <c r="A435" s="1">
        <v>16349.0</v>
      </c>
      <c r="B435" s="1" t="s">
        <v>35</v>
      </c>
      <c r="C435" s="1" t="s">
        <v>201</v>
      </c>
      <c r="D435" s="1"/>
      <c r="H435" s="4">
        <v>43298.0</v>
      </c>
      <c r="I435" s="1">
        <v>2010.0</v>
      </c>
      <c r="K435" s="1">
        <v>33.0</v>
      </c>
      <c r="M435" s="1">
        <v>1.68</v>
      </c>
      <c r="N435" s="1">
        <v>1.04906</v>
      </c>
      <c r="O435" s="1">
        <v>120.91611</v>
      </c>
      <c r="P435" s="1">
        <v>6.0</v>
      </c>
      <c r="Q435" s="1">
        <v>1722.0</v>
      </c>
      <c r="R435" s="1" t="s">
        <v>643</v>
      </c>
      <c r="S435" s="1" t="s">
        <v>27</v>
      </c>
      <c r="T435" s="2"/>
      <c r="U435" s="2"/>
      <c r="V435" s="8" t="s">
        <v>529</v>
      </c>
    </row>
    <row r="436" ht="15.75" customHeight="1">
      <c r="A436" s="1">
        <v>16350.0</v>
      </c>
      <c r="B436" s="1" t="s">
        <v>35</v>
      </c>
      <c r="C436" s="1" t="s">
        <v>644</v>
      </c>
      <c r="D436" s="1"/>
      <c r="E436" s="1" t="s">
        <v>35</v>
      </c>
      <c r="H436" s="4">
        <v>43298.0</v>
      </c>
      <c r="I436" s="1">
        <v>1625.0</v>
      </c>
      <c r="K436" s="1">
        <v>66.5</v>
      </c>
      <c r="L436" s="1" t="s">
        <v>645</v>
      </c>
      <c r="M436" s="1">
        <v>5.49</v>
      </c>
      <c r="N436" s="1">
        <v>1.05251</v>
      </c>
      <c r="O436" s="1">
        <v>120.92103</v>
      </c>
      <c r="P436" s="1">
        <v>6.0</v>
      </c>
      <c r="Q436" s="1">
        <v>1780.0</v>
      </c>
      <c r="R436" s="5" t="s">
        <v>646</v>
      </c>
      <c r="S436" s="1" t="s">
        <v>27</v>
      </c>
      <c r="T436" s="2"/>
      <c r="U436" s="2"/>
      <c r="V436" s="8" t="s">
        <v>529</v>
      </c>
      <c r="X436" s="1" t="s">
        <v>647</v>
      </c>
    </row>
    <row r="437" ht="15.75" customHeight="1">
      <c r="A437" s="1">
        <v>16351.0</v>
      </c>
      <c r="B437" s="1" t="s">
        <v>648</v>
      </c>
      <c r="C437" s="1" t="s">
        <v>538</v>
      </c>
      <c r="D437" s="1"/>
      <c r="H437" s="4">
        <v>43298.0</v>
      </c>
      <c r="I437" s="1">
        <v>1630.0</v>
      </c>
      <c r="N437" s="1">
        <v>1.05251</v>
      </c>
      <c r="O437" s="1">
        <v>120.92103</v>
      </c>
      <c r="P437" s="1">
        <v>6.0</v>
      </c>
      <c r="Q437" s="1">
        <v>1779.0</v>
      </c>
      <c r="R437" s="5" t="s">
        <v>646</v>
      </c>
      <c r="S437" s="1" t="s">
        <v>27</v>
      </c>
      <c r="T437" s="2"/>
      <c r="U437" s="2"/>
      <c r="V437" s="8" t="s">
        <v>529</v>
      </c>
    </row>
    <row r="438" ht="15.75" customHeight="1">
      <c r="A438" s="1">
        <v>16352.0</v>
      </c>
      <c r="B438" s="1" t="s">
        <v>24</v>
      </c>
      <c r="C438" s="1" t="s">
        <v>649</v>
      </c>
      <c r="D438" s="1"/>
      <c r="E438" s="1" t="s">
        <v>35</v>
      </c>
      <c r="H438" s="4">
        <v>43299.0</v>
      </c>
      <c r="I438" s="1">
        <v>900.0</v>
      </c>
      <c r="K438" s="1">
        <v>446.0</v>
      </c>
      <c r="L438" s="1">
        <v>71.0</v>
      </c>
      <c r="M438" s="1">
        <v>30.25</v>
      </c>
      <c r="N438" s="1">
        <v>1.04937</v>
      </c>
      <c r="O438" s="1">
        <v>120.91515</v>
      </c>
      <c r="P438" s="1">
        <v>7.0</v>
      </c>
      <c r="Q438" s="1">
        <v>1730.0</v>
      </c>
      <c r="R438" s="5" t="s">
        <v>650</v>
      </c>
      <c r="S438" s="1" t="s">
        <v>27</v>
      </c>
      <c r="T438" s="2"/>
      <c r="U438" s="2"/>
      <c r="V438" s="8" t="s">
        <v>529</v>
      </c>
      <c r="X438" s="1" t="s">
        <v>651</v>
      </c>
    </row>
    <row r="439" ht="15.75" customHeight="1">
      <c r="A439" s="1">
        <v>16353.0</v>
      </c>
      <c r="B439" s="1" t="s">
        <v>24</v>
      </c>
      <c r="C439" s="1" t="s">
        <v>343</v>
      </c>
      <c r="D439" s="1"/>
      <c r="E439" s="1" t="s">
        <v>35</v>
      </c>
      <c r="H439" s="4">
        <v>43299.0</v>
      </c>
      <c r="I439" s="1">
        <v>1720.0</v>
      </c>
      <c r="K439" s="1">
        <v>59.0</v>
      </c>
      <c r="L439" s="1">
        <v>115.0</v>
      </c>
      <c r="M439" s="1">
        <v>4.47</v>
      </c>
      <c r="N439" s="1">
        <v>1.05182</v>
      </c>
      <c r="O439" s="1">
        <v>120.9129</v>
      </c>
      <c r="P439" s="1">
        <v>3.0</v>
      </c>
      <c r="Q439" s="1">
        <v>1583.0</v>
      </c>
      <c r="R439" s="5" t="s">
        <v>652</v>
      </c>
      <c r="S439" s="1" t="s">
        <v>27</v>
      </c>
      <c r="T439" s="2"/>
      <c r="U439" s="2"/>
      <c r="V439" s="8" t="s">
        <v>529</v>
      </c>
      <c r="X439" s="1" t="s">
        <v>653</v>
      </c>
    </row>
    <row r="440" ht="15.75" customHeight="1">
      <c r="A440" s="1">
        <v>16354.0</v>
      </c>
      <c r="B440" s="1" t="s">
        <v>24</v>
      </c>
      <c r="C440" s="1" t="s">
        <v>343</v>
      </c>
      <c r="D440" s="1"/>
      <c r="E440" s="1" t="s">
        <v>36</v>
      </c>
      <c r="H440" s="4">
        <v>43299.0</v>
      </c>
      <c r="I440" s="1">
        <v>1725.0</v>
      </c>
      <c r="K440" s="1">
        <v>56.0</v>
      </c>
      <c r="L440" s="1">
        <v>99.0</v>
      </c>
      <c r="M440" s="1">
        <v>3.57</v>
      </c>
      <c r="N440" s="1">
        <v>1.05216</v>
      </c>
      <c r="O440" s="1">
        <v>120.91241</v>
      </c>
      <c r="P440" s="1">
        <v>4.0</v>
      </c>
      <c r="Q440" s="1">
        <v>1549.0</v>
      </c>
      <c r="R440" s="5" t="s">
        <v>654</v>
      </c>
      <c r="S440" s="1" t="s">
        <v>27</v>
      </c>
      <c r="T440" s="2"/>
      <c r="U440" s="2"/>
      <c r="V440" s="8" t="s">
        <v>529</v>
      </c>
      <c r="W440" s="1" t="s">
        <v>655</v>
      </c>
      <c r="X440" s="1" t="s">
        <v>653</v>
      </c>
    </row>
    <row r="441" ht="15.75" customHeight="1">
      <c r="A441" s="1">
        <v>16355.0</v>
      </c>
      <c r="B441" s="1" t="s">
        <v>35</v>
      </c>
      <c r="C441" s="1" t="s">
        <v>25</v>
      </c>
      <c r="D441" s="1"/>
      <c r="E441" s="1" t="s">
        <v>36</v>
      </c>
      <c r="H441" s="4">
        <v>43299.0</v>
      </c>
      <c r="I441" s="1">
        <v>2135.0</v>
      </c>
      <c r="K441" s="1">
        <v>48.0</v>
      </c>
      <c r="M441" s="1">
        <v>11.55</v>
      </c>
      <c r="N441" s="1">
        <v>1.04907</v>
      </c>
      <c r="O441" s="1">
        <v>120.91573</v>
      </c>
      <c r="P441" s="1">
        <v>7.0</v>
      </c>
      <c r="Q441" s="1">
        <v>1747.0</v>
      </c>
      <c r="R441" s="1" t="s">
        <v>656</v>
      </c>
      <c r="S441" s="1" t="s">
        <v>27</v>
      </c>
      <c r="T441" s="2"/>
      <c r="U441" s="2"/>
      <c r="V441" s="8" t="s">
        <v>529</v>
      </c>
    </row>
    <row r="442" ht="15.75" customHeight="1">
      <c r="A442" s="1">
        <v>16356.0</v>
      </c>
      <c r="B442" s="1" t="s">
        <v>35</v>
      </c>
      <c r="C442" s="1" t="s">
        <v>25</v>
      </c>
      <c r="D442" s="1"/>
      <c r="E442" s="1" t="s">
        <v>36</v>
      </c>
      <c r="H442" s="4">
        <v>43299.0</v>
      </c>
      <c r="I442" s="1">
        <v>2221.0</v>
      </c>
      <c r="K442" s="1">
        <v>44.0</v>
      </c>
      <c r="M442" s="1">
        <v>8.05</v>
      </c>
      <c r="N442" s="1">
        <v>1.04907</v>
      </c>
      <c r="O442" s="1">
        <v>120.91573</v>
      </c>
      <c r="P442" s="1">
        <v>7.0</v>
      </c>
      <c r="Q442" s="1">
        <v>1747.0</v>
      </c>
      <c r="R442" s="1" t="s">
        <v>657</v>
      </c>
      <c r="S442" s="1" t="s">
        <v>27</v>
      </c>
      <c r="T442" s="2"/>
      <c r="U442" s="2"/>
      <c r="V442" s="8" t="s">
        <v>529</v>
      </c>
    </row>
    <row r="443" ht="15.75" customHeight="1">
      <c r="A443" s="1">
        <v>16357.0</v>
      </c>
      <c r="B443" s="1" t="s">
        <v>24</v>
      </c>
      <c r="C443" s="1" t="s">
        <v>25</v>
      </c>
      <c r="D443" s="1"/>
      <c r="E443" s="1" t="s">
        <v>36</v>
      </c>
      <c r="F443" s="1" t="s">
        <v>37</v>
      </c>
      <c r="H443" s="4">
        <v>43299.0</v>
      </c>
      <c r="I443" s="1">
        <v>2227.0</v>
      </c>
      <c r="K443" s="1">
        <v>47.0</v>
      </c>
      <c r="M443" s="1">
        <v>11.03</v>
      </c>
      <c r="N443" s="1">
        <v>1.04907</v>
      </c>
      <c r="O443" s="1">
        <v>120.91573</v>
      </c>
      <c r="P443" s="1">
        <v>7.0</v>
      </c>
      <c r="Q443" s="1">
        <v>1747.0</v>
      </c>
      <c r="R443" s="1" t="s">
        <v>658</v>
      </c>
      <c r="S443" s="1" t="s">
        <v>27</v>
      </c>
      <c r="T443" s="2"/>
      <c r="U443" s="2"/>
      <c r="V443" s="8" t="s">
        <v>529</v>
      </c>
    </row>
    <row r="444" ht="15.75" customHeight="1">
      <c r="A444" s="1">
        <v>16358.0</v>
      </c>
      <c r="B444" s="1" t="s">
        <v>35</v>
      </c>
      <c r="C444" s="1" t="s">
        <v>25</v>
      </c>
      <c r="D444" s="1"/>
      <c r="E444" s="1" t="s">
        <v>36</v>
      </c>
      <c r="F444" s="1" t="s">
        <v>37</v>
      </c>
      <c r="H444" s="4">
        <v>43299.0</v>
      </c>
      <c r="I444" s="1">
        <v>2305.0</v>
      </c>
      <c r="K444" s="1">
        <v>47.0</v>
      </c>
      <c r="M444" s="1">
        <v>12.07</v>
      </c>
      <c r="N444" s="1">
        <v>1.04919</v>
      </c>
      <c r="O444" s="1">
        <v>120.91585</v>
      </c>
      <c r="P444" s="1">
        <v>6.0</v>
      </c>
      <c r="R444" s="1" t="s">
        <v>659</v>
      </c>
      <c r="S444" s="1" t="s">
        <v>27</v>
      </c>
      <c r="T444" s="2"/>
      <c r="U444" s="2"/>
      <c r="V444" s="8" t="s">
        <v>529</v>
      </c>
    </row>
    <row r="445" ht="15.75" customHeight="1">
      <c r="A445" s="1">
        <v>16359.0</v>
      </c>
      <c r="B445" s="1" t="s">
        <v>24</v>
      </c>
      <c r="C445" s="1" t="s">
        <v>538</v>
      </c>
      <c r="D445" s="1"/>
      <c r="H445" s="4">
        <v>43300.0</v>
      </c>
      <c r="N445" s="1">
        <v>1.05054</v>
      </c>
      <c r="O445" s="1">
        <v>120.91788</v>
      </c>
      <c r="P445" s="1">
        <v>4.0</v>
      </c>
      <c r="Q445" s="1">
        <v>1753.0</v>
      </c>
      <c r="R445" s="1" t="s">
        <v>660</v>
      </c>
      <c r="S445" s="1" t="s">
        <v>27</v>
      </c>
      <c r="T445" s="2"/>
      <c r="U445" s="2"/>
      <c r="V445" s="8" t="s">
        <v>529</v>
      </c>
    </row>
    <row r="446" ht="15.75" customHeight="1">
      <c r="A446" s="1">
        <v>16360.0</v>
      </c>
      <c r="B446" s="1" t="s">
        <v>214</v>
      </c>
      <c r="C446" s="1" t="s">
        <v>201</v>
      </c>
      <c r="D446" s="1" t="s">
        <v>426</v>
      </c>
      <c r="H446" s="4">
        <v>43299.0</v>
      </c>
      <c r="I446" s="1">
        <v>1930.0</v>
      </c>
      <c r="N446" s="1">
        <v>1.05906</v>
      </c>
      <c r="O446" s="1">
        <v>120.93642</v>
      </c>
      <c r="P446" s="1">
        <v>6.0</v>
      </c>
      <c r="Q446" s="1">
        <v>2170.0</v>
      </c>
      <c r="R446" s="1" t="s">
        <v>661</v>
      </c>
      <c r="S446" s="1" t="s">
        <v>27</v>
      </c>
      <c r="T446" s="2"/>
      <c r="U446" s="2"/>
      <c r="V446" s="8" t="s">
        <v>529</v>
      </c>
    </row>
    <row r="447" ht="15.75" customHeight="1">
      <c r="A447" s="1">
        <v>16361.0</v>
      </c>
      <c r="B447" s="1" t="s">
        <v>35</v>
      </c>
      <c r="C447" s="1" t="s">
        <v>59</v>
      </c>
      <c r="D447" s="1"/>
      <c r="H447" s="4">
        <v>43299.0</v>
      </c>
      <c r="I447" s="1">
        <v>1930.0</v>
      </c>
      <c r="K447" s="1">
        <v>37.5</v>
      </c>
      <c r="M447" s="1">
        <v>4.6</v>
      </c>
      <c r="N447" s="1">
        <v>1.05906</v>
      </c>
      <c r="O447" s="1">
        <v>120.93642</v>
      </c>
      <c r="P447" s="1">
        <v>6.0</v>
      </c>
      <c r="Q447" s="1">
        <v>2170.0</v>
      </c>
      <c r="R447" s="1" t="s">
        <v>662</v>
      </c>
      <c r="S447" s="1" t="s">
        <v>27</v>
      </c>
      <c r="T447" s="2"/>
      <c r="U447" s="2"/>
      <c r="V447" s="8" t="s">
        <v>529</v>
      </c>
    </row>
    <row r="448" ht="15.75" customHeight="1">
      <c r="A448" s="11">
        <v>16298.0</v>
      </c>
      <c r="B448" s="1" t="s">
        <v>35</v>
      </c>
      <c r="C448" s="1" t="s">
        <v>477</v>
      </c>
      <c r="D448" s="1"/>
      <c r="H448" s="4">
        <v>43296.0</v>
      </c>
      <c r="I448" s="1">
        <v>2220.0</v>
      </c>
      <c r="K448" s="1">
        <v>18.0</v>
      </c>
      <c r="M448" s="1">
        <v>0.56</v>
      </c>
      <c r="N448" s="1">
        <v>1.05061</v>
      </c>
      <c r="O448" s="1">
        <v>120.91816</v>
      </c>
      <c r="P448" s="1">
        <v>8.0</v>
      </c>
      <c r="Q448" s="1">
        <v>1761.0</v>
      </c>
      <c r="R448" s="1" t="s">
        <v>568</v>
      </c>
      <c r="S448" s="1" t="s">
        <v>27</v>
      </c>
      <c r="T448" s="2"/>
      <c r="U448" s="8" t="s">
        <v>541</v>
      </c>
      <c r="V448" s="8" t="s">
        <v>30</v>
      </c>
    </row>
    <row r="449" ht="15.75" customHeight="1">
      <c r="A449" s="11">
        <v>16295.0</v>
      </c>
      <c r="B449" s="1" t="s">
        <v>35</v>
      </c>
      <c r="C449" s="1" t="s">
        <v>477</v>
      </c>
      <c r="D449" s="1"/>
      <c r="H449" s="4">
        <v>43296.0</v>
      </c>
      <c r="I449" s="1">
        <v>2144.0</v>
      </c>
      <c r="K449" s="1">
        <v>18.0</v>
      </c>
      <c r="M449" s="1">
        <v>0.51</v>
      </c>
      <c r="N449" s="1">
        <v>1.04958</v>
      </c>
      <c r="O449" s="1">
        <v>120.91626</v>
      </c>
      <c r="P449" s="1">
        <v>7.0</v>
      </c>
      <c r="Q449" s="1">
        <v>1763.0</v>
      </c>
      <c r="R449" s="1" t="s">
        <v>663</v>
      </c>
      <c r="S449" s="1" t="s">
        <v>27</v>
      </c>
      <c r="T449" s="2"/>
      <c r="U449" s="8" t="s">
        <v>541</v>
      </c>
      <c r="V449" s="8" t="s">
        <v>30</v>
      </c>
    </row>
    <row r="450" ht="15.75" customHeight="1">
      <c r="A450" s="1">
        <v>16364.0</v>
      </c>
      <c r="B450" s="1" t="s">
        <v>24</v>
      </c>
      <c r="C450" s="1" t="s">
        <v>538</v>
      </c>
      <c r="D450" s="1"/>
      <c r="H450" s="4">
        <v>43299.0</v>
      </c>
      <c r="K450" s="1">
        <v>19.0</v>
      </c>
      <c r="L450" s="1">
        <v>20.0</v>
      </c>
      <c r="M450" s="1">
        <v>0.16</v>
      </c>
      <c r="N450" s="1">
        <v>1.0527</v>
      </c>
      <c r="O450" s="1">
        <v>120.92104</v>
      </c>
      <c r="P450" s="1">
        <v>7.0</v>
      </c>
      <c r="Q450" s="1">
        <v>1756.0</v>
      </c>
      <c r="R450" s="1" t="s">
        <v>664</v>
      </c>
      <c r="S450" s="1" t="s">
        <v>27</v>
      </c>
      <c r="T450" s="2"/>
      <c r="U450" s="2"/>
      <c r="V450" s="8" t="s">
        <v>529</v>
      </c>
    </row>
    <row r="451" ht="15.75" customHeight="1">
      <c r="A451" s="1">
        <v>16365.0</v>
      </c>
      <c r="B451" s="1" t="s">
        <v>24</v>
      </c>
      <c r="C451" s="1" t="s">
        <v>188</v>
      </c>
      <c r="D451" s="1"/>
      <c r="H451" s="4">
        <v>43300.0</v>
      </c>
      <c r="I451" s="1">
        <v>1913.0</v>
      </c>
      <c r="K451" s="1">
        <v>74.0</v>
      </c>
      <c r="L451" s="1">
        <v>141.0</v>
      </c>
      <c r="M451" s="1">
        <v>10.04</v>
      </c>
      <c r="N451" s="1">
        <v>1.05205</v>
      </c>
      <c r="O451" s="1">
        <v>120.91255</v>
      </c>
      <c r="P451" s="1">
        <v>7.0</v>
      </c>
      <c r="Q451" s="1">
        <v>1546.0</v>
      </c>
      <c r="R451" s="1" t="s">
        <v>665</v>
      </c>
      <c r="S451" s="1" t="s">
        <v>27</v>
      </c>
      <c r="T451" s="2"/>
      <c r="U451" s="2"/>
      <c r="V451" s="8" t="s">
        <v>529</v>
      </c>
    </row>
    <row r="452" ht="15.75" customHeight="1">
      <c r="A452" s="1">
        <v>16366.0</v>
      </c>
      <c r="B452" s="1" t="s">
        <v>24</v>
      </c>
      <c r="C452" s="1" t="s">
        <v>343</v>
      </c>
      <c r="D452" s="1"/>
      <c r="H452" s="4">
        <v>43300.0</v>
      </c>
      <c r="I452" s="1">
        <v>1913.0</v>
      </c>
      <c r="K452" s="1">
        <v>54.0</v>
      </c>
      <c r="L452" s="1" t="s">
        <v>456</v>
      </c>
      <c r="M452" s="1">
        <v>3.0</v>
      </c>
      <c r="N452" s="1">
        <v>1.05205</v>
      </c>
      <c r="O452" s="1">
        <v>120.91255</v>
      </c>
      <c r="P452" s="1">
        <v>7.0</v>
      </c>
      <c r="Q452" s="1">
        <v>1546.0</v>
      </c>
      <c r="R452" s="1" t="s">
        <v>666</v>
      </c>
      <c r="S452" s="1" t="s">
        <v>27</v>
      </c>
      <c r="T452" s="2"/>
      <c r="U452" s="2"/>
      <c r="V452" s="8" t="s">
        <v>529</v>
      </c>
      <c r="W452" s="1" t="s">
        <v>667</v>
      </c>
    </row>
    <row r="453" ht="15.75" customHeight="1">
      <c r="A453" s="1">
        <v>16367.0</v>
      </c>
      <c r="B453" s="1" t="s">
        <v>35</v>
      </c>
      <c r="C453" s="1" t="s">
        <v>343</v>
      </c>
      <c r="D453" s="1"/>
      <c r="E453" s="1" t="s">
        <v>36</v>
      </c>
      <c r="H453" s="4">
        <v>43300.0</v>
      </c>
      <c r="I453" s="1">
        <v>1913.0</v>
      </c>
      <c r="K453" s="1">
        <v>44.0</v>
      </c>
      <c r="L453" s="1">
        <v>87.0</v>
      </c>
      <c r="M453" s="1">
        <v>1.79</v>
      </c>
      <c r="N453" s="1">
        <v>1.05205</v>
      </c>
      <c r="O453" s="1">
        <v>120.91255</v>
      </c>
      <c r="P453" s="1">
        <v>7.0</v>
      </c>
      <c r="Q453" s="1">
        <v>1546.0</v>
      </c>
      <c r="R453" s="1" t="s">
        <v>668</v>
      </c>
      <c r="S453" s="1" t="s">
        <v>27</v>
      </c>
      <c r="T453" s="2"/>
      <c r="U453" s="2"/>
      <c r="V453" s="8" t="s">
        <v>529</v>
      </c>
    </row>
    <row r="454" ht="15.75" customHeight="1">
      <c r="A454" s="1">
        <v>16368.0</v>
      </c>
      <c r="B454" s="1" t="s">
        <v>214</v>
      </c>
      <c r="C454" s="1" t="s">
        <v>201</v>
      </c>
      <c r="D454" s="1" t="s">
        <v>426</v>
      </c>
      <c r="H454" s="4">
        <v>43300.0</v>
      </c>
      <c r="I454" s="1">
        <v>1800.0</v>
      </c>
      <c r="N454" s="1">
        <v>1.05904</v>
      </c>
      <c r="O454" s="1">
        <v>120.93634</v>
      </c>
      <c r="P454" s="1">
        <v>6.0</v>
      </c>
      <c r="Q454" s="1">
        <v>2179.0</v>
      </c>
      <c r="R454" s="1" t="s">
        <v>669</v>
      </c>
      <c r="S454" s="1" t="s">
        <v>27</v>
      </c>
      <c r="T454" s="2"/>
      <c r="U454" s="2"/>
      <c r="V454" s="8" t="s">
        <v>529</v>
      </c>
      <c r="W454" s="1" t="s">
        <v>670</v>
      </c>
    </row>
    <row r="455" ht="15.75" customHeight="1">
      <c r="A455" s="11">
        <v>16297.0</v>
      </c>
      <c r="B455" s="1" t="s">
        <v>24</v>
      </c>
      <c r="C455" s="1" t="s">
        <v>477</v>
      </c>
      <c r="D455" s="1"/>
      <c r="H455" s="4">
        <v>43296.0</v>
      </c>
      <c r="I455" s="1">
        <v>2207.0</v>
      </c>
      <c r="K455" s="1">
        <v>21.0</v>
      </c>
      <c r="M455" s="1">
        <v>0.81</v>
      </c>
      <c r="N455" s="1">
        <v>1.05019</v>
      </c>
      <c r="O455" s="1">
        <v>120.91744</v>
      </c>
      <c r="P455" s="1">
        <v>10.0</v>
      </c>
      <c r="Q455" s="1">
        <v>1770.0</v>
      </c>
      <c r="R455" s="1" t="s">
        <v>671</v>
      </c>
      <c r="S455" s="1" t="s">
        <v>27</v>
      </c>
      <c r="T455" s="2"/>
      <c r="U455" s="8" t="s">
        <v>541</v>
      </c>
      <c r="V455" s="8" t="s">
        <v>30</v>
      </c>
    </row>
    <row r="456" ht="15.75" customHeight="1">
      <c r="A456" s="1">
        <v>16372.0</v>
      </c>
      <c r="B456" s="1" t="s">
        <v>24</v>
      </c>
      <c r="C456" s="1" t="s">
        <v>672</v>
      </c>
      <c r="D456" s="1"/>
      <c r="H456" s="4">
        <v>43301.0</v>
      </c>
      <c r="I456" s="1">
        <v>1946.0</v>
      </c>
      <c r="K456" s="1">
        <v>16.0</v>
      </c>
      <c r="M456" s="1">
        <v>0.33</v>
      </c>
      <c r="N456" s="1">
        <v>1.05888</v>
      </c>
      <c r="O456" s="1">
        <v>120.93622</v>
      </c>
      <c r="P456" s="1">
        <v>13.0</v>
      </c>
      <c r="Q456" s="1">
        <v>2170.0</v>
      </c>
      <c r="R456" s="1" t="s">
        <v>673</v>
      </c>
      <c r="S456" s="1" t="s">
        <v>27</v>
      </c>
      <c r="T456" s="2"/>
      <c r="U456" s="2"/>
      <c r="V456" s="8" t="s">
        <v>529</v>
      </c>
      <c r="W456" s="1" t="s">
        <v>674</v>
      </c>
    </row>
    <row r="457" ht="15.75" customHeight="1">
      <c r="A457" s="1">
        <v>16373.0</v>
      </c>
      <c r="B457" s="1" t="s">
        <v>35</v>
      </c>
      <c r="C457" s="1" t="s">
        <v>672</v>
      </c>
      <c r="D457" s="1"/>
      <c r="E457" s="1" t="s">
        <v>35</v>
      </c>
      <c r="H457" s="4">
        <v>43301.0</v>
      </c>
      <c r="I457" s="1">
        <v>2045.0</v>
      </c>
      <c r="K457" s="1">
        <v>13.0</v>
      </c>
      <c r="M457" s="1">
        <v>0.21</v>
      </c>
      <c r="N457" s="1">
        <v>1.05885</v>
      </c>
      <c r="O457" s="1">
        <v>120.9363</v>
      </c>
      <c r="P457" s="1">
        <v>6.0</v>
      </c>
      <c r="Q457" s="1">
        <v>2176.0</v>
      </c>
      <c r="R457" s="1" t="s">
        <v>675</v>
      </c>
      <c r="S457" s="1" t="s">
        <v>27</v>
      </c>
      <c r="T457" s="2"/>
      <c r="U457" s="2"/>
      <c r="V457" s="8" t="s">
        <v>529</v>
      </c>
      <c r="W457" s="1" t="s">
        <v>676</v>
      </c>
    </row>
    <row r="458" ht="15.75" customHeight="1">
      <c r="A458" s="1">
        <v>16374.0</v>
      </c>
      <c r="B458" s="1" t="s">
        <v>24</v>
      </c>
      <c r="C458" s="1" t="s">
        <v>672</v>
      </c>
      <c r="D458" s="1"/>
      <c r="H458" s="4">
        <v>43301.0</v>
      </c>
      <c r="I458" s="1">
        <v>2108.0</v>
      </c>
      <c r="K458" s="1">
        <v>15.5</v>
      </c>
      <c r="M458" s="1">
        <v>0.35</v>
      </c>
      <c r="N458" s="1">
        <v>1.05885</v>
      </c>
      <c r="O458" s="1">
        <v>120.9363</v>
      </c>
      <c r="P458" s="1">
        <v>6.0</v>
      </c>
      <c r="Q458" s="1">
        <v>2176.0</v>
      </c>
      <c r="R458" s="1" t="s">
        <v>677</v>
      </c>
      <c r="S458" s="1" t="s">
        <v>27</v>
      </c>
      <c r="T458" s="2"/>
      <c r="U458" s="2"/>
      <c r="V458" s="8" t="s">
        <v>529</v>
      </c>
      <c r="W458" s="1" t="s">
        <v>678</v>
      </c>
    </row>
    <row r="459" ht="15.75" customHeight="1">
      <c r="A459" s="1">
        <v>16375.0</v>
      </c>
      <c r="B459" s="1" t="s">
        <v>24</v>
      </c>
      <c r="C459" s="1" t="s">
        <v>672</v>
      </c>
      <c r="D459" s="1"/>
      <c r="H459" s="4">
        <v>43301.0</v>
      </c>
      <c r="I459" s="1">
        <v>2115.0</v>
      </c>
      <c r="K459" s="1">
        <v>16.0</v>
      </c>
      <c r="M459" s="1">
        <v>0.4</v>
      </c>
      <c r="N459" s="1">
        <v>1.05885</v>
      </c>
      <c r="O459" s="1">
        <v>120.9363</v>
      </c>
      <c r="P459" s="1">
        <v>6.0</v>
      </c>
      <c r="Q459" s="1">
        <v>2176.0</v>
      </c>
      <c r="R459" s="1" t="s">
        <v>679</v>
      </c>
      <c r="S459" s="1" t="s">
        <v>27</v>
      </c>
      <c r="T459" s="2"/>
      <c r="U459" s="2"/>
      <c r="V459" s="8" t="s">
        <v>529</v>
      </c>
      <c r="W459" s="1" t="s">
        <v>680</v>
      </c>
    </row>
    <row r="460" ht="15.75" customHeight="1">
      <c r="A460" s="1">
        <v>16369.0</v>
      </c>
      <c r="B460" s="1" t="s">
        <v>35</v>
      </c>
      <c r="C460" s="1" t="s">
        <v>672</v>
      </c>
      <c r="D460" s="1"/>
      <c r="H460" s="4">
        <v>43300.0</v>
      </c>
      <c r="I460" s="1">
        <v>1917.0</v>
      </c>
      <c r="K460" s="1">
        <v>18.0</v>
      </c>
      <c r="M460" s="1">
        <v>0.46</v>
      </c>
      <c r="N460" s="1">
        <v>1.05904</v>
      </c>
      <c r="O460" s="1">
        <v>120.93634</v>
      </c>
      <c r="P460" s="1">
        <v>6.0</v>
      </c>
      <c r="Q460" s="1">
        <v>2179.0</v>
      </c>
      <c r="R460" s="1" t="s">
        <v>681</v>
      </c>
      <c r="S460" s="1" t="s">
        <v>27</v>
      </c>
      <c r="T460" s="2"/>
      <c r="U460" s="2"/>
      <c r="V460" s="8" t="s">
        <v>529</v>
      </c>
    </row>
    <row r="461" ht="15.75" customHeight="1">
      <c r="A461" s="1">
        <v>16370.0</v>
      </c>
      <c r="B461" s="1" t="s">
        <v>24</v>
      </c>
      <c r="C461" s="1" t="s">
        <v>672</v>
      </c>
      <c r="D461" s="1"/>
      <c r="E461" s="1" t="s">
        <v>36</v>
      </c>
      <c r="H461" s="4">
        <v>43300.0</v>
      </c>
      <c r="I461" s="1">
        <v>1921.0</v>
      </c>
      <c r="K461" s="1">
        <v>22.0</v>
      </c>
      <c r="M461" s="1">
        <v>0.92</v>
      </c>
      <c r="N461" s="1">
        <v>1.05904</v>
      </c>
      <c r="O461" s="1">
        <v>120.93634</v>
      </c>
      <c r="P461" s="1">
        <v>6.0</v>
      </c>
      <c r="Q461" s="1">
        <v>2179.0</v>
      </c>
      <c r="R461" s="1" t="s">
        <v>682</v>
      </c>
      <c r="S461" s="1" t="s">
        <v>27</v>
      </c>
      <c r="T461" s="2"/>
      <c r="U461" s="2"/>
      <c r="V461" s="8" t="s">
        <v>529</v>
      </c>
    </row>
    <row r="462" ht="15.75" customHeight="1">
      <c r="A462" s="1">
        <v>16371.0</v>
      </c>
      <c r="B462" s="1" t="s">
        <v>24</v>
      </c>
      <c r="C462" s="1" t="s">
        <v>672</v>
      </c>
      <c r="D462" s="1"/>
      <c r="H462" s="4">
        <v>43300.0</v>
      </c>
      <c r="I462" s="1">
        <v>2028.0</v>
      </c>
      <c r="K462" s="1">
        <v>17.0</v>
      </c>
      <c r="M462" s="1">
        <v>0.45</v>
      </c>
      <c r="N462" s="1">
        <v>1.05904</v>
      </c>
      <c r="O462" s="1">
        <v>120.93634</v>
      </c>
      <c r="P462" s="1">
        <v>6.0</v>
      </c>
      <c r="Q462" s="1">
        <v>2179.0</v>
      </c>
      <c r="R462" s="1" t="s">
        <v>683</v>
      </c>
      <c r="S462" s="1" t="s">
        <v>27</v>
      </c>
      <c r="T462" s="2"/>
      <c r="U462" s="2"/>
      <c r="V462" s="8" t="s">
        <v>529</v>
      </c>
      <c r="W462" s="1" t="s">
        <v>684</v>
      </c>
    </row>
    <row r="463" ht="15.75" customHeight="1">
      <c r="A463" s="1">
        <v>16377.0</v>
      </c>
      <c r="B463" s="1" t="s">
        <v>35</v>
      </c>
      <c r="C463" s="1" t="s">
        <v>538</v>
      </c>
      <c r="D463" s="1"/>
      <c r="E463" s="1" t="s">
        <v>35</v>
      </c>
      <c r="H463" s="4">
        <v>43301.0</v>
      </c>
      <c r="I463" s="1">
        <v>2357.0</v>
      </c>
      <c r="K463" s="1">
        <v>41.0</v>
      </c>
      <c r="L463" s="1">
        <v>34.0</v>
      </c>
      <c r="M463" s="1">
        <v>1.17</v>
      </c>
      <c r="N463" s="1">
        <v>1.05271</v>
      </c>
      <c r="O463" s="1">
        <v>120.9201</v>
      </c>
      <c r="P463" s="1">
        <v>4.0</v>
      </c>
      <c r="Q463" s="1">
        <v>1784.0</v>
      </c>
      <c r="R463" s="1" t="s">
        <v>685</v>
      </c>
      <c r="S463" s="1" t="s">
        <v>27</v>
      </c>
      <c r="T463" s="2"/>
      <c r="U463" s="2"/>
      <c r="V463" s="8" t="s">
        <v>529</v>
      </c>
      <c r="W463" s="1" t="s">
        <v>686</v>
      </c>
      <c r="X463" s="1" t="s">
        <v>687</v>
      </c>
    </row>
    <row r="464" ht="15.75" customHeight="1">
      <c r="A464" s="1">
        <v>16378.0</v>
      </c>
      <c r="B464" s="1" t="s">
        <v>24</v>
      </c>
      <c r="C464" s="1" t="s">
        <v>538</v>
      </c>
      <c r="D464" s="1"/>
      <c r="E464" s="1" t="s">
        <v>35</v>
      </c>
      <c r="H464" s="4">
        <v>43302.0</v>
      </c>
      <c r="K464" s="1">
        <v>39.0</v>
      </c>
      <c r="L464" s="1">
        <v>33.0</v>
      </c>
      <c r="M464" s="1">
        <v>1.1</v>
      </c>
      <c r="N464" s="1">
        <v>1.05271</v>
      </c>
      <c r="O464" s="1">
        <v>120.9201</v>
      </c>
      <c r="P464" s="1">
        <v>4.0</v>
      </c>
      <c r="Q464" s="1">
        <v>1784.0</v>
      </c>
      <c r="R464" s="1" t="s">
        <v>688</v>
      </c>
      <c r="S464" s="1" t="s">
        <v>27</v>
      </c>
      <c r="T464" s="2"/>
      <c r="U464" s="2"/>
      <c r="V464" s="8" t="s">
        <v>529</v>
      </c>
      <c r="W464" s="1" t="s">
        <v>689</v>
      </c>
      <c r="X464" s="1" t="s">
        <v>653</v>
      </c>
    </row>
    <row r="465" ht="15.75" customHeight="1">
      <c r="A465" s="1">
        <v>16379.0</v>
      </c>
      <c r="B465" s="1" t="s">
        <v>24</v>
      </c>
      <c r="C465" s="1" t="s">
        <v>538</v>
      </c>
      <c r="D465" s="1"/>
      <c r="E465" s="1" t="s">
        <v>36</v>
      </c>
      <c r="H465" s="4">
        <v>43298.0</v>
      </c>
      <c r="I465" s="1">
        <v>1630.0</v>
      </c>
      <c r="K465" s="1">
        <v>32.0</v>
      </c>
      <c r="L465" s="1">
        <v>25.0</v>
      </c>
      <c r="M465" s="1">
        <v>0.49</v>
      </c>
      <c r="N465" s="1">
        <v>1.05251</v>
      </c>
      <c r="O465" s="1">
        <v>120.92101</v>
      </c>
      <c r="P465" s="1">
        <v>6.0</v>
      </c>
      <c r="Q465" s="1">
        <v>1779.0</v>
      </c>
      <c r="R465" s="1" t="s">
        <v>685</v>
      </c>
      <c r="S465" s="1" t="s">
        <v>27</v>
      </c>
      <c r="T465" s="2"/>
      <c r="U465" s="2"/>
      <c r="V465" s="8" t="s">
        <v>529</v>
      </c>
    </row>
    <row r="466" ht="15.75" customHeight="1">
      <c r="A466" s="1">
        <v>16376.0</v>
      </c>
      <c r="B466" s="1" t="s">
        <v>24</v>
      </c>
      <c r="C466" s="1" t="s">
        <v>672</v>
      </c>
      <c r="D466" s="1"/>
      <c r="H466" s="4">
        <v>43301.0</v>
      </c>
      <c r="I466" s="1">
        <v>2150.0</v>
      </c>
      <c r="K466" s="1">
        <v>16.5</v>
      </c>
      <c r="M466" s="1">
        <v>0.4</v>
      </c>
      <c r="N466" s="1">
        <v>1.06005</v>
      </c>
      <c r="O466" s="1">
        <v>120.93481</v>
      </c>
      <c r="P466" s="1">
        <v>4.0</v>
      </c>
      <c r="Q466" s="1">
        <v>2247.0</v>
      </c>
      <c r="R466" s="1" t="s">
        <v>690</v>
      </c>
      <c r="S466" s="1" t="s">
        <v>27</v>
      </c>
      <c r="T466" s="2"/>
      <c r="U466" s="2"/>
      <c r="V466" s="8" t="s">
        <v>529</v>
      </c>
    </row>
    <row r="467" ht="15.75" customHeight="1">
      <c r="A467" s="11">
        <v>16236.0</v>
      </c>
      <c r="B467" s="1" t="s">
        <v>35</v>
      </c>
      <c r="C467" s="1" t="s">
        <v>672</v>
      </c>
      <c r="D467" s="1"/>
      <c r="H467" s="4">
        <v>43291.0</v>
      </c>
      <c r="I467" s="1">
        <v>1116.0</v>
      </c>
      <c r="K467" s="1">
        <v>11.5</v>
      </c>
      <c r="M467" s="1">
        <v>0.42</v>
      </c>
      <c r="N467">
        <f>1+3/60+36.4/3600</f>
        <v>1.060111111</v>
      </c>
      <c r="O467">
        <f>120+56/60+5.2/3600</f>
        <v>120.9347778</v>
      </c>
      <c r="P467" s="1">
        <v>11.0</v>
      </c>
      <c r="Q467" s="1">
        <v>2254.0</v>
      </c>
      <c r="R467" s="1" t="s">
        <v>585</v>
      </c>
      <c r="S467" s="1" t="s">
        <v>27</v>
      </c>
      <c r="T467" s="2"/>
      <c r="U467" s="8" t="s">
        <v>512</v>
      </c>
      <c r="V467" s="8" t="s">
        <v>513</v>
      </c>
      <c r="W467" s="1" t="s">
        <v>691</v>
      </c>
    </row>
    <row r="468" ht="15.75" customHeight="1">
      <c r="A468" s="1">
        <v>16382.0</v>
      </c>
      <c r="B468" s="1" t="s">
        <v>35</v>
      </c>
      <c r="C468" s="1" t="s">
        <v>510</v>
      </c>
      <c r="D468" s="1"/>
      <c r="H468" s="4">
        <v>43302.0</v>
      </c>
      <c r="I468" s="1">
        <v>1922.0</v>
      </c>
      <c r="K468" s="1">
        <v>50.0</v>
      </c>
      <c r="M468" s="1">
        <v>5.85</v>
      </c>
      <c r="N468" s="1">
        <v>1.04919</v>
      </c>
      <c r="O468" s="1">
        <v>120.91604</v>
      </c>
      <c r="P468" s="1">
        <v>13.0</v>
      </c>
      <c r="Q468" s="1">
        <v>1720.0</v>
      </c>
      <c r="R468" s="1" t="s">
        <v>692</v>
      </c>
      <c r="S468" s="1" t="s">
        <v>27</v>
      </c>
      <c r="T468" s="2"/>
      <c r="U468" s="2"/>
      <c r="V468" s="8" t="s">
        <v>529</v>
      </c>
      <c r="W468" s="1" t="s">
        <v>693</v>
      </c>
      <c r="X468" s="1" t="s">
        <v>694</v>
      </c>
    </row>
    <row r="469" ht="15.75" customHeight="1">
      <c r="A469" s="1">
        <v>16383.0</v>
      </c>
      <c r="B469" s="1" t="s">
        <v>35</v>
      </c>
      <c r="C469" s="1" t="s">
        <v>538</v>
      </c>
      <c r="D469" s="1"/>
      <c r="E469" s="1" t="s">
        <v>35</v>
      </c>
      <c r="H469" s="4">
        <v>43302.0</v>
      </c>
      <c r="K469" s="1">
        <v>45.0</v>
      </c>
      <c r="L469" s="1">
        <v>10.0</v>
      </c>
      <c r="M469" s="1">
        <v>0.99</v>
      </c>
      <c r="N469" s="1">
        <v>1.05271</v>
      </c>
      <c r="O469" s="1">
        <v>120.92101</v>
      </c>
      <c r="P469" s="1">
        <v>4.0</v>
      </c>
      <c r="Q469" s="1">
        <v>1784.0</v>
      </c>
      <c r="R469" s="1" t="s">
        <v>685</v>
      </c>
      <c r="S469" s="1" t="s">
        <v>27</v>
      </c>
      <c r="T469" s="2"/>
      <c r="U469" s="2"/>
      <c r="V469" s="8" t="s">
        <v>529</v>
      </c>
      <c r="X469" s="1" t="s">
        <v>653</v>
      </c>
    </row>
    <row r="470" ht="15.75" customHeight="1">
      <c r="A470" s="1">
        <v>16362.0</v>
      </c>
      <c r="B470" s="1" t="s">
        <v>35</v>
      </c>
      <c r="C470" s="1" t="s">
        <v>672</v>
      </c>
      <c r="D470" s="1"/>
      <c r="H470" s="4">
        <v>43299.0</v>
      </c>
      <c r="I470" s="1">
        <v>2028.0</v>
      </c>
      <c r="K470" s="1">
        <v>12.5</v>
      </c>
      <c r="M470" s="1">
        <v>0.2</v>
      </c>
      <c r="N470" s="1">
        <v>1.0603</v>
      </c>
      <c r="O470" s="1">
        <v>120.9347</v>
      </c>
      <c r="P470" s="1">
        <v>5.0</v>
      </c>
      <c r="Q470" s="1">
        <v>2254.0</v>
      </c>
      <c r="R470" s="1" t="s">
        <v>695</v>
      </c>
      <c r="S470" s="1" t="s">
        <v>27</v>
      </c>
      <c r="T470" s="2"/>
      <c r="U470" s="2"/>
      <c r="V470" s="8" t="s">
        <v>529</v>
      </c>
    </row>
    <row r="471" ht="15.75" customHeight="1">
      <c r="A471" s="1">
        <v>16385.0</v>
      </c>
      <c r="B471" s="1" t="s">
        <v>24</v>
      </c>
      <c r="C471" s="1" t="s">
        <v>25</v>
      </c>
      <c r="D471" s="1"/>
      <c r="E471" s="1" t="s">
        <v>35</v>
      </c>
      <c r="H471" s="4">
        <v>43300.0</v>
      </c>
      <c r="I471" s="1">
        <v>2032.0</v>
      </c>
      <c r="K471" s="1">
        <v>41.0</v>
      </c>
      <c r="M471" s="1">
        <v>5.0</v>
      </c>
      <c r="N471" s="1">
        <v>1.062628</v>
      </c>
      <c r="O471" s="1">
        <v>120.898116</v>
      </c>
      <c r="P471" s="1">
        <v>7.0</v>
      </c>
      <c r="Q471" s="1">
        <v>958.0</v>
      </c>
      <c r="S471" s="1" t="s">
        <v>27</v>
      </c>
      <c r="T471" s="8" t="s">
        <v>28</v>
      </c>
      <c r="U471" s="8" t="s">
        <v>48</v>
      </c>
      <c r="V471" s="8" t="s">
        <v>49</v>
      </c>
    </row>
    <row r="472" ht="15.75" customHeight="1">
      <c r="A472" s="1">
        <v>16386.0</v>
      </c>
      <c r="B472" s="1" t="s">
        <v>35</v>
      </c>
      <c r="C472" s="1" t="s">
        <v>25</v>
      </c>
      <c r="D472" s="1"/>
      <c r="H472" s="4">
        <v>43300.0</v>
      </c>
      <c r="I472" s="1">
        <v>2051.0</v>
      </c>
      <c r="K472" s="1">
        <v>37.0</v>
      </c>
      <c r="M472" s="1">
        <v>3.7</v>
      </c>
      <c r="N472" s="1">
        <v>1.062724</v>
      </c>
      <c r="O472" s="1">
        <v>120.897844</v>
      </c>
      <c r="P472" s="1">
        <v>7.0</v>
      </c>
      <c r="Q472" s="1">
        <v>955.0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16387.0</v>
      </c>
      <c r="B473" s="1" t="s">
        <v>24</v>
      </c>
      <c r="C473" s="1" t="s">
        <v>25</v>
      </c>
      <c r="D473" s="1"/>
      <c r="H473" s="4">
        <v>43300.0</v>
      </c>
      <c r="I473" s="1">
        <v>2131.0</v>
      </c>
      <c r="K473" s="1">
        <v>44.0</v>
      </c>
      <c r="M473" s="1">
        <v>6.2</v>
      </c>
      <c r="N473" s="1">
        <v>1.062971</v>
      </c>
      <c r="O473" s="1">
        <v>120.89761</v>
      </c>
      <c r="P473" s="1">
        <v>6.0</v>
      </c>
      <c r="Q473" s="1">
        <v>952.0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16388.0</v>
      </c>
      <c r="B474" s="1" t="s">
        <v>24</v>
      </c>
      <c r="C474" s="1" t="s">
        <v>25</v>
      </c>
      <c r="D474" s="1"/>
      <c r="E474" s="1" t="s">
        <v>35</v>
      </c>
      <c r="H474" s="4">
        <v>43300.0</v>
      </c>
      <c r="I474" s="1">
        <v>2149.0</v>
      </c>
      <c r="K474" s="1">
        <v>40.0</v>
      </c>
      <c r="M474" s="1">
        <v>5.0</v>
      </c>
      <c r="N474" s="1">
        <v>1.062791</v>
      </c>
      <c r="O474" s="1">
        <v>120.897638</v>
      </c>
      <c r="P474" s="1">
        <v>6.0</v>
      </c>
      <c r="Q474" s="1">
        <v>942.0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16389.0</v>
      </c>
      <c r="B475" s="1" t="s">
        <v>24</v>
      </c>
      <c r="C475" s="1" t="s">
        <v>25</v>
      </c>
      <c r="D475" s="1"/>
      <c r="H475" s="4">
        <v>43300.0</v>
      </c>
      <c r="I475" s="1">
        <v>2210.0</v>
      </c>
      <c r="K475" s="1">
        <v>43.0</v>
      </c>
      <c r="M475" s="1">
        <v>6.6</v>
      </c>
      <c r="N475" s="1">
        <v>1.062899</v>
      </c>
      <c r="O475" s="1">
        <v>120.89771</v>
      </c>
      <c r="P475" s="1">
        <v>6.0</v>
      </c>
      <c r="Q475" s="1">
        <v>942.0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16390.0</v>
      </c>
      <c r="B476" s="1" t="s">
        <v>35</v>
      </c>
      <c r="C476" s="1" t="s">
        <v>25</v>
      </c>
      <c r="D476" s="1"/>
      <c r="H476" s="4">
        <v>43300.0</v>
      </c>
      <c r="I476" s="1">
        <v>2225.0</v>
      </c>
      <c r="K476" s="1">
        <v>36.0</v>
      </c>
      <c r="M476" s="1">
        <v>3.4</v>
      </c>
      <c r="N476" s="1">
        <v>1.062899</v>
      </c>
      <c r="O476" s="1">
        <v>120.89771</v>
      </c>
      <c r="P476" s="1">
        <v>6.0</v>
      </c>
      <c r="Q476" s="1">
        <v>942.0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16391.0</v>
      </c>
      <c r="B477" s="1" t="s">
        <v>35</v>
      </c>
      <c r="C477" s="1" t="s">
        <v>696</v>
      </c>
      <c r="D477" s="1"/>
      <c r="H477" s="4">
        <v>43300.0</v>
      </c>
      <c r="I477" s="1">
        <v>2158.0</v>
      </c>
      <c r="K477" s="1">
        <v>75.0</v>
      </c>
      <c r="L477" s="1">
        <v>64.0</v>
      </c>
      <c r="M477" s="1">
        <v>6.4</v>
      </c>
      <c r="N477" s="1">
        <v>1.062899</v>
      </c>
      <c r="O477" s="1">
        <v>120.89771</v>
      </c>
      <c r="P477" s="1">
        <v>6.0</v>
      </c>
      <c r="Q477" s="1">
        <v>942.0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16392.0</v>
      </c>
      <c r="B478" s="1" t="s">
        <v>35</v>
      </c>
      <c r="C478" s="1" t="s">
        <v>69</v>
      </c>
      <c r="D478" s="1"/>
      <c r="H478" s="4">
        <v>43300.0</v>
      </c>
      <c r="I478" s="1">
        <v>2201.0</v>
      </c>
      <c r="K478" s="1">
        <v>50.0</v>
      </c>
      <c r="M478" s="1">
        <v>5.0</v>
      </c>
      <c r="N478" s="1">
        <v>1.062899</v>
      </c>
      <c r="O478" s="1">
        <v>120.89771</v>
      </c>
      <c r="P478" s="1">
        <v>6.0</v>
      </c>
      <c r="Q478" s="1">
        <v>942.0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16393.0</v>
      </c>
      <c r="B479" s="1" t="s">
        <v>24</v>
      </c>
      <c r="C479" s="1" t="s">
        <v>425</v>
      </c>
      <c r="D479" s="1"/>
      <c r="H479" s="4">
        <v>43300.0</v>
      </c>
      <c r="K479" s="1">
        <v>55.0</v>
      </c>
      <c r="M479" s="1">
        <v>7.76</v>
      </c>
      <c r="N479" s="1">
        <v>1.06308</v>
      </c>
      <c r="O479" s="1">
        <v>120.8988</v>
      </c>
      <c r="P479" s="1">
        <v>10.0</v>
      </c>
      <c r="Q479" s="1">
        <v>991.0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16394.0</v>
      </c>
      <c r="B480" s="1" t="s">
        <v>24</v>
      </c>
      <c r="C480" s="1" t="s">
        <v>42</v>
      </c>
      <c r="D480" s="1"/>
      <c r="H480" s="4">
        <v>43301.0</v>
      </c>
      <c r="I480" s="1">
        <v>2126.0</v>
      </c>
      <c r="K480" s="1">
        <v>268.0</v>
      </c>
      <c r="L480" s="1">
        <v>83.0</v>
      </c>
      <c r="M480" s="1">
        <v>8.25</v>
      </c>
      <c r="N480" s="1">
        <v>1.065566</v>
      </c>
      <c r="O480" s="1">
        <v>120.894532</v>
      </c>
      <c r="P480" s="1">
        <v>5.0</v>
      </c>
      <c r="Q480" s="1">
        <v>833.0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16395.0</v>
      </c>
      <c r="B481" s="1" t="s">
        <v>24</v>
      </c>
      <c r="C481" s="1" t="s">
        <v>33</v>
      </c>
      <c r="D481" s="1"/>
      <c r="H481" s="4">
        <v>43301.0</v>
      </c>
      <c r="I481" s="1">
        <v>2221.0</v>
      </c>
      <c r="K481" s="1">
        <v>26.0</v>
      </c>
      <c r="M481" s="1">
        <v>1.04</v>
      </c>
      <c r="N481" s="1">
        <v>1.066655</v>
      </c>
      <c r="O481" s="1">
        <v>120.893944</v>
      </c>
      <c r="P481" s="1">
        <v>8.0</v>
      </c>
      <c r="Q481" s="1">
        <v>794.0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16396.0</v>
      </c>
      <c r="B482" s="1" t="s">
        <v>35</v>
      </c>
      <c r="C482" s="1" t="s">
        <v>156</v>
      </c>
      <c r="D482" s="1"/>
      <c r="H482" s="4">
        <v>43301.0</v>
      </c>
      <c r="I482" s="1">
        <v>2146.0</v>
      </c>
      <c r="K482" s="1">
        <v>33.0</v>
      </c>
      <c r="M482" s="1">
        <v>1.97</v>
      </c>
      <c r="N482" s="1">
        <v>1.068899</v>
      </c>
      <c r="O482" s="1">
        <v>120.893346</v>
      </c>
      <c r="P482" s="1">
        <v>5.0</v>
      </c>
      <c r="Q482" s="1">
        <v>763.0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16397.0</v>
      </c>
      <c r="B483" s="1" t="s">
        <v>35</v>
      </c>
      <c r="C483" s="1" t="s">
        <v>156</v>
      </c>
      <c r="D483" s="1"/>
      <c r="H483" s="4">
        <v>43301.0</v>
      </c>
      <c r="I483" s="1">
        <v>2212.0</v>
      </c>
      <c r="K483" s="1">
        <v>48.0</v>
      </c>
      <c r="M483" s="1">
        <v>5.14</v>
      </c>
      <c r="N483" s="1">
        <v>1.067661</v>
      </c>
      <c r="O483" s="1">
        <v>120.893718</v>
      </c>
      <c r="P483" s="1">
        <v>5.0</v>
      </c>
      <c r="Q483" s="1">
        <v>776.0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16398.0</v>
      </c>
      <c r="B484" s="1" t="s">
        <v>24</v>
      </c>
      <c r="C484" s="1" t="s">
        <v>201</v>
      </c>
      <c r="D484" s="1"/>
      <c r="E484" s="1" t="s">
        <v>36</v>
      </c>
      <c r="F484" s="1" t="s">
        <v>697</v>
      </c>
      <c r="H484" s="4">
        <v>43301.0</v>
      </c>
      <c r="I484" s="1">
        <v>2230.0</v>
      </c>
      <c r="K484" s="1">
        <v>37.0</v>
      </c>
      <c r="M484" s="1">
        <v>2.49</v>
      </c>
      <c r="N484" s="1">
        <v>1.06678</v>
      </c>
      <c r="O484" s="1">
        <v>120.893832</v>
      </c>
      <c r="P484" s="1">
        <v>6.0</v>
      </c>
      <c r="Q484" s="1">
        <v>795.0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16399.0</v>
      </c>
      <c r="B485" s="1" t="s">
        <v>24</v>
      </c>
      <c r="C485" s="1" t="s">
        <v>201</v>
      </c>
      <c r="D485" s="1"/>
      <c r="H485" s="4">
        <v>43301.0</v>
      </c>
      <c r="I485" s="1">
        <v>2249.0</v>
      </c>
      <c r="K485" s="1">
        <v>34.0</v>
      </c>
      <c r="M485" s="1">
        <v>1.6</v>
      </c>
      <c r="N485" s="1">
        <v>1.066649</v>
      </c>
      <c r="O485" s="1">
        <v>120.894036</v>
      </c>
      <c r="P485" s="1">
        <v>6.0</v>
      </c>
      <c r="Q485" s="1">
        <v>803.0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16400.0</v>
      </c>
      <c r="B486" s="1" t="s">
        <v>24</v>
      </c>
      <c r="C486" s="1" t="s">
        <v>201</v>
      </c>
      <c r="D486" s="1"/>
      <c r="H486" s="4">
        <v>43301.0</v>
      </c>
      <c r="I486" s="1">
        <v>2303.0</v>
      </c>
      <c r="N486" s="1">
        <v>1.066326</v>
      </c>
      <c r="O486" s="1">
        <v>120.894354</v>
      </c>
      <c r="P486" s="1">
        <v>6.0</v>
      </c>
      <c r="Q486" s="1">
        <v>823.0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16401.0</v>
      </c>
      <c r="B487" s="1" t="s">
        <v>24</v>
      </c>
      <c r="C487" s="1" t="s">
        <v>25</v>
      </c>
      <c r="D487" s="1"/>
      <c r="H487" s="4">
        <v>43301.0</v>
      </c>
      <c r="I487" s="1">
        <v>2239.0</v>
      </c>
      <c r="K487" s="1">
        <v>43.0</v>
      </c>
      <c r="M487" s="1">
        <v>2.69</v>
      </c>
      <c r="N487" s="1">
        <v>1.06655</v>
      </c>
      <c r="O487" s="1">
        <v>120.894055</v>
      </c>
      <c r="P487" s="1">
        <v>7.0</v>
      </c>
      <c r="Q487" s="1">
        <v>801.0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16402.0</v>
      </c>
      <c r="B488" s="1" t="s">
        <v>24</v>
      </c>
      <c r="C488" s="9" t="s">
        <v>31</v>
      </c>
      <c r="D488" s="9"/>
      <c r="F488" s="1" t="s">
        <v>697</v>
      </c>
      <c r="H488" s="4">
        <v>43301.0</v>
      </c>
      <c r="I488" s="1">
        <v>2315.0</v>
      </c>
      <c r="K488" s="1">
        <v>52.0</v>
      </c>
      <c r="M488" s="1">
        <v>10.0</v>
      </c>
      <c r="N488" s="1">
        <v>1.066169</v>
      </c>
      <c r="O488" s="1">
        <v>120.894322</v>
      </c>
      <c r="P488" s="1">
        <v>10.0</v>
      </c>
      <c r="Q488" s="1">
        <v>821.0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16403.0</v>
      </c>
      <c r="B489" s="1" t="s">
        <v>214</v>
      </c>
      <c r="C489" s="9" t="s">
        <v>31</v>
      </c>
      <c r="D489" s="9"/>
      <c r="H489" s="4">
        <v>43302.0</v>
      </c>
      <c r="I489" s="1">
        <v>1818.0</v>
      </c>
      <c r="N489" s="1">
        <v>1.066169</v>
      </c>
      <c r="O489" s="1">
        <v>120.894322</v>
      </c>
      <c r="P489" s="1">
        <v>10.0</v>
      </c>
      <c r="Q489" s="1">
        <v>821.0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16404.0</v>
      </c>
      <c r="B490" s="1" t="s">
        <v>24</v>
      </c>
      <c r="C490" s="1" t="s">
        <v>25</v>
      </c>
      <c r="D490" s="1"/>
      <c r="H490" s="4">
        <v>43302.0</v>
      </c>
      <c r="I490" s="1">
        <v>1847.0</v>
      </c>
      <c r="K490" s="1">
        <v>37.0</v>
      </c>
      <c r="M490" s="1">
        <v>4.29</v>
      </c>
      <c r="N490" s="1">
        <v>1.06254</v>
      </c>
      <c r="O490" s="1">
        <v>120.89839</v>
      </c>
      <c r="P490" s="1">
        <v>10.0</v>
      </c>
      <c r="Q490" s="1">
        <v>960.0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16405.0</v>
      </c>
      <c r="B491" s="1" t="s">
        <v>24</v>
      </c>
      <c r="C491" s="1" t="s">
        <v>25</v>
      </c>
      <c r="D491" s="1"/>
      <c r="E491" s="1" t="s">
        <v>36</v>
      </c>
      <c r="F491" s="1" t="s">
        <v>697</v>
      </c>
      <c r="H491" s="4">
        <v>43302.0</v>
      </c>
      <c r="I491" s="1">
        <v>2105.0</v>
      </c>
      <c r="K491" s="1">
        <v>41.5</v>
      </c>
      <c r="M491" s="1">
        <v>6.64</v>
      </c>
      <c r="N491" s="1">
        <v>1.066397</v>
      </c>
      <c r="O491" s="1">
        <v>120.894882</v>
      </c>
      <c r="P491" s="1">
        <v>7.0</v>
      </c>
      <c r="Q491" s="1">
        <v>819.0</v>
      </c>
      <c r="S491" s="1" t="s">
        <v>27</v>
      </c>
      <c r="T491" s="8" t="s">
        <v>28</v>
      </c>
      <c r="U491" s="8" t="s">
        <v>48</v>
      </c>
      <c r="V491" s="8" t="s">
        <v>49</v>
      </c>
      <c r="W491" s="1" t="s">
        <v>698</v>
      </c>
    </row>
    <row r="492" ht="15.75" customHeight="1">
      <c r="A492" s="1">
        <v>16406.0</v>
      </c>
      <c r="B492" s="1" t="s">
        <v>24</v>
      </c>
      <c r="C492" s="1" t="s">
        <v>25</v>
      </c>
      <c r="D492" s="1"/>
      <c r="H492" s="4">
        <v>43302.0</v>
      </c>
      <c r="I492" s="1">
        <v>2214.0</v>
      </c>
      <c r="K492" s="1">
        <v>39.0</v>
      </c>
      <c r="M492" s="1">
        <v>4.97</v>
      </c>
      <c r="N492" s="1">
        <v>1.066217</v>
      </c>
      <c r="O492" s="1">
        <v>120.894883</v>
      </c>
      <c r="P492" s="1">
        <v>7.0</v>
      </c>
      <c r="Q492" s="1">
        <v>823.0</v>
      </c>
      <c r="S492" s="1" t="s">
        <v>27</v>
      </c>
      <c r="T492" s="8" t="s">
        <v>28</v>
      </c>
      <c r="U492" s="8" t="s">
        <v>48</v>
      </c>
      <c r="V492" s="8" t="s">
        <v>49</v>
      </c>
    </row>
    <row r="493" ht="15.75" customHeight="1">
      <c r="A493" s="1">
        <v>16407.0</v>
      </c>
      <c r="B493" s="1" t="s">
        <v>35</v>
      </c>
      <c r="C493" s="1" t="s">
        <v>25</v>
      </c>
      <c r="D493" s="1"/>
      <c r="E493" s="1" t="s">
        <v>35</v>
      </c>
      <c r="H493" s="4">
        <v>43302.0</v>
      </c>
      <c r="I493" s="1">
        <v>2214.0</v>
      </c>
      <c r="K493" s="1">
        <v>38.0</v>
      </c>
      <c r="M493" s="1">
        <v>4.89</v>
      </c>
      <c r="N493" s="1">
        <v>1.066217</v>
      </c>
      <c r="O493" s="1">
        <v>120.894883</v>
      </c>
      <c r="P493" s="1">
        <v>7.0</v>
      </c>
      <c r="Q493" s="1">
        <v>823.0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16408.0</v>
      </c>
      <c r="B494" s="1" t="s">
        <v>35</v>
      </c>
      <c r="C494" s="1" t="s">
        <v>25</v>
      </c>
      <c r="D494" s="1"/>
      <c r="F494" s="1" t="s">
        <v>697</v>
      </c>
      <c r="H494" s="4">
        <v>43302.0</v>
      </c>
      <c r="I494" s="1">
        <v>2226.0</v>
      </c>
      <c r="K494" s="1">
        <v>42.0</v>
      </c>
      <c r="M494" s="1">
        <v>6.78</v>
      </c>
      <c r="N494" s="1">
        <v>1.066217</v>
      </c>
      <c r="O494" s="1">
        <v>120.894883</v>
      </c>
      <c r="P494" s="1">
        <v>7.0</v>
      </c>
      <c r="Q494" s="1">
        <v>823.0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16409.0</v>
      </c>
      <c r="B495" s="1" t="s">
        <v>35</v>
      </c>
      <c r="C495" s="1" t="s">
        <v>25</v>
      </c>
      <c r="D495" s="1"/>
      <c r="E495" s="1" t="s">
        <v>36</v>
      </c>
      <c r="H495" s="4">
        <v>43302.0</v>
      </c>
      <c r="I495" s="1">
        <v>2241.0</v>
      </c>
      <c r="K495" s="1">
        <v>33.0</v>
      </c>
      <c r="M495" s="1">
        <v>3.28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16410.0</v>
      </c>
      <c r="B496" s="1" t="s">
        <v>24</v>
      </c>
      <c r="C496" s="1" t="s">
        <v>42</v>
      </c>
      <c r="D496" s="1"/>
      <c r="H496" s="4">
        <v>43302.0</v>
      </c>
      <c r="I496" s="1">
        <v>2003.0</v>
      </c>
      <c r="K496" s="1">
        <v>249.0</v>
      </c>
      <c r="L496" s="1">
        <v>77.0</v>
      </c>
      <c r="M496" s="1">
        <v>4.81</v>
      </c>
      <c r="N496" s="1">
        <v>1.064133</v>
      </c>
      <c r="O496" s="1">
        <v>120.895222</v>
      </c>
      <c r="P496" s="1">
        <v>6.0</v>
      </c>
      <c r="Q496" s="1">
        <v>935.0</v>
      </c>
      <c r="S496" s="1" t="s">
        <v>27</v>
      </c>
      <c r="T496" s="8" t="s">
        <v>28</v>
      </c>
      <c r="U496" s="8" t="s">
        <v>48</v>
      </c>
      <c r="V496" s="8" t="s">
        <v>49</v>
      </c>
      <c r="X496" s="1" t="s">
        <v>651</v>
      </c>
    </row>
    <row r="497" ht="15.75" customHeight="1">
      <c r="A497" s="1">
        <v>16411.0</v>
      </c>
      <c r="B497" s="1" t="s">
        <v>24</v>
      </c>
      <c r="C497" s="1" t="s">
        <v>59</v>
      </c>
      <c r="D497" s="1"/>
      <c r="H497" s="4">
        <v>43302.0</v>
      </c>
      <c r="I497" s="1">
        <v>2050.0</v>
      </c>
      <c r="K497" s="1">
        <v>26.0</v>
      </c>
      <c r="M497" s="1">
        <v>1.94</v>
      </c>
      <c r="N497" s="1">
        <v>1.06647</v>
      </c>
      <c r="O497" s="1">
        <v>120.894832</v>
      </c>
      <c r="P497" s="1">
        <v>7.0</v>
      </c>
      <c r="Q497" s="1">
        <v>810.0</v>
      </c>
      <c r="S497" s="1" t="s">
        <v>27</v>
      </c>
      <c r="T497" s="8" t="s">
        <v>28</v>
      </c>
      <c r="U497" s="8" t="s">
        <v>48</v>
      </c>
      <c r="V497" s="8" t="s">
        <v>49</v>
      </c>
    </row>
    <row r="498" ht="15.75" customHeight="1">
      <c r="A498" s="1">
        <v>16412.0</v>
      </c>
      <c r="B498" s="1" t="s">
        <v>35</v>
      </c>
      <c r="C498" s="1" t="s">
        <v>59</v>
      </c>
      <c r="D498" s="1"/>
      <c r="E498" s="1" t="s">
        <v>36</v>
      </c>
      <c r="H498" s="4">
        <v>43302.0</v>
      </c>
      <c r="I498" s="1">
        <v>2112.0</v>
      </c>
      <c r="K498" s="1">
        <v>26.0</v>
      </c>
      <c r="M498" s="1">
        <v>1.9</v>
      </c>
      <c r="N498" s="1">
        <v>1.066397</v>
      </c>
      <c r="O498" s="1">
        <v>120.894882</v>
      </c>
      <c r="P498" s="1">
        <v>7.0</v>
      </c>
      <c r="Q498" s="1">
        <v>819.0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16413.0</v>
      </c>
      <c r="B499" s="1" t="s">
        <v>24</v>
      </c>
      <c r="C499" s="1" t="s">
        <v>59</v>
      </c>
      <c r="D499" s="1"/>
      <c r="E499" s="1" t="s">
        <v>36</v>
      </c>
      <c r="F499" s="1" t="s">
        <v>697</v>
      </c>
      <c r="H499" s="4">
        <v>43302.0</v>
      </c>
      <c r="I499" s="1">
        <v>2125.0</v>
      </c>
      <c r="K499" s="1">
        <v>26.0</v>
      </c>
      <c r="M499" s="1">
        <v>1.89</v>
      </c>
      <c r="N499" s="1">
        <v>1.066306</v>
      </c>
      <c r="O499" s="1">
        <v>120.894635</v>
      </c>
      <c r="P499" s="1">
        <v>10.0</v>
      </c>
      <c r="Q499" s="1">
        <v>820.0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16414.0</v>
      </c>
      <c r="B500" s="1" t="s">
        <v>24</v>
      </c>
      <c r="C500" s="1" t="s">
        <v>59</v>
      </c>
      <c r="D500" s="1"/>
      <c r="E500" s="1" t="s">
        <v>36</v>
      </c>
      <c r="F500" s="1" t="s">
        <v>697</v>
      </c>
      <c r="H500" s="4">
        <v>43302.0</v>
      </c>
      <c r="I500" s="1">
        <v>2141.0</v>
      </c>
      <c r="K500" s="1">
        <v>28.0</v>
      </c>
      <c r="M500" s="1">
        <v>2.33</v>
      </c>
      <c r="N500" s="1">
        <v>1.066442</v>
      </c>
      <c r="O500" s="1">
        <v>120.89486</v>
      </c>
      <c r="P500" s="1">
        <v>7.0</v>
      </c>
      <c r="Q500" s="1">
        <v>823.0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16415.0</v>
      </c>
      <c r="B501" s="1" t="s">
        <v>24</v>
      </c>
      <c r="C501" s="1" t="s">
        <v>371</v>
      </c>
      <c r="D501" s="1"/>
      <c r="H501" s="4">
        <v>43302.0</v>
      </c>
      <c r="I501" s="1">
        <v>2055.0</v>
      </c>
      <c r="K501" s="1">
        <v>29.0</v>
      </c>
      <c r="M501" s="1">
        <v>2.03</v>
      </c>
      <c r="N501" s="1">
        <v>1.06647</v>
      </c>
      <c r="O501" s="1">
        <v>120.894832</v>
      </c>
      <c r="P501" s="1">
        <v>7.0</v>
      </c>
      <c r="Q501" s="1">
        <v>810.0</v>
      </c>
      <c r="S501" s="1" t="s">
        <v>27</v>
      </c>
      <c r="T501" s="8" t="s">
        <v>28</v>
      </c>
      <c r="U501" s="8" t="s">
        <v>48</v>
      </c>
      <c r="V501" s="8" t="s">
        <v>49</v>
      </c>
      <c r="W501" s="1" t="s">
        <v>699</v>
      </c>
    </row>
    <row r="502" ht="15.75" customHeight="1">
      <c r="A502" s="1">
        <v>16416.0</v>
      </c>
      <c r="B502" s="1" t="s">
        <v>35</v>
      </c>
      <c r="C502" s="1" t="s">
        <v>33</v>
      </c>
      <c r="D502" s="1"/>
      <c r="H502" s="4">
        <v>43302.0</v>
      </c>
      <c r="I502" s="1">
        <v>2100.0</v>
      </c>
      <c r="K502" s="1">
        <v>27.5</v>
      </c>
      <c r="M502" s="1">
        <v>1.26</v>
      </c>
      <c r="N502" s="1">
        <v>1.066397</v>
      </c>
      <c r="O502" s="1">
        <v>120.894882</v>
      </c>
      <c r="P502" s="1">
        <v>7.0</v>
      </c>
      <c r="Q502" s="1">
        <v>819.0</v>
      </c>
      <c r="S502" s="1" t="s">
        <v>27</v>
      </c>
      <c r="T502" s="8" t="s">
        <v>28</v>
      </c>
      <c r="U502" s="8" t="s">
        <v>48</v>
      </c>
      <c r="V502" s="8" t="s">
        <v>49</v>
      </c>
    </row>
    <row r="503" ht="15.75" customHeight="1">
      <c r="A503" s="1">
        <v>16417.0</v>
      </c>
      <c r="B503" s="1" t="s">
        <v>24</v>
      </c>
      <c r="C503" s="1" t="s">
        <v>33</v>
      </c>
      <c r="D503" s="1"/>
      <c r="H503" s="4">
        <v>43302.0</v>
      </c>
      <c r="I503" s="1">
        <v>2231.0</v>
      </c>
      <c r="K503" s="1">
        <v>82.0</v>
      </c>
      <c r="M503" s="1">
        <v>28.23</v>
      </c>
      <c r="N503" s="1">
        <v>1.066219</v>
      </c>
      <c r="O503" s="1">
        <v>120.894813</v>
      </c>
      <c r="P503" s="1">
        <v>7.0</v>
      </c>
      <c r="Q503" s="1">
        <v>825.0</v>
      </c>
      <c r="S503" s="1" t="s">
        <v>27</v>
      </c>
      <c r="T503" s="8" t="s">
        <v>28</v>
      </c>
      <c r="U503" s="8" t="s">
        <v>48</v>
      </c>
      <c r="V503" s="8" t="s">
        <v>49</v>
      </c>
      <c r="X503" s="1" t="s">
        <v>651</v>
      </c>
    </row>
    <row r="504" ht="15.75" customHeight="1">
      <c r="A504" s="1">
        <v>16418.0</v>
      </c>
      <c r="B504" s="1" t="s">
        <v>35</v>
      </c>
      <c r="C504" s="1" t="s">
        <v>69</v>
      </c>
      <c r="D504" s="1"/>
      <c r="E504" s="1" t="s">
        <v>35</v>
      </c>
      <c r="H504" s="4">
        <v>43302.0</v>
      </c>
      <c r="I504" s="1">
        <v>2121.0</v>
      </c>
      <c r="K504" s="1">
        <v>35.0</v>
      </c>
      <c r="M504" s="1">
        <v>2.79</v>
      </c>
      <c r="N504" s="1">
        <v>1.066306</v>
      </c>
      <c r="O504" s="1">
        <v>120.894695</v>
      </c>
      <c r="P504" s="1">
        <v>10.0</v>
      </c>
      <c r="Q504" s="1">
        <v>820.0</v>
      </c>
      <c r="S504" s="1" t="s">
        <v>27</v>
      </c>
      <c r="T504" s="8" t="s">
        <v>28</v>
      </c>
      <c r="U504" s="8" t="s">
        <v>48</v>
      </c>
      <c r="V504" s="8" t="s">
        <v>49</v>
      </c>
    </row>
    <row r="505" ht="15.75" customHeight="1">
      <c r="A505" s="1">
        <v>16419.0</v>
      </c>
      <c r="B505" s="1" t="s">
        <v>24</v>
      </c>
      <c r="C505" s="1" t="s">
        <v>69</v>
      </c>
      <c r="D505" s="1"/>
      <c r="H505" s="4">
        <v>43302.0</v>
      </c>
      <c r="I505" s="1">
        <v>2122.0</v>
      </c>
      <c r="K505" s="1">
        <v>31.0</v>
      </c>
      <c r="M505" s="1">
        <v>1.86</v>
      </c>
      <c r="N505" s="1">
        <v>1.066306</v>
      </c>
      <c r="O505" s="1">
        <v>120.894695</v>
      </c>
      <c r="P505" s="1">
        <v>10.0</v>
      </c>
      <c r="Q505" s="1">
        <v>820.0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16420.0</v>
      </c>
      <c r="B506" s="1" t="s">
        <v>24</v>
      </c>
      <c r="C506" s="1" t="s">
        <v>69</v>
      </c>
      <c r="D506" s="1"/>
      <c r="H506" s="4">
        <v>43302.0</v>
      </c>
      <c r="I506" s="1">
        <v>2129.0</v>
      </c>
      <c r="K506" s="1">
        <v>35.0</v>
      </c>
      <c r="M506" s="1">
        <v>2.47</v>
      </c>
      <c r="N506" s="1">
        <v>1.066306</v>
      </c>
      <c r="O506" s="1">
        <v>120.894695</v>
      </c>
      <c r="P506" s="1">
        <v>10.0</v>
      </c>
      <c r="Q506" s="1">
        <v>820.0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16421.0</v>
      </c>
      <c r="B507" s="1" t="s">
        <v>24</v>
      </c>
      <c r="C507" s="1" t="s">
        <v>69</v>
      </c>
      <c r="D507" s="1"/>
      <c r="E507" s="1" t="s">
        <v>36</v>
      </c>
      <c r="H507" s="4">
        <v>43302.0</v>
      </c>
      <c r="I507" s="1">
        <v>2139.0</v>
      </c>
      <c r="K507" s="1">
        <v>41.0</v>
      </c>
      <c r="M507" s="1">
        <v>4.04</v>
      </c>
      <c r="N507" s="1">
        <v>1.066402</v>
      </c>
      <c r="O507" s="1">
        <v>120.8946</v>
      </c>
      <c r="P507" s="1">
        <v>7.0</v>
      </c>
      <c r="Q507" s="1">
        <v>823.0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16422.0</v>
      </c>
      <c r="B508" s="1" t="s">
        <v>35</v>
      </c>
      <c r="C508" s="1" t="s">
        <v>69</v>
      </c>
      <c r="D508" s="1"/>
      <c r="H508" s="4">
        <v>43302.0</v>
      </c>
      <c r="I508" s="1">
        <v>2224.0</v>
      </c>
      <c r="K508" s="1">
        <v>34.0</v>
      </c>
      <c r="M508" s="1">
        <v>2.22</v>
      </c>
      <c r="N508" s="1">
        <v>1.066217</v>
      </c>
      <c r="O508" s="1">
        <v>120.894883</v>
      </c>
      <c r="P508" s="1">
        <v>7.0</v>
      </c>
      <c r="Q508" s="1">
        <v>823.0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16423.0</v>
      </c>
      <c r="B509" s="1" t="s">
        <v>35</v>
      </c>
      <c r="C509" s="1" t="s">
        <v>69</v>
      </c>
      <c r="D509" s="1"/>
      <c r="H509" s="4">
        <v>43302.0</v>
      </c>
      <c r="I509" s="1">
        <v>2224.0</v>
      </c>
      <c r="K509" s="1">
        <v>38.0</v>
      </c>
      <c r="M509" s="1">
        <v>2.96</v>
      </c>
      <c r="N509" s="1">
        <v>1.066217</v>
      </c>
      <c r="O509" s="1">
        <v>120.894883</v>
      </c>
      <c r="P509" s="1">
        <v>7.0</v>
      </c>
      <c r="Q509" s="1">
        <v>823.0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16424.0</v>
      </c>
      <c r="B510" s="1" t="s">
        <v>24</v>
      </c>
      <c r="C510" s="1" t="s">
        <v>69</v>
      </c>
      <c r="D510" s="1"/>
      <c r="H510" s="4">
        <v>43302.0</v>
      </c>
      <c r="I510" s="1">
        <v>2235.0</v>
      </c>
      <c r="K510" s="1">
        <v>35.5</v>
      </c>
      <c r="M510" s="1">
        <v>2.73</v>
      </c>
      <c r="N510" s="1">
        <v>1.066219</v>
      </c>
      <c r="O510" s="1">
        <v>120.894813</v>
      </c>
      <c r="P510" s="1">
        <v>7.0</v>
      </c>
      <c r="Q510" s="1">
        <v>825.0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16425.0</v>
      </c>
      <c r="B511" s="1" t="s">
        <v>35</v>
      </c>
      <c r="C511" s="1" t="s">
        <v>201</v>
      </c>
      <c r="D511" s="1"/>
      <c r="E511" s="1" t="s">
        <v>36</v>
      </c>
      <c r="H511" s="4">
        <v>43302.0</v>
      </c>
      <c r="I511" s="1">
        <v>2149.0</v>
      </c>
      <c r="K511" s="1">
        <v>37.0</v>
      </c>
      <c r="M511" s="1">
        <v>2.76</v>
      </c>
      <c r="N511" s="1">
        <v>1.066606</v>
      </c>
      <c r="O511" s="1">
        <v>120.894848</v>
      </c>
      <c r="P511" s="1">
        <v>7.0</v>
      </c>
      <c r="Q511" s="1">
        <v>817.0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16426.0</v>
      </c>
      <c r="B512" s="1" t="s">
        <v>24</v>
      </c>
      <c r="C512" s="1" t="s">
        <v>201</v>
      </c>
      <c r="D512" s="1"/>
      <c r="E512" s="1" t="s">
        <v>36</v>
      </c>
      <c r="H512" s="4">
        <v>43302.0</v>
      </c>
      <c r="I512" s="1">
        <v>2149.0</v>
      </c>
      <c r="K512" s="1">
        <v>38.0</v>
      </c>
      <c r="M512" s="1">
        <v>2.42</v>
      </c>
      <c r="N512" s="1">
        <v>1.066606</v>
      </c>
      <c r="O512" s="1">
        <v>120.894848</v>
      </c>
      <c r="P512" s="1">
        <v>7.0</v>
      </c>
      <c r="Q512" s="1">
        <v>827.0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16427.0</v>
      </c>
      <c r="B513" s="1" t="s">
        <v>24</v>
      </c>
      <c r="C513" s="1" t="s">
        <v>201</v>
      </c>
      <c r="D513" s="1"/>
      <c r="E513" s="1" t="s">
        <v>36</v>
      </c>
      <c r="H513" s="4">
        <v>43302.0</v>
      </c>
      <c r="I513" s="1">
        <v>2202.0</v>
      </c>
      <c r="K513" s="1">
        <v>42.0</v>
      </c>
      <c r="M513" s="1">
        <v>3.15</v>
      </c>
      <c r="N513" s="1">
        <v>1.0666258</v>
      </c>
      <c r="O513" s="1">
        <v>120.894892</v>
      </c>
      <c r="P513" s="1">
        <v>7.0</v>
      </c>
      <c r="Q513" s="1">
        <v>814.0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16428.0</v>
      </c>
      <c r="B514" s="1" t="s">
        <v>35</v>
      </c>
      <c r="C514" s="1" t="s">
        <v>201</v>
      </c>
      <c r="D514" s="1"/>
      <c r="E514" s="1" t="s">
        <v>36</v>
      </c>
      <c r="H514" s="4">
        <v>43302.0</v>
      </c>
      <c r="I514" s="1">
        <v>2133.0</v>
      </c>
      <c r="K514" s="1">
        <v>38.0</v>
      </c>
      <c r="M514" s="1">
        <v>2.52</v>
      </c>
      <c r="N514" s="1">
        <v>1.066442</v>
      </c>
      <c r="O514" s="1">
        <v>120.89486</v>
      </c>
      <c r="P514" s="1">
        <v>7.0</v>
      </c>
      <c r="Q514" s="1">
        <v>823.0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16429.0</v>
      </c>
      <c r="B515" s="1" t="s">
        <v>35</v>
      </c>
      <c r="C515" s="9" t="s">
        <v>31</v>
      </c>
      <c r="D515" s="9"/>
      <c r="H515" s="4">
        <v>43302.0</v>
      </c>
      <c r="I515" s="1">
        <v>1818.0</v>
      </c>
      <c r="K515" s="1">
        <v>11.0</v>
      </c>
      <c r="M515" s="1">
        <v>0.1</v>
      </c>
      <c r="N515" s="1">
        <v>1.066169</v>
      </c>
      <c r="O515" s="1">
        <v>120.894322</v>
      </c>
      <c r="P515" s="1">
        <v>10.0</v>
      </c>
      <c r="Q515" s="1">
        <v>821.0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16430.0</v>
      </c>
      <c r="B516" s="1" t="s">
        <v>214</v>
      </c>
      <c r="C516" s="1" t="s">
        <v>25</v>
      </c>
      <c r="D516" s="1"/>
      <c r="H516" s="4">
        <v>43302.0</v>
      </c>
      <c r="I516" s="1">
        <v>2105.0</v>
      </c>
      <c r="N516" s="1">
        <v>1.066397</v>
      </c>
      <c r="O516" s="1">
        <v>120.894882</v>
      </c>
      <c r="P516" s="1">
        <v>7.0</v>
      </c>
      <c r="Q516" s="1">
        <v>819.0</v>
      </c>
      <c r="S516" s="1" t="s">
        <v>27</v>
      </c>
      <c r="T516" s="8" t="s">
        <v>28</v>
      </c>
      <c r="U516" s="8" t="s">
        <v>48</v>
      </c>
      <c r="V516" s="8" t="s">
        <v>49</v>
      </c>
      <c r="W516" s="1" t="s">
        <v>700</v>
      </c>
    </row>
    <row r="517" ht="15.75" customHeight="1">
      <c r="A517" s="1">
        <v>16431.0</v>
      </c>
      <c r="B517" s="1" t="s">
        <v>24</v>
      </c>
      <c r="C517" s="1" t="s">
        <v>371</v>
      </c>
      <c r="D517" s="1"/>
      <c r="H517" s="4">
        <v>43304.0</v>
      </c>
      <c r="I517" s="1">
        <v>2105.0</v>
      </c>
      <c r="K517" s="1">
        <v>34.0</v>
      </c>
      <c r="M517" s="1">
        <v>3.29</v>
      </c>
      <c r="N517" s="1">
        <v>1.089</v>
      </c>
      <c r="O517" s="1">
        <v>120.88506</v>
      </c>
      <c r="P517" s="1">
        <v>6.0</v>
      </c>
      <c r="Q517" s="1">
        <v>336.0</v>
      </c>
      <c r="R517" s="1" t="s">
        <v>701</v>
      </c>
      <c r="S517" s="1" t="s">
        <v>27</v>
      </c>
      <c r="T517" s="1" t="s">
        <v>702</v>
      </c>
      <c r="U517" s="8" t="s">
        <v>703</v>
      </c>
      <c r="V517" s="8" t="s">
        <v>529</v>
      </c>
    </row>
    <row r="518" ht="15.75" customHeight="1">
      <c r="A518" s="1">
        <v>16432.0</v>
      </c>
      <c r="B518" s="1" t="s">
        <v>35</v>
      </c>
      <c r="C518" s="1" t="s">
        <v>371</v>
      </c>
      <c r="D518" s="1"/>
      <c r="H518" s="4">
        <v>43304.0</v>
      </c>
      <c r="I518" s="1">
        <v>2108.0</v>
      </c>
      <c r="K518" s="1">
        <v>25.0</v>
      </c>
      <c r="M518" s="1">
        <v>1.77</v>
      </c>
      <c r="N518" s="1">
        <v>1.089</v>
      </c>
      <c r="O518" s="1">
        <v>120.88506</v>
      </c>
      <c r="P518" s="1">
        <v>6.0</v>
      </c>
      <c r="Q518" s="1">
        <v>336.0</v>
      </c>
      <c r="R518" s="1" t="s">
        <v>704</v>
      </c>
      <c r="S518" s="1" t="s">
        <v>27</v>
      </c>
      <c r="T518" s="1" t="s">
        <v>702</v>
      </c>
      <c r="U518" s="8" t="s">
        <v>703</v>
      </c>
      <c r="V518" s="8" t="s">
        <v>529</v>
      </c>
    </row>
    <row r="519" ht="15.75" customHeight="1">
      <c r="A519" s="1">
        <v>16433.0</v>
      </c>
      <c r="B519" s="1" t="s">
        <v>35</v>
      </c>
      <c r="C519" s="1" t="s">
        <v>371</v>
      </c>
      <c r="D519" s="1"/>
      <c r="E519" s="1" t="s">
        <v>36</v>
      </c>
      <c r="F519" s="1" t="s">
        <v>697</v>
      </c>
      <c r="H519" s="4">
        <v>43304.0</v>
      </c>
      <c r="I519" s="1">
        <v>2202.0</v>
      </c>
      <c r="K519" s="1">
        <v>78.0</v>
      </c>
      <c r="M519" s="1">
        <v>36.18</v>
      </c>
      <c r="N519" s="1">
        <v>1.089</v>
      </c>
      <c r="O519" s="1">
        <v>120.88506</v>
      </c>
      <c r="P519" s="1">
        <v>6.0</v>
      </c>
      <c r="Q519" s="1">
        <v>336.0</v>
      </c>
      <c r="R519" s="1" t="s">
        <v>705</v>
      </c>
      <c r="S519" s="1" t="s">
        <v>27</v>
      </c>
      <c r="T519" s="1" t="s">
        <v>702</v>
      </c>
      <c r="U519" s="8" t="s">
        <v>703</v>
      </c>
      <c r="V519" s="8" t="s">
        <v>529</v>
      </c>
      <c r="X519" s="1" t="s">
        <v>651</v>
      </c>
    </row>
    <row r="520" ht="15.75" customHeight="1">
      <c r="A520" s="1">
        <v>16434.0</v>
      </c>
      <c r="B520" s="1" t="s">
        <v>35</v>
      </c>
      <c r="C520" s="1" t="s">
        <v>371</v>
      </c>
      <c r="D520" s="1"/>
      <c r="H520" s="4">
        <v>43304.0</v>
      </c>
      <c r="I520" s="1">
        <v>2202.0</v>
      </c>
      <c r="K520" s="1">
        <v>65.0</v>
      </c>
      <c r="M520" s="1">
        <v>23.2</v>
      </c>
      <c r="N520" s="1">
        <v>1.089</v>
      </c>
      <c r="O520" s="1">
        <v>120.88506</v>
      </c>
      <c r="P520" s="1">
        <v>6.0</v>
      </c>
      <c r="Q520" s="1">
        <v>336.0</v>
      </c>
      <c r="R520" s="1" t="s">
        <v>706</v>
      </c>
      <c r="S520" s="1" t="s">
        <v>27</v>
      </c>
      <c r="T520" s="1" t="s">
        <v>702</v>
      </c>
      <c r="U520" s="8" t="s">
        <v>703</v>
      </c>
      <c r="V520" s="8" t="s">
        <v>529</v>
      </c>
    </row>
    <row r="521" ht="15.75" customHeight="1">
      <c r="A521" s="1">
        <v>16435.0</v>
      </c>
      <c r="B521" s="1" t="s">
        <v>24</v>
      </c>
      <c r="C521" s="1" t="s">
        <v>371</v>
      </c>
      <c r="D521" s="1"/>
      <c r="E521" s="1" t="s">
        <v>36</v>
      </c>
      <c r="H521" s="4">
        <v>43304.0</v>
      </c>
      <c r="I521" s="1">
        <v>2215.0</v>
      </c>
      <c r="K521" s="1">
        <v>54.0</v>
      </c>
      <c r="M521" s="1">
        <v>20.83</v>
      </c>
      <c r="N521" s="1">
        <v>1.089</v>
      </c>
      <c r="O521" s="1">
        <v>120.88506</v>
      </c>
      <c r="P521" s="1">
        <v>6.0</v>
      </c>
      <c r="Q521" s="1">
        <v>336.0</v>
      </c>
      <c r="R521" s="1" t="s">
        <v>707</v>
      </c>
      <c r="S521" s="1" t="s">
        <v>27</v>
      </c>
      <c r="T521" s="1" t="s">
        <v>702</v>
      </c>
      <c r="U521" s="8" t="s">
        <v>703</v>
      </c>
      <c r="V521" s="8" t="s">
        <v>529</v>
      </c>
    </row>
    <row r="522" ht="15.75" customHeight="1">
      <c r="A522" s="1">
        <v>16436.0</v>
      </c>
      <c r="B522" s="1" t="s">
        <v>24</v>
      </c>
      <c r="C522" s="1" t="s">
        <v>371</v>
      </c>
      <c r="D522" s="1"/>
      <c r="H522" s="4">
        <v>43304.0</v>
      </c>
      <c r="I522" s="1">
        <v>2218.0</v>
      </c>
      <c r="K522" s="1">
        <v>58.0</v>
      </c>
      <c r="M522" s="1">
        <v>14.11</v>
      </c>
      <c r="N522" s="1">
        <v>1.089</v>
      </c>
      <c r="O522" s="1">
        <v>120.88506</v>
      </c>
      <c r="P522" s="1">
        <v>6.0</v>
      </c>
      <c r="Q522" s="1">
        <v>336.0</v>
      </c>
      <c r="R522" s="1" t="s">
        <v>708</v>
      </c>
      <c r="S522" s="1" t="s">
        <v>27</v>
      </c>
      <c r="T522" s="1" t="s">
        <v>702</v>
      </c>
      <c r="U522" s="8" t="s">
        <v>703</v>
      </c>
      <c r="V522" s="8" t="s">
        <v>529</v>
      </c>
      <c r="X522" s="1" t="s">
        <v>651</v>
      </c>
    </row>
    <row r="523" ht="15.75" customHeight="1">
      <c r="A523" s="1">
        <v>16437.0</v>
      </c>
      <c r="B523" s="1" t="s">
        <v>24</v>
      </c>
      <c r="C523" s="1" t="s">
        <v>371</v>
      </c>
      <c r="D523" s="1"/>
      <c r="E523" s="1" t="s">
        <v>36</v>
      </c>
      <c r="H523" s="4">
        <v>43304.0</v>
      </c>
      <c r="I523" s="1">
        <v>2155.0</v>
      </c>
      <c r="K523" s="1">
        <v>70.0</v>
      </c>
      <c r="M523" s="1">
        <v>25.67</v>
      </c>
      <c r="N523" s="1">
        <v>1.08876</v>
      </c>
      <c r="O523" s="1">
        <v>120.88532</v>
      </c>
      <c r="P523" s="1">
        <v>8.0</v>
      </c>
      <c r="Q523" s="1">
        <v>325.0</v>
      </c>
      <c r="R523" s="1" t="s">
        <v>709</v>
      </c>
      <c r="S523" s="1" t="s">
        <v>27</v>
      </c>
      <c r="T523" s="1" t="s">
        <v>702</v>
      </c>
      <c r="U523" s="8" t="s">
        <v>703</v>
      </c>
      <c r="V523" s="8" t="s">
        <v>529</v>
      </c>
    </row>
    <row r="524" ht="15.75" customHeight="1">
      <c r="A524" s="1">
        <v>16438.0</v>
      </c>
      <c r="B524" s="1" t="s">
        <v>35</v>
      </c>
      <c r="C524" s="1" t="s">
        <v>371</v>
      </c>
      <c r="D524" s="1"/>
      <c r="H524" s="4">
        <v>43304.0</v>
      </c>
      <c r="I524" s="1">
        <v>2159.0</v>
      </c>
      <c r="K524" s="1">
        <v>53.0</v>
      </c>
      <c r="M524" s="1">
        <v>13.21</v>
      </c>
      <c r="N524" s="1">
        <v>1.08876</v>
      </c>
      <c r="O524" s="1">
        <v>120.88532</v>
      </c>
      <c r="P524" s="1">
        <v>8.0</v>
      </c>
      <c r="Q524" s="1">
        <v>325.0</v>
      </c>
      <c r="R524" s="1" t="s">
        <v>710</v>
      </c>
      <c r="S524" s="1" t="s">
        <v>27</v>
      </c>
      <c r="T524" s="1" t="s">
        <v>702</v>
      </c>
      <c r="U524" s="8" t="s">
        <v>703</v>
      </c>
      <c r="V524" s="8" t="s">
        <v>529</v>
      </c>
    </row>
    <row r="525" ht="15.75" customHeight="1">
      <c r="A525" s="1">
        <v>16439.0</v>
      </c>
      <c r="B525" s="1" t="s">
        <v>24</v>
      </c>
      <c r="C525" s="9" t="s">
        <v>31</v>
      </c>
      <c r="D525" s="9"/>
      <c r="H525" s="4">
        <v>43304.0</v>
      </c>
      <c r="I525" s="1">
        <v>2215.0</v>
      </c>
      <c r="K525" s="1">
        <v>55.0</v>
      </c>
      <c r="M525" s="1">
        <v>12.42</v>
      </c>
      <c r="N525" s="1">
        <v>1.089</v>
      </c>
      <c r="O525" s="1">
        <v>120.88506</v>
      </c>
      <c r="P525" s="1">
        <v>6.0</v>
      </c>
      <c r="Q525" s="1">
        <v>336.0</v>
      </c>
      <c r="R525" s="1" t="s">
        <v>711</v>
      </c>
      <c r="S525" s="1" t="s">
        <v>27</v>
      </c>
      <c r="T525" s="1" t="s">
        <v>702</v>
      </c>
      <c r="U525" s="8" t="s">
        <v>703</v>
      </c>
      <c r="V525" s="8" t="s">
        <v>529</v>
      </c>
    </row>
    <row r="526" ht="15.75" customHeight="1">
      <c r="A526" s="1">
        <v>16440.0</v>
      </c>
      <c r="B526" s="1" t="s">
        <v>35</v>
      </c>
      <c r="C526" s="9" t="s">
        <v>31</v>
      </c>
      <c r="D526" s="9"/>
      <c r="H526" s="4">
        <v>43304.0</v>
      </c>
      <c r="I526" s="1">
        <v>2218.0</v>
      </c>
      <c r="K526" s="1">
        <v>50.0</v>
      </c>
      <c r="M526" s="1">
        <v>10.65</v>
      </c>
      <c r="N526" s="1">
        <v>1.089</v>
      </c>
      <c r="O526" s="1">
        <v>120.88506</v>
      </c>
      <c r="P526" s="1">
        <v>6.0</v>
      </c>
      <c r="Q526" s="1">
        <v>336.0</v>
      </c>
      <c r="R526" s="1" t="s">
        <v>712</v>
      </c>
      <c r="S526" s="1" t="s">
        <v>27</v>
      </c>
      <c r="T526" s="1" t="s">
        <v>702</v>
      </c>
      <c r="U526" s="8" t="s">
        <v>703</v>
      </c>
      <c r="V526" s="8" t="s">
        <v>529</v>
      </c>
      <c r="X526" s="1" t="s">
        <v>651</v>
      </c>
    </row>
    <row r="527" ht="15.75" customHeight="1">
      <c r="A527" s="1">
        <v>16441.0</v>
      </c>
      <c r="B527" s="1" t="s">
        <v>35</v>
      </c>
      <c r="C527" s="9" t="s">
        <v>31</v>
      </c>
      <c r="D527" s="9"/>
      <c r="H527" s="4">
        <v>43304.0</v>
      </c>
      <c r="I527" s="1">
        <v>2218.0</v>
      </c>
      <c r="K527" s="1">
        <v>50.0</v>
      </c>
      <c r="M527" s="1">
        <v>9.64</v>
      </c>
      <c r="N527" s="1">
        <v>1.089</v>
      </c>
      <c r="O527" s="1">
        <v>120.88506</v>
      </c>
      <c r="P527" s="1">
        <v>6.0</v>
      </c>
      <c r="Q527" s="1">
        <v>336.0</v>
      </c>
      <c r="R527" s="1" t="s">
        <v>712</v>
      </c>
      <c r="S527" s="1" t="s">
        <v>27</v>
      </c>
      <c r="T527" s="1" t="s">
        <v>702</v>
      </c>
      <c r="U527" s="8" t="s">
        <v>703</v>
      </c>
      <c r="V527" s="8" t="s">
        <v>529</v>
      </c>
    </row>
    <row r="528" ht="15.75" customHeight="1">
      <c r="A528" s="1">
        <v>16442.0</v>
      </c>
      <c r="B528" s="1" t="s">
        <v>24</v>
      </c>
      <c r="C528" s="9" t="s">
        <v>31</v>
      </c>
      <c r="D528" s="9"/>
      <c r="H528" s="4">
        <v>43304.0</v>
      </c>
      <c r="I528" s="1">
        <v>2225.0</v>
      </c>
      <c r="K528" s="1">
        <v>54.0</v>
      </c>
      <c r="M528" s="1">
        <v>11.87</v>
      </c>
      <c r="N528" s="1">
        <v>1.089</v>
      </c>
      <c r="O528" s="1">
        <v>120.88506</v>
      </c>
      <c r="P528" s="1">
        <v>6.0</v>
      </c>
      <c r="Q528" s="1">
        <v>336.0</v>
      </c>
      <c r="R528" s="1" t="s">
        <v>713</v>
      </c>
      <c r="S528" s="1" t="s">
        <v>27</v>
      </c>
      <c r="T528" s="1" t="s">
        <v>702</v>
      </c>
      <c r="U528" s="8" t="s">
        <v>703</v>
      </c>
      <c r="V528" s="8" t="s">
        <v>529</v>
      </c>
      <c r="W528" s="1" t="s">
        <v>699</v>
      </c>
    </row>
    <row r="529" ht="15.75" customHeight="1">
      <c r="A529" s="1">
        <v>16443.0</v>
      </c>
      <c r="B529" s="1" t="s">
        <v>35</v>
      </c>
      <c r="C529" s="9" t="s">
        <v>31</v>
      </c>
      <c r="D529" s="9"/>
      <c r="H529" s="4">
        <v>43304.0</v>
      </c>
      <c r="I529" s="1">
        <v>2130.0</v>
      </c>
      <c r="K529" s="1">
        <v>44.0</v>
      </c>
      <c r="M529" s="1">
        <v>6.9</v>
      </c>
      <c r="N529" s="1">
        <v>1.089</v>
      </c>
      <c r="O529" s="1">
        <v>120.88506</v>
      </c>
      <c r="P529" s="1">
        <v>6.0</v>
      </c>
      <c r="Q529" s="1">
        <v>326.0</v>
      </c>
      <c r="R529" s="1" t="s">
        <v>714</v>
      </c>
      <c r="S529" s="1" t="s">
        <v>27</v>
      </c>
      <c r="T529" s="1" t="s">
        <v>702</v>
      </c>
      <c r="U529" s="8" t="s">
        <v>703</v>
      </c>
      <c r="V529" s="8" t="s">
        <v>529</v>
      </c>
    </row>
    <row r="530" ht="15.75" customHeight="1">
      <c r="A530" s="1">
        <v>16444.0</v>
      </c>
      <c r="B530" s="1" t="s">
        <v>35</v>
      </c>
      <c r="C530" s="1" t="s">
        <v>33</v>
      </c>
      <c r="D530" s="1"/>
      <c r="H530" s="4">
        <v>43304.0</v>
      </c>
      <c r="I530" s="1">
        <v>2108.0</v>
      </c>
      <c r="K530" s="1">
        <v>62.0</v>
      </c>
      <c r="M530" s="1">
        <v>13.23</v>
      </c>
      <c r="N530" s="1">
        <v>1.089</v>
      </c>
      <c r="O530" s="1">
        <v>120.88506</v>
      </c>
      <c r="P530" s="1">
        <v>6.0</v>
      </c>
      <c r="Q530" s="1">
        <v>326.0</v>
      </c>
      <c r="R530" s="1" t="s">
        <v>715</v>
      </c>
      <c r="S530" s="1" t="s">
        <v>27</v>
      </c>
      <c r="T530" s="1" t="s">
        <v>702</v>
      </c>
      <c r="U530" s="8" t="s">
        <v>703</v>
      </c>
      <c r="V530" s="8" t="s">
        <v>529</v>
      </c>
    </row>
    <row r="531" ht="15.75" customHeight="1">
      <c r="A531" s="1">
        <v>16445.0</v>
      </c>
      <c r="B531" s="1" t="s">
        <v>24</v>
      </c>
      <c r="C531" s="1" t="s">
        <v>33</v>
      </c>
      <c r="D531" s="1"/>
      <c r="E531" s="1" t="s">
        <v>35</v>
      </c>
      <c r="H531" s="4">
        <v>43304.0</v>
      </c>
      <c r="I531" s="1">
        <v>2245.0</v>
      </c>
      <c r="K531" s="1">
        <v>57.0</v>
      </c>
      <c r="M531" s="1">
        <v>10.8</v>
      </c>
      <c r="N531" s="1">
        <v>1.08789</v>
      </c>
      <c r="O531" s="1">
        <v>120.88536</v>
      </c>
      <c r="P531" s="1">
        <v>5.0</v>
      </c>
      <c r="Q531" s="1">
        <v>334.0</v>
      </c>
      <c r="R531" s="1" t="s">
        <v>716</v>
      </c>
      <c r="S531" s="1" t="s">
        <v>27</v>
      </c>
      <c r="T531" s="1" t="s">
        <v>702</v>
      </c>
      <c r="U531" s="8" t="s">
        <v>703</v>
      </c>
      <c r="V531" s="8" t="s">
        <v>529</v>
      </c>
      <c r="W531" s="1" t="s">
        <v>717</v>
      </c>
    </row>
    <row r="532" ht="15.75" customHeight="1">
      <c r="A532" s="1">
        <v>16446.0</v>
      </c>
      <c r="B532" s="1" t="s">
        <v>35</v>
      </c>
      <c r="C532" s="1" t="s">
        <v>296</v>
      </c>
      <c r="D532" s="1"/>
      <c r="H532" s="4">
        <v>43304.0</v>
      </c>
      <c r="I532" s="1">
        <v>2210.0</v>
      </c>
      <c r="K532" s="1">
        <v>25.0</v>
      </c>
      <c r="M532" s="1">
        <v>0.66</v>
      </c>
      <c r="N532" s="1">
        <v>1.088506</v>
      </c>
      <c r="O532" s="1">
        <v>120.88506</v>
      </c>
      <c r="P532" s="1">
        <v>6.0</v>
      </c>
      <c r="Q532" s="1">
        <v>326.0</v>
      </c>
      <c r="R532" s="1" t="s">
        <v>718</v>
      </c>
      <c r="S532" s="1" t="s">
        <v>27</v>
      </c>
      <c r="T532" s="1" t="s">
        <v>702</v>
      </c>
      <c r="U532" s="8" t="s">
        <v>703</v>
      </c>
      <c r="V532" s="8" t="s">
        <v>529</v>
      </c>
    </row>
    <row r="533" ht="15.75" customHeight="1">
      <c r="A533" s="1">
        <v>16447.0</v>
      </c>
      <c r="B533" s="1" t="s">
        <v>24</v>
      </c>
      <c r="C533" s="1" t="s">
        <v>296</v>
      </c>
      <c r="D533" s="1"/>
      <c r="E533" s="1" t="s">
        <v>36</v>
      </c>
      <c r="H533" s="4">
        <v>43304.0</v>
      </c>
      <c r="I533" s="1">
        <v>2150.0</v>
      </c>
      <c r="K533" s="1">
        <v>77.0</v>
      </c>
      <c r="M533" s="1">
        <v>23.13</v>
      </c>
      <c r="N533" s="1">
        <v>1.08876</v>
      </c>
      <c r="O533" s="1">
        <v>120.88532</v>
      </c>
      <c r="P533" s="1">
        <v>8.0</v>
      </c>
      <c r="Q533" s="1">
        <v>325.0</v>
      </c>
      <c r="R533" s="1" t="s">
        <v>719</v>
      </c>
      <c r="S533" s="1" t="s">
        <v>27</v>
      </c>
      <c r="T533" s="1" t="s">
        <v>702</v>
      </c>
      <c r="U533" s="8" t="s">
        <v>703</v>
      </c>
      <c r="V533" s="8" t="s">
        <v>529</v>
      </c>
      <c r="X533" s="1" t="s">
        <v>651</v>
      </c>
    </row>
    <row r="534" ht="15.75" customHeight="1">
      <c r="A534" s="1">
        <v>16448.0</v>
      </c>
      <c r="B534" s="1" t="s">
        <v>24</v>
      </c>
      <c r="C534" s="1" t="s">
        <v>156</v>
      </c>
      <c r="D534" s="1"/>
      <c r="H534" s="4">
        <v>43304.0</v>
      </c>
      <c r="I534" s="1">
        <v>2320.0</v>
      </c>
      <c r="K534" s="1">
        <v>34.0</v>
      </c>
      <c r="M534" s="1">
        <v>2.02</v>
      </c>
      <c r="N534" s="1">
        <v>1.08752</v>
      </c>
      <c r="O534" s="1">
        <v>120.88563</v>
      </c>
      <c r="P534" s="1">
        <v>4.0</v>
      </c>
      <c r="Q534" s="1">
        <v>347.0</v>
      </c>
      <c r="R534" s="1" t="s">
        <v>720</v>
      </c>
      <c r="S534" s="1" t="s">
        <v>27</v>
      </c>
      <c r="T534" s="1" t="s">
        <v>702</v>
      </c>
      <c r="U534" s="8" t="s">
        <v>703</v>
      </c>
      <c r="V534" s="8" t="s">
        <v>529</v>
      </c>
    </row>
    <row r="535" ht="15.75" customHeight="1">
      <c r="A535" s="1">
        <v>16449.0</v>
      </c>
      <c r="B535" s="1" t="s">
        <v>24</v>
      </c>
      <c r="C535" s="1" t="s">
        <v>115</v>
      </c>
      <c r="D535" s="1"/>
      <c r="H535" s="4">
        <v>43304.0</v>
      </c>
      <c r="I535" s="1">
        <v>2205.0</v>
      </c>
      <c r="K535" s="1">
        <v>65.0</v>
      </c>
      <c r="L535" s="1">
        <v>38.0</v>
      </c>
      <c r="M535" s="1">
        <v>4.37</v>
      </c>
      <c r="N535" s="1">
        <v>1.089</v>
      </c>
      <c r="O535" s="1">
        <v>120.88506</v>
      </c>
      <c r="P535" s="1">
        <v>6.0</v>
      </c>
      <c r="Q535" s="1">
        <v>336.0</v>
      </c>
      <c r="R535" s="1" t="s">
        <v>721</v>
      </c>
      <c r="S535" s="1" t="s">
        <v>27</v>
      </c>
      <c r="T535" s="1" t="s">
        <v>702</v>
      </c>
      <c r="U535" s="8" t="s">
        <v>703</v>
      </c>
      <c r="V535" s="8" t="s">
        <v>529</v>
      </c>
    </row>
    <row r="536" ht="15.75" customHeight="1">
      <c r="A536" s="1">
        <v>16450.0</v>
      </c>
      <c r="B536" s="1" t="s">
        <v>24</v>
      </c>
      <c r="C536" s="1" t="s">
        <v>115</v>
      </c>
      <c r="D536" s="1"/>
      <c r="E536" s="1" t="s">
        <v>35</v>
      </c>
      <c r="H536" s="4">
        <v>43304.0</v>
      </c>
      <c r="I536" s="1">
        <v>2232.0</v>
      </c>
      <c r="K536" s="1">
        <v>65.0</v>
      </c>
      <c r="L536" s="1">
        <v>68.0</v>
      </c>
      <c r="M536" s="1">
        <v>4.88</v>
      </c>
      <c r="N536" s="1">
        <v>1.08837</v>
      </c>
      <c r="O536" s="1">
        <v>120.88535</v>
      </c>
      <c r="P536" s="1">
        <v>3.0</v>
      </c>
      <c r="Q536" s="1">
        <v>330.0</v>
      </c>
      <c r="R536" s="1" t="s">
        <v>722</v>
      </c>
      <c r="S536" s="1" t="s">
        <v>27</v>
      </c>
      <c r="T536" s="1" t="s">
        <v>702</v>
      </c>
      <c r="U536" s="8" t="s">
        <v>703</v>
      </c>
      <c r="V536" s="8" t="s">
        <v>529</v>
      </c>
    </row>
    <row r="537" ht="15.75" customHeight="1">
      <c r="A537" s="1">
        <v>16451.0</v>
      </c>
      <c r="B537" s="1" t="s">
        <v>24</v>
      </c>
      <c r="C537" s="1" t="s">
        <v>115</v>
      </c>
      <c r="D537" s="1"/>
      <c r="E537" s="1" t="s">
        <v>35</v>
      </c>
      <c r="H537" s="4">
        <v>43304.0</v>
      </c>
      <c r="I537" s="1">
        <v>2318.0</v>
      </c>
      <c r="K537" s="1">
        <v>53.0</v>
      </c>
      <c r="L537" s="1">
        <v>68.0</v>
      </c>
      <c r="M537" s="1">
        <v>2.54</v>
      </c>
      <c r="N537" s="1">
        <v>1.08752</v>
      </c>
      <c r="O537" s="1">
        <v>120.88563</v>
      </c>
      <c r="P537" s="1">
        <v>4.0</v>
      </c>
      <c r="Q537" s="1">
        <v>347.0</v>
      </c>
      <c r="R537" s="1" t="s">
        <v>723</v>
      </c>
      <c r="S537" s="1" t="s">
        <v>27</v>
      </c>
      <c r="T537" s="1" t="s">
        <v>702</v>
      </c>
      <c r="U537" s="8" t="s">
        <v>703</v>
      </c>
      <c r="V537" s="8" t="s">
        <v>529</v>
      </c>
    </row>
    <row r="538" ht="15.75" customHeight="1">
      <c r="A538" s="1">
        <v>16452.0</v>
      </c>
      <c r="B538" s="1" t="s">
        <v>24</v>
      </c>
      <c r="C538" s="1" t="s">
        <v>435</v>
      </c>
      <c r="D538" s="1"/>
      <c r="E538" s="1" t="s">
        <v>35</v>
      </c>
      <c r="H538" s="4">
        <v>43304.0</v>
      </c>
      <c r="I538" s="1">
        <v>2137.0</v>
      </c>
      <c r="K538" s="1">
        <v>510.0</v>
      </c>
      <c r="L538" s="1">
        <v>171.0</v>
      </c>
      <c r="M538" s="1">
        <v>50.25</v>
      </c>
      <c r="N538" s="1">
        <v>1.089</v>
      </c>
      <c r="O538" s="1">
        <v>120.88506</v>
      </c>
      <c r="P538" s="1">
        <v>6.0</v>
      </c>
      <c r="Q538" s="1">
        <v>336.0</v>
      </c>
      <c r="R538" s="1" t="s">
        <v>724</v>
      </c>
      <c r="S538" s="1" t="s">
        <v>27</v>
      </c>
      <c r="T538" s="1" t="s">
        <v>702</v>
      </c>
      <c r="U538" s="8" t="s">
        <v>703</v>
      </c>
      <c r="V538" s="8" t="s">
        <v>529</v>
      </c>
      <c r="W538" s="1" t="s">
        <v>725</v>
      </c>
      <c r="X538" s="1" t="s">
        <v>651</v>
      </c>
    </row>
    <row r="539" ht="15.75" customHeight="1">
      <c r="A539" s="1">
        <v>16453.0</v>
      </c>
      <c r="B539" s="1" t="s">
        <v>24</v>
      </c>
      <c r="C539" s="1" t="s">
        <v>435</v>
      </c>
      <c r="D539" s="1"/>
      <c r="H539" s="4">
        <v>43304.0</v>
      </c>
      <c r="I539" s="1">
        <v>2248.0</v>
      </c>
      <c r="K539" s="1">
        <v>319.0</v>
      </c>
      <c r="L539" s="1">
        <v>88.0</v>
      </c>
      <c r="M539" s="1">
        <v>10.91</v>
      </c>
      <c r="N539" s="1">
        <v>1.08789</v>
      </c>
      <c r="O539" s="1">
        <v>120.88536</v>
      </c>
      <c r="P539" s="1">
        <v>5.0</v>
      </c>
      <c r="Q539" s="1">
        <v>334.0</v>
      </c>
      <c r="R539" s="1" t="s">
        <v>726</v>
      </c>
      <c r="S539" s="1" t="s">
        <v>27</v>
      </c>
      <c r="T539" s="1" t="s">
        <v>702</v>
      </c>
      <c r="U539" s="8" t="s">
        <v>703</v>
      </c>
      <c r="V539" s="8" t="s">
        <v>529</v>
      </c>
      <c r="W539" s="1" t="s">
        <v>727</v>
      </c>
      <c r="X539" s="1" t="s">
        <v>651</v>
      </c>
    </row>
    <row r="540" ht="15.75" customHeight="1">
      <c r="A540" s="1">
        <v>16454.0</v>
      </c>
      <c r="B540" s="1" t="s">
        <v>24</v>
      </c>
      <c r="C540" s="1" t="s">
        <v>728</v>
      </c>
      <c r="D540" s="1"/>
      <c r="H540" s="4">
        <v>43304.0</v>
      </c>
      <c r="I540" s="1">
        <v>2253.0</v>
      </c>
      <c r="K540" s="1">
        <v>55.5</v>
      </c>
      <c r="L540" s="1">
        <v>61.0</v>
      </c>
      <c r="M540" s="1">
        <v>3.63</v>
      </c>
      <c r="N540" s="1">
        <v>1.08802</v>
      </c>
      <c r="O540" s="1">
        <v>120.88525</v>
      </c>
      <c r="P540" s="1">
        <v>3.0</v>
      </c>
      <c r="Q540" s="1">
        <v>338.0</v>
      </c>
      <c r="R540" s="1" t="s">
        <v>729</v>
      </c>
      <c r="S540" s="1" t="s">
        <v>27</v>
      </c>
      <c r="T540" s="1" t="s">
        <v>702</v>
      </c>
      <c r="U540" s="8" t="s">
        <v>703</v>
      </c>
      <c r="V540" s="8" t="s">
        <v>529</v>
      </c>
      <c r="X540" s="1" t="s">
        <v>651</v>
      </c>
    </row>
    <row r="541" ht="15.75" customHeight="1">
      <c r="A541" s="1">
        <v>16455.0</v>
      </c>
      <c r="B541" s="1" t="s">
        <v>35</v>
      </c>
      <c r="C541" s="1" t="s">
        <v>398</v>
      </c>
      <c r="D541" s="1"/>
      <c r="E541" s="1" t="s">
        <v>35</v>
      </c>
      <c r="H541" s="4">
        <v>43304.0</v>
      </c>
      <c r="I541" s="1">
        <v>2300.0</v>
      </c>
      <c r="K541" s="1">
        <v>32.0</v>
      </c>
      <c r="L541" s="1">
        <v>24.0</v>
      </c>
      <c r="M541" s="1">
        <v>0.56</v>
      </c>
      <c r="N541" s="1">
        <v>1.08782</v>
      </c>
      <c r="O541" s="1">
        <v>120.88541</v>
      </c>
      <c r="P541" s="1">
        <v>6.0</v>
      </c>
      <c r="Q541" s="1">
        <v>337.0</v>
      </c>
      <c r="R541" s="1" t="s">
        <v>730</v>
      </c>
      <c r="S541" s="1" t="s">
        <v>27</v>
      </c>
      <c r="T541" s="1" t="s">
        <v>702</v>
      </c>
      <c r="U541" s="8" t="s">
        <v>703</v>
      </c>
      <c r="V541" s="8" t="s">
        <v>529</v>
      </c>
      <c r="X541" s="1" t="s">
        <v>653</v>
      </c>
    </row>
    <row r="542" ht="15.75" customHeight="1">
      <c r="A542" s="1">
        <v>16456.0</v>
      </c>
      <c r="B542" s="1" t="s">
        <v>648</v>
      </c>
      <c r="C542" s="1" t="s">
        <v>398</v>
      </c>
      <c r="D542" s="1"/>
      <c r="H542" s="4">
        <v>43304.0</v>
      </c>
      <c r="I542" s="1">
        <v>2315.0</v>
      </c>
      <c r="N542" s="1">
        <v>1.08778</v>
      </c>
      <c r="O542" s="1">
        <v>120.8858</v>
      </c>
      <c r="P542" s="1">
        <v>5.0</v>
      </c>
      <c r="Q542" s="1">
        <v>346.0</v>
      </c>
      <c r="R542" s="1" t="s">
        <v>731</v>
      </c>
      <c r="S542" s="1" t="s">
        <v>27</v>
      </c>
      <c r="T542" s="1" t="s">
        <v>702</v>
      </c>
      <c r="U542" s="8" t="s">
        <v>703</v>
      </c>
      <c r="V542" s="8" t="s">
        <v>529</v>
      </c>
      <c r="W542" s="1" t="s">
        <v>732</v>
      </c>
    </row>
    <row r="543" ht="15.75" customHeight="1">
      <c r="A543" s="1">
        <v>16457.0</v>
      </c>
      <c r="B543" s="1" t="s">
        <v>35</v>
      </c>
      <c r="C543" s="1" t="s">
        <v>197</v>
      </c>
      <c r="D543" s="1"/>
      <c r="H543" s="4">
        <v>43304.0</v>
      </c>
      <c r="I543" s="1">
        <v>2241.0</v>
      </c>
      <c r="K543" s="1">
        <v>49.0</v>
      </c>
      <c r="L543" s="1">
        <v>78.0</v>
      </c>
      <c r="M543" s="1">
        <v>2.55</v>
      </c>
      <c r="N543" s="1">
        <v>1.08802</v>
      </c>
      <c r="O543" s="1">
        <v>120.88525</v>
      </c>
      <c r="P543" s="1">
        <v>3.0</v>
      </c>
      <c r="Q543" s="1">
        <v>338.0</v>
      </c>
      <c r="R543" s="1" t="s">
        <v>731</v>
      </c>
      <c r="S543" s="1" t="s">
        <v>27</v>
      </c>
      <c r="T543" s="1" t="s">
        <v>702</v>
      </c>
      <c r="U543" s="8" t="s">
        <v>703</v>
      </c>
      <c r="V543" s="8" t="s">
        <v>529</v>
      </c>
    </row>
    <row r="544" ht="15.75" customHeight="1">
      <c r="A544" s="1">
        <v>16458.0</v>
      </c>
      <c r="B544" s="1" t="s">
        <v>24</v>
      </c>
      <c r="C544" s="1" t="s">
        <v>197</v>
      </c>
      <c r="D544" s="1"/>
      <c r="E544" s="1" t="s">
        <v>35</v>
      </c>
      <c r="H544" s="4">
        <v>43304.0</v>
      </c>
      <c r="I544" s="1">
        <v>2300.0</v>
      </c>
      <c r="K544" s="1">
        <v>48.0</v>
      </c>
      <c r="L544" s="1">
        <v>80.0</v>
      </c>
      <c r="M544" s="1">
        <v>2.33</v>
      </c>
      <c r="N544" s="1">
        <v>1.08782</v>
      </c>
      <c r="O544" s="1">
        <v>120.88541</v>
      </c>
      <c r="P544" s="1">
        <v>6.0</v>
      </c>
      <c r="Q544" s="1">
        <v>337.0</v>
      </c>
      <c r="R544" s="1" t="s">
        <v>731</v>
      </c>
      <c r="S544" s="1" t="s">
        <v>27</v>
      </c>
      <c r="T544" s="1" t="s">
        <v>702</v>
      </c>
      <c r="U544" s="8" t="s">
        <v>703</v>
      </c>
      <c r="V544" s="8" t="s">
        <v>529</v>
      </c>
    </row>
    <row r="545" ht="15.75" customHeight="1">
      <c r="A545" s="1">
        <v>16459.0</v>
      </c>
      <c r="B545" s="1" t="s">
        <v>35</v>
      </c>
      <c r="C545" s="1" t="s">
        <v>33</v>
      </c>
      <c r="D545" s="1"/>
      <c r="E545" s="1" t="s">
        <v>35</v>
      </c>
      <c r="H545" s="4">
        <v>43304.0</v>
      </c>
      <c r="I545" s="1">
        <v>2225.0</v>
      </c>
      <c r="K545" s="1">
        <v>63.0</v>
      </c>
      <c r="M545" s="1">
        <v>14.42</v>
      </c>
      <c r="N545" s="1">
        <v>1.08881</v>
      </c>
      <c r="O545" s="1">
        <v>120.884</v>
      </c>
      <c r="P545" s="1">
        <v>3.0</v>
      </c>
      <c r="Q545" s="1">
        <v>347.0</v>
      </c>
      <c r="R545" s="1" t="s">
        <v>733</v>
      </c>
      <c r="S545" s="1" t="s">
        <v>27</v>
      </c>
      <c r="T545" s="1" t="s">
        <v>702</v>
      </c>
      <c r="U545" s="8" t="s">
        <v>703</v>
      </c>
      <c r="V545" s="8" t="s">
        <v>529</v>
      </c>
      <c r="X545" s="1" t="s">
        <v>651</v>
      </c>
    </row>
    <row r="546" ht="15.75" customHeight="1">
      <c r="A546" s="1">
        <v>16460.0</v>
      </c>
      <c r="B546" s="1" t="s">
        <v>35</v>
      </c>
      <c r="C546" s="1" t="s">
        <v>369</v>
      </c>
      <c r="D546" s="1"/>
      <c r="E546" s="1" t="s">
        <v>35</v>
      </c>
      <c r="H546" s="4">
        <v>43305.0</v>
      </c>
      <c r="I546" s="1">
        <v>1045.0</v>
      </c>
      <c r="K546" s="1">
        <v>63.0</v>
      </c>
      <c r="L546" s="1">
        <v>126.0</v>
      </c>
      <c r="M546" s="1">
        <v>2.76</v>
      </c>
      <c r="N546" s="1">
        <v>1.09095</v>
      </c>
      <c r="O546" s="1">
        <v>120.88152</v>
      </c>
      <c r="P546" s="1">
        <v>3.0</v>
      </c>
      <c r="Q546" s="1">
        <v>299.0</v>
      </c>
      <c r="R546" s="1" t="s">
        <v>734</v>
      </c>
      <c r="S546" s="1" t="s">
        <v>27</v>
      </c>
      <c r="T546" s="1" t="s">
        <v>702</v>
      </c>
      <c r="U546" s="8" t="s">
        <v>703</v>
      </c>
      <c r="V546" s="8" t="s">
        <v>529</v>
      </c>
      <c r="W546" s="1" t="s">
        <v>735</v>
      </c>
    </row>
    <row r="547" ht="15.75" customHeight="1">
      <c r="A547" s="1">
        <v>16461.0</v>
      </c>
      <c r="B547" s="1" t="s">
        <v>24</v>
      </c>
      <c r="C547" s="1" t="s">
        <v>369</v>
      </c>
      <c r="D547" s="1"/>
      <c r="E547" s="1" t="s">
        <v>36</v>
      </c>
      <c r="H547" s="4">
        <v>43305.0</v>
      </c>
      <c r="I547" s="1">
        <v>1055.0</v>
      </c>
      <c r="K547" s="1">
        <v>66.0</v>
      </c>
      <c r="L547" s="1">
        <v>137.0</v>
      </c>
      <c r="M547" s="1">
        <v>3.96</v>
      </c>
      <c r="N547" s="1">
        <v>1.09169</v>
      </c>
      <c r="O547" s="1">
        <v>120.88</v>
      </c>
      <c r="P547" s="1">
        <v>4.0</v>
      </c>
      <c r="Q547" s="1">
        <v>285.0</v>
      </c>
      <c r="R547" s="1" t="s">
        <v>736</v>
      </c>
      <c r="S547" s="1" t="s">
        <v>27</v>
      </c>
      <c r="T547" s="1" t="s">
        <v>702</v>
      </c>
      <c r="U547" s="8" t="s">
        <v>703</v>
      </c>
      <c r="V547" s="8" t="s">
        <v>529</v>
      </c>
      <c r="W547" s="1" t="s">
        <v>737</v>
      </c>
    </row>
    <row r="548" ht="15.75" customHeight="1">
      <c r="A548" s="1">
        <v>16462.0</v>
      </c>
      <c r="B548" s="1" t="s">
        <v>24</v>
      </c>
      <c r="C548" s="1" t="s">
        <v>369</v>
      </c>
      <c r="D548" s="1"/>
      <c r="E548" s="1" t="s">
        <v>35</v>
      </c>
      <c r="H548" s="4">
        <v>43305.0</v>
      </c>
      <c r="I548" s="1">
        <v>1110.0</v>
      </c>
      <c r="K548" s="1">
        <v>58.0</v>
      </c>
      <c r="L548" s="1">
        <v>113.0</v>
      </c>
      <c r="M548" s="1">
        <v>2.52</v>
      </c>
      <c r="N548" s="1">
        <v>1.09169</v>
      </c>
      <c r="O548" s="1">
        <v>120.88</v>
      </c>
      <c r="P548" s="1">
        <v>4.0</v>
      </c>
      <c r="Q548" s="1">
        <v>285.0</v>
      </c>
      <c r="R548" s="1" t="s">
        <v>738</v>
      </c>
      <c r="S548" s="1" t="s">
        <v>27</v>
      </c>
      <c r="T548" s="1" t="s">
        <v>702</v>
      </c>
      <c r="U548" s="8" t="s">
        <v>703</v>
      </c>
      <c r="V548" s="8" t="s">
        <v>529</v>
      </c>
      <c r="W548" s="1" t="s">
        <v>739</v>
      </c>
    </row>
    <row r="549" ht="15.75" customHeight="1">
      <c r="A549" s="1">
        <v>16463.0</v>
      </c>
      <c r="B549" s="1" t="s">
        <v>24</v>
      </c>
      <c r="C549" s="1" t="s">
        <v>369</v>
      </c>
      <c r="D549" s="1"/>
      <c r="E549" s="1" t="s">
        <v>36</v>
      </c>
      <c r="H549" s="4">
        <v>43305.0</v>
      </c>
      <c r="I549" s="1">
        <v>1115.0</v>
      </c>
      <c r="K549" s="1">
        <v>44.0</v>
      </c>
      <c r="L549" s="1">
        <v>93.0</v>
      </c>
      <c r="M549" s="1">
        <v>1.25</v>
      </c>
      <c r="N549" s="1">
        <v>1.09169</v>
      </c>
      <c r="O549" s="1">
        <v>120.88</v>
      </c>
      <c r="P549" s="1">
        <v>4.0</v>
      </c>
      <c r="Q549" s="1">
        <v>285.0</v>
      </c>
      <c r="R549" s="1" t="s">
        <v>740</v>
      </c>
      <c r="S549" s="1" t="s">
        <v>27</v>
      </c>
      <c r="T549" s="1" t="s">
        <v>702</v>
      </c>
      <c r="U549" s="8" t="s">
        <v>703</v>
      </c>
      <c r="V549" s="8" t="s">
        <v>529</v>
      </c>
      <c r="W549" s="1" t="s">
        <v>741</v>
      </c>
    </row>
    <row r="550" ht="15.75" customHeight="1">
      <c r="A550" s="1">
        <v>16464.0</v>
      </c>
      <c r="B550" s="1" t="s">
        <v>24</v>
      </c>
      <c r="C550" s="1" t="s">
        <v>369</v>
      </c>
      <c r="D550" s="1"/>
      <c r="E550" s="1" t="s">
        <v>35</v>
      </c>
      <c r="H550" s="4">
        <v>43305.0</v>
      </c>
      <c r="I550" s="1">
        <v>1120.0</v>
      </c>
      <c r="K550" s="1">
        <v>62.0</v>
      </c>
      <c r="L550" s="1">
        <v>125.0</v>
      </c>
      <c r="M550" s="1">
        <v>2.86</v>
      </c>
      <c r="N550" s="1">
        <v>1.09169</v>
      </c>
      <c r="O550" s="1">
        <v>120.88</v>
      </c>
      <c r="P550" s="1">
        <v>4.0</v>
      </c>
      <c r="Q550" s="1">
        <v>285.0</v>
      </c>
      <c r="R550" s="1" t="s">
        <v>742</v>
      </c>
      <c r="S550" s="1" t="s">
        <v>27</v>
      </c>
      <c r="T550" s="1" t="s">
        <v>702</v>
      </c>
      <c r="U550" s="8" t="s">
        <v>703</v>
      </c>
      <c r="V550" s="8" t="s">
        <v>529</v>
      </c>
      <c r="W550" s="1" t="s">
        <v>743</v>
      </c>
    </row>
    <row r="551" ht="15.75" customHeight="1">
      <c r="A551" s="1">
        <v>16465.0</v>
      </c>
      <c r="B551" s="1" t="s">
        <v>24</v>
      </c>
      <c r="C551" s="1" t="s">
        <v>369</v>
      </c>
      <c r="D551" s="1"/>
      <c r="E551" s="1" t="s">
        <v>35</v>
      </c>
      <c r="H551" s="4">
        <v>43305.0</v>
      </c>
      <c r="I551" s="1">
        <v>1155.0</v>
      </c>
      <c r="K551" s="1">
        <v>64.0</v>
      </c>
      <c r="L551" s="1">
        <v>124.0</v>
      </c>
      <c r="M551" s="1">
        <v>2.48</v>
      </c>
      <c r="N551" s="1">
        <v>1.0923</v>
      </c>
      <c r="O551" s="1">
        <v>120.87995</v>
      </c>
      <c r="P551" s="1">
        <v>5.0</v>
      </c>
      <c r="Q551" s="1">
        <v>288.0</v>
      </c>
      <c r="R551" s="1" t="s">
        <v>744</v>
      </c>
      <c r="S551" s="1" t="s">
        <v>27</v>
      </c>
      <c r="T551" s="1" t="s">
        <v>702</v>
      </c>
      <c r="U551" s="8" t="s">
        <v>703</v>
      </c>
      <c r="V551" s="8" t="s">
        <v>529</v>
      </c>
      <c r="W551" s="1" t="s">
        <v>745</v>
      </c>
    </row>
    <row r="552" ht="15.75" customHeight="1">
      <c r="A552" s="1">
        <v>16466.0</v>
      </c>
      <c r="B552" s="1" t="s">
        <v>24</v>
      </c>
      <c r="C552" s="1" t="s">
        <v>369</v>
      </c>
      <c r="D552" s="1"/>
      <c r="E552" s="1" t="s">
        <v>35</v>
      </c>
      <c r="H552" s="4">
        <v>43305.0</v>
      </c>
      <c r="I552" s="1">
        <v>1230.0</v>
      </c>
      <c r="K552" s="1">
        <v>63.0</v>
      </c>
      <c r="L552" s="1">
        <v>100.0</v>
      </c>
      <c r="M552" s="1">
        <v>3.02</v>
      </c>
      <c r="N552" s="1">
        <v>1.09306</v>
      </c>
      <c r="O552" s="1">
        <v>120.8805</v>
      </c>
      <c r="P552" s="1">
        <v>3.0</v>
      </c>
      <c r="Q552" s="1">
        <v>289.0</v>
      </c>
      <c r="R552" s="1" t="s">
        <v>746</v>
      </c>
      <c r="S552" s="1" t="s">
        <v>27</v>
      </c>
      <c r="T552" s="1" t="s">
        <v>702</v>
      </c>
      <c r="U552" s="8" t="s">
        <v>703</v>
      </c>
      <c r="V552" s="8" t="s">
        <v>529</v>
      </c>
      <c r="W552" s="1" t="s">
        <v>743</v>
      </c>
    </row>
    <row r="553" ht="15.75" customHeight="1">
      <c r="A553" s="1">
        <v>16467.0</v>
      </c>
      <c r="B553" s="1" t="s">
        <v>35</v>
      </c>
      <c r="C553" s="1" t="s">
        <v>369</v>
      </c>
      <c r="D553" s="1"/>
      <c r="E553" s="1" t="s">
        <v>35</v>
      </c>
      <c r="H553" s="4">
        <v>43305.0</v>
      </c>
      <c r="I553" s="1">
        <v>1246.0</v>
      </c>
      <c r="K553" s="1">
        <v>62.0</v>
      </c>
      <c r="L553" s="1">
        <v>135.0</v>
      </c>
      <c r="M553" s="1">
        <v>3.08</v>
      </c>
      <c r="N553" s="1">
        <v>1.09323</v>
      </c>
      <c r="O553" s="1">
        <v>120.88156</v>
      </c>
      <c r="P553" s="1">
        <v>3.0</v>
      </c>
      <c r="Q553" s="1">
        <v>289.0</v>
      </c>
      <c r="R553" s="1" t="s">
        <v>747</v>
      </c>
      <c r="S553" s="1" t="s">
        <v>27</v>
      </c>
      <c r="T553" s="1" t="s">
        <v>702</v>
      </c>
      <c r="U553" s="8" t="s">
        <v>703</v>
      </c>
      <c r="V553" s="8" t="s">
        <v>529</v>
      </c>
      <c r="W553" s="1" t="s">
        <v>743</v>
      </c>
      <c r="X553" s="1" t="s">
        <v>748</v>
      </c>
    </row>
    <row r="554" ht="15.75" customHeight="1">
      <c r="A554" s="1">
        <v>16468.0</v>
      </c>
      <c r="B554" s="1" t="s">
        <v>35</v>
      </c>
      <c r="C554" s="1" t="s">
        <v>369</v>
      </c>
      <c r="D554" s="1"/>
      <c r="H554" s="4">
        <v>43305.0</v>
      </c>
      <c r="I554" s="1">
        <v>1255.0</v>
      </c>
      <c r="K554" s="1">
        <v>61.0</v>
      </c>
      <c r="L554" s="1">
        <v>114.0</v>
      </c>
      <c r="M554" s="1">
        <v>3.0</v>
      </c>
      <c r="N554" s="1">
        <v>1.09301</v>
      </c>
      <c r="O554" s="1">
        <v>120.88177</v>
      </c>
      <c r="P554" s="1">
        <v>6.0</v>
      </c>
      <c r="Q554" s="1">
        <v>297.0</v>
      </c>
      <c r="R554" s="1" t="s">
        <v>749</v>
      </c>
      <c r="S554" s="1" t="s">
        <v>27</v>
      </c>
      <c r="T554" s="1" t="s">
        <v>702</v>
      </c>
      <c r="U554" s="8" t="s">
        <v>703</v>
      </c>
      <c r="V554" s="8" t="s">
        <v>529</v>
      </c>
      <c r="W554" s="1" t="s">
        <v>750</v>
      </c>
    </row>
    <row r="555" ht="15.75" customHeight="1">
      <c r="A555" s="1">
        <v>16469.0</v>
      </c>
      <c r="B555" s="1" t="s">
        <v>35</v>
      </c>
      <c r="C555" s="1" t="s">
        <v>369</v>
      </c>
      <c r="D555" s="1"/>
      <c r="E555" s="1" t="s">
        <v>35</v>
      </c>
      <c r="H555" s="4">
        <v>43305.0</v>
      </c>
      <c r="I555" s="1">
        <v>1305.0</v>
      </c>
      <c r="K555" s="1">
        <v>67.0</v>
      </c>
      <c r="L555" s="1">
        <v>142.0</v>
      </c>
      <c r="M555" s="1">
        <v>2.92</v>
      </c>
      <c r="N555" s="1">
        <v>1.09301</v>
      </c>
      <c r="O555" s="1">
        <v>120.88177</v>
      </c>
      <c r="P555" s="1">
        <v>6.0</v>
      </c>
      <c r="Q555" s="1">
        <v>297.0</v>
      </c>
      <c r="R555" s="1" t="s">
        <v>751</v>
      </c>
      <c r="S555" s="1" t="s">
        <v>27</v>
      </c>
      <c r="T555" s="1" t="s">
        <v>702</v>
      </c>
      <c r="U555" s="8" t="s">
        <v>703</v>
      </c>
      <c r="V555" s="8" t="s">
        <v>529</v>
      </c>
      <c r="W555" s="1" t="s">
        <v>743</v>
      </c>
    </row>
    <row r="556" ht="15.75" customHeight="1">
      <c r="A556" s="1">
        <v>16470.0</v>
      </c>
      <c r="B556" s="1" t="s">
        <v>24</v>
      </c>
      <c r="C556" s="1" t="s">
        <v>394</v>
      </c>
      <c r="D556" s="1"/>
      <c r="E556" s="1" t="s">
        <v>35</v>
      </c>
      <c r="H556" s="4">
        <v>43305.0</v>
      </c>
      <c r="I556" s="1">
        <v>1125.0</v>
      </c>
      <c r="K556" s="1">
        <v>73.0</v>
      </c>
      <c r="L556" s="1">
        <v>104.0</v>
      </c>
      <c r="M556" s="1">
        <v>11.02</v>
      </c>
      <c r="N556" s="1">
        <v>1.09619</v>
      </c>
      <c r="O556" s="1">
        <v>120.88</v>
      </c>
      <c r="P556" s="1">
        <v>4.0</v>
      </c>
      <c r="Q556" s="1">
        <v>285.0</v>
      </c>
      <c r="R556" s="1" t="s">
        <v>752</v>
      </c>
      <c r="S556" s="1" t="s">
        <v>27</v>
      </c>
      <c r="T556" s="1" t="s">
        <v>702</v>
      </c>
      <c r="U556" s="8" t="s">
        <v>703</v>
      </c>
      <c r="V556" s="8" t="s">
        <v>529</v>
      </c>
      <c r="W556" s="1" t="s">
        <v>420</v>
      </c>
      <c r="X556" s="1" t="s">
        <v>753</v>
      </c>
    </row>
    <row r="557" ht="15.75" customHeight="1">
      <c r="A557" s="1">
        <v>16471.0</v>
      </c>
      <c r="B557" s="1" t="s">
        <v>35</v>
      </c>
      <c r="C557" s="1" t="s">
        <v>394</v>
      </c>
      <c r="D557" s="1"/>
      <c r="H557" s="4">
        <v>43305.0</v>
      </c>
      <c r="I557" s="1">
        <v>1142.0</v>
      </c>
      <c r="K557" s="1">
        <v>74.0</v>
      </c>
      <c r="L557" s="1">
        <v>134.0</v>
      </c>
      <c r="M557" s="1">
        <v>12.68</v>
      </c>
      <c r="N557" s="1">
        <v>1.09011</v>
      </c>
      <c r="O557" s="1">
        <v>120.88525</v>
      </c>
      <c r="P557" s="1">
        <v>10.0</v>
      </c>
      <c r="Q557" s="1">
        <v>314.0</v>
      </c>
      <c r="R557" s="1" t="s">
        <v>754</v>
      </c>
      <c r="S557" s="1" t="s">
        <v>27</v>
      </c>
      <c r="T557" s="1" t="s">
        <v>702</v>
      </c>
      <c r="U557" s="8" t="s">
        <v>703</v>
      </c>
      <c r="V557" s="8" t="s">
        <v>529</v>
      </c>
      <c r="W557" s="1" t="s">
        <v>755</v>
      </c>
      <c r="X557" s="1" t="s">
        <v>756</v>
      </c>
    </row>
    <row r="558" ht="15.75" customHeight="1">
      <c r="A558" s="1">
        <v>16472.0</v>
      </c>
      <c r="B558" s="1" t="s">
        <v>24</v>
      </c>
      <c r="C558" s="1" t="s">
        <v>406</v>
      </c>
      <c r="D558" s="1"/>
      <c r="E558" s="1" t="s">
        <v>35</v>
      </c>
      <c r="H558" s="4">
        <v>43305.0</v>
      </c>
      <c r="I558" s="1">
        <v>1109.0</v>
      </c>
      <c r="K558" s="1">
        <v>103.0</v>
      </c>
      <c r="L558" s="1">
        <v>170.0</v>
      </c>
      <c r="M558" s="1">
        <v>29.38</v>
      </c>
      <c r="N558" s="1">
        <v>1.08579</v>
      </c>
      <c r="O558" s="1">
        <v>120.88665</v>
      </c>
      <c r="P558" s="1">
        <v>5.0</v>
      </c>
      <c r="Q558" s="1">
        <v>353.0</v>
      </c>
      <c r="R558" s="1" t="s">
        <v>757</v>
      </c>
      <c r="S558" s="1" t="s">
        <v>27</v>
      </c>
      <c r="T558" s="1" t="s">
        <v>702</v>
      </c>
      <c r="U558" s="8" t="s">
        <v>703</v>
      </c>
      <c r="V558" s="8" t="s">
        <v>529</v>
      </c>
      <c r="W558" s="1" t="s">
        <v>758</v>
      </c>
      <c r="X558" s="1" t="s">
        <v>759</v>
      </c>
    </row>
    <row r="559" ht="15.75" customHeight="1">
      <c r="A559" s="1">
        <v>16473.0</v>
      </c>
      <c r="B559" s="1" t="s">
        <v>35</v>
      </c>
      <c r="C559" s="1" t="s">
        <v>156</v>
      </c>
      <c r="D559" s="1"/>
      <c r="H559" s="4">
        <v>43305.0</v>
      </c>
      <c r="I559" s="1">
        <v>1525.0</v>
      </c>
      <c r="K559" s="1">
        <v>52.0</v>
      </c>
      <c r="M559" s="1">
        <v>7.37</v>
      </c>
      <c r="N559" s="1">
        <v>1.08866</v>
      </c>
      <c r="O559" s="1">
        <v>120.88421</v>
      </c>
      <c r="P559" s="1">
        <v>10.0</v>
      </c>
      <c r="Q559" s="1">
        <v>326.0</v>
      </c>
      <c r="R559" s="1" t="s">
        <v>760</v>
      </c>
      <c r="S559" s="1" t="s">
        <v>27</v>
      </c>
      <c r="T559" s="1" t="s">
        <v>702</v>
      </c>
      <c r="U559" s="8" t="s">
        <v>703</v>
      </c>
      <c r="V559" s="8" t="s">
        <v>529</v>
      </c>
    </row>
    <row r="560" ht="15.75" customHeight="1">
      <c r="A560" s="1">
        <v>16474.0</v>
      </c>
      <c r="B560" s="1" t="s">
        <v>24</v>
      </c>
      <c r="C560" s="1" t="s">
        <v>406</v>
      </c>
      <c r="D560" s="1"/>
      <c r="H560" s="4">
        <v>43305.0</v>
      </c>
      <c r="I560" s="1">
        <v>1645.0</v>
      </c>
      <c r="K560" s="1">
        <v>57.0</v>
      </c>
      <c r="L560" s="1">
        <v>91.0</v>
      </c>
      <c r="M560" s="1">
        <v>5.35</v>
      </c>
      <c r="N560" s="1">
        <v>1.08866</v>
      </c>
      <c r="O560" s="1">
        <v>120.88421</v>
      </c>
      <c r="P560" s="1">
        <v>10.0</v>
      </c>
      <c r="Q560" s="1">
        <v>326.0</v>
      </c>
      <c r="R560" s="1" t="s">
        <v>761</v>
      </c>
      <c r="S560" s="1" t="s">
        <v>27</v>
      </c>
      <c r="T560" s="1" t="s">
        <v>702</v>
      </c>
      <c r="U560" s="8" t="s">
        <v>703</v>
      </c>
      <c r="V560" s="8" t="s">
        <v>529</v>
      </c>
    </row>
    <row r="561" ht="15.75" customHeight="1">
      <c r="A561" s="1">
        <v>16475.0</v>
      </c>
      <c r="B561" s="1" t="s">
        <v>35</v>
      </c>
      <c r="C561" s="1" t="s">
        <v>197</v>
      </c>
      <c r="D561" s="1"/>
      <c r="E561" s="1" t="s">
        <v>36</v>
      </c>
      <c r="H561" s="4">
        <v>43305.0</v>
      </c>
      <c r="I561" s="1">
        <v>2152.0</v>
      </c>
      <c r="K561" s="1">
        <v>42.0</v>
      </c>
      <c r="L561" s="1" t="s">
        <v>440</v>
      </c>
      <c r="M561" s="1">
        <v>1.9</v>
      </c>
      <c r="N561" s="1">
        <v>1.09035</v>
      </c>
      <c r="O561" s="1">
        <v>120.88477</v>
      </c>
      <c r="P561" s="1">
        <v>6.0</v>
      </c>
      <c r="Q561" s="1">
        <v>309.0</v>
      </c>
      <c r="R561" s="1" t="s">
        <v>762</v>
      </c>
      <c r="S561" s="1" t="s">
        <v>27</v>
      </c>
      <c r="T561" s="1" t="s">
        <v>702</v>
      </c>
      <c r="U561" s="8" t="s">
        <v>703</v>
      </c>
      <c r="V561" s="8" t="s">
        <v>529</v>
      </c>
    </row>
    <row r="562" ht="15.75" customHeight="1">
      <c r="A562" s="1">
        <v>16476.0</v>
      </c>
      <c r="B562" s="1" t="s">
        <v>35</v>
      </c>
      <c r="C562" s="1" t="s">
        <v>197</v>
      </c>
      <c r="D562" s="1"/>
      <c r="H562" s="4">
        <v>43305.0</v>
      </c>
      <c r="I562" s="1">
        <v>2205.0</v>
      </c>
      <c r="K562" s="1">
        <v>30.0</v>
      </c>
      <c r="L562" s="1" t="s">
        <v>763</v>
      </c>
      <c r="M562" s="1">
        <v>0.48</v>
      </c>
      <c r="N562" s="1">
        <v>1.09083</v>
      </c>
      <c r="O562" s="1">
        <v>120.88474</v>
      </c>
      <c r="P562" s="1">
        <v>8.0</v>
      </c>
      <c r="Q562" s="1">
        <v>304.0</v>
      </c>
      <c r="R562" s="1" t="s">
        <v>764</v>
      </c>
      <c r="S562" s="1" t="s">
        <v>27</v>
      </c>
      <c r="T562" s="1" t="s">
        <v>702</v>
      </c>
      <c r="U562" s="8" t="s">
        <v>703</v>
      </c>
      <c r="V562" s="8" t="s">
        <v>529</v>
      </c>
    </row>
    <row r="563" ht="15.75" customHeight="1">
      <c r="A563" s="1">
        <v>16477.0</v>
      </c>
      <c r="B563" s="1" t="s">
        <v>35</v>
      </c>
      <c r="C563" s="1" t="s">
        <v>197</v>
      </c>
      <c r="D563" s="1"/>
      <c r="H563" s="4">
        <v>43305.0</v>
      </c>
      <c r="I563" s="1">
        <v>2215.0</v>
      </c>
      <c r="K563" s="1">
        <v>31.0</v>
      </c>
      <c r="L563" s="1" t="s">
        <v>484</v>
      </c>
      <c r="M563" s="1">
        <v>0.68</v>
      </c>
      <c r="N563" s="1">
        <v>1.09083</v>
      </c>
      <c r="O563" s="1">
        <v>120.88474</v>
      </c>
      <c r="P563" s="1">
        <v>8.0</v>
      </c>
      <c r="Q563" s="1">
        <v>304.0</v>
      </c>
      <c r="R563" s="1" t="s">
        <v>765</v>
      </c>
      <c r="S563" s="1" t="s">
        <v>27</v>
      </c>
      <c r="T563" s="1" t="s">
        <v>702</v>
      </c>
      <c r="U563" s="8" t="s">
        <v>703</v>
      </c>
      <c r="V563" s="8" t="s">
        <v>529</v>
      </c>
    </row>
    <row r="564" ht="15.75" customHeight="1">
      <c r="A564" s="1">
        <v>16478.0</v>
      </c>
      <c r="B564" s="1" t="s">
        <v>35</v>
      </c>
      <c r="C564" s="1" t="s">
        <v>197</v>
      </c>
      <c r="D564" s="1"/>
      <c r="H564" s="4">
        <v>43305.0</v>
      </c>
      <c r="I564" s="1">
        <v>2222.0</v>
      </c>
      <c r="K564" s="1">
        <v>47.0</v>
      </c>
      <c r="L564" s="1" t="s">
        <v>191</v>
      </c>
      <c r="M564" s="1">
        <v>2.43</v>
      </c>
      <c r="N564" s="1">
        <v>1.0912</v>
      </c>
      <c r="O564" s="1">
        <v>120.88437</v>
      </c>
      <c r="P564" s="1">
        <v>11.0</v>
      </c>
      <c r="Q564" s="1">
        <v>298.0</v>
      </c>
      <c r="R564" s="1" t="s">
        <v>766</v>
      </c>
      <c r="S564" s="1" t="s">
        <v>27</v>
      </c>
      <c r="T564" s="1" t="s">
        <v>702</v>
      </c>
      <c r="U564" s="8" t="s">
        <v>703</v>
      </c>
      <c r="V564" s="8" t="s">
        <v>529</v>
      </c>
    </row>
    <row r="565" ht="15.75" customHeight="1">
      <c r="A565" s="1">
        <v>16479.0</v>
      </c>
      <c r="B565" s="1" t="s">
        <v>35</v>
      </c>
      <c r="C565" s="1" t="s">
        <v>197</v>
      </c>
      <c r="D565" s="1"/>
      <c r="E565" s="1" t="s">
        <v>35</v>
      </c>
      <c r="H565" s="4">
        <v>43305.0</v>
      </c>
      <c r="I565" s="1">
        <v>2230.0</v>
      </c>
      <c r="K565" s="1">
        <v>55.0</v>
      </c>
      <c r="L565" s="1">
        <v>94.0</v>
      </c>
      <c r="M565" s="1">
        <v>3.67</v>
      </c>
      <c r="N565" s="1">
        <v>1.09136</v>
      </c>
      <c r="O565" s="1">
        <v>120.88418</v>
      </c>
      <c r="P565" s="1">
        <v>10.0</v>
      </c>
      <c r="Q565" s="1">
        <v>297.0</v>
      </c>
      <c r="R565" s="1" t="s">
        <v>767</v>
      </c>
      <c r="S565" s="1" t="s">
        <v>27</v>
      </c>
      <c r="T565" s="1" t="s">
        <v>702</v>
      </c>
      <c r="U565" s="8" t="s">
        <v>703</v>
      </c>
      <c r="V565" s="8" t="s">
        <v>529</v>
      </c>
      <c r="W565" s="1" t="s">
        <v>768</v>
      </c>
      <c r="X565" s="1" t="s">
        <v>769</v>
      </c>
    </row>
    <row r="566" ht="15.75" customHeight="1">
      <c r="A566" s="1">
        <v>16480.0</v>
      </c>
      <c r="B566" s="1" t="s">
        <v>24</v>
      </c>
      <c r="C566" s="1" t="s">
        <v>197</v>
      </c>
      <c r="D566" s="1"/>
      <c r="H566" s="4">
        <v>43305.0</v>
      </c>
      <c r="I566" s="1">
        <v>2230.0</v>
      </c>
      <c r="K566" s="1">
        <v>50.0</v>
      </c>
      <c r="L566" s="1" t="s">
        <v>770</v>
      </c>
      <c r="M566" s="1">
        <v>3.1</v>
      </c>
      <c r="N566" s="1">
        <v>1.09136</v>
      </c>
      <c r="O566" s="1">
        <v>120.88418</v>
      </c>
      <c r="P566" s="1">
        <v>10.0</v>
      </c>
      <c r="Q566" s="1">
        <v>297.0</v>
      </c>
      <c r="R566" s="1" t="s">
        <v>767</v>
      </c>
      <c r="S566" s="1" t="s">
        <v>27</v>
      </c>
      <c r="T566" s="1" t="s">
        <v>702</v>
      </c>
      <c r="U566" s="8" t="s">
        <v>703</v>
      </c>
      <c r="V566" s="8" t="s">
        <v>529</v>
      </c>
    </row>
    <row r="567" ht="15.75" customHeight="1">
      <c r="A567" s="1">
        <v>16481.0</v>
      </c>
      <c r="B567" s="1" t="s">
        <v>35</v>
      </c>
      <c r="C567" s="1" t="s">
        <v>115</v>
      </c>
      <c r="D567" s="1"/>
      <c r="E567" s="1" t="s">
        <v>36</v>
      </c>
      <c r="F567" s="1" t="s">
        <v>697</v>
      </c>
      <c r="H567" s="4">
        <v>43305.0</v>
      </c>
      <c r="I567" s="1">
        <v>2125.0</v>
      </c>
      <c r="K567" s="1">
        <v>56.0</v>
      </c>
      <c r="L567" s="1">
        <v>69.0</v>
      </c>
      <c r="M567" s="1">
        <v>2.4</v>
      </c>
      <c r="N567" s="1">
        <v>1.08885</v>
      </c>
      <c r="O567" s="1">
        <v>120.88461</v>
      </c>
      <c r="P567" s="1">
        <v>4.0</v>
      </c>
      <c r="Q567" s="1">
        <v>330.0</v>
      </c>
      <c r="R567" s="1" t="s">
        <v>771</v>
      </c>
      <c r="S567" s="1" t="s">
        <v>27</v>
      </c>
      <c r="T567" s="1" t="s">
        <v>702</v>
      </c>
      <c r="U567" s="8" t="s">
        <v>703</v>
      </c>
      <c r="V567" s="8" t="s">
        <v>529</v>
      </c>
    </row>
    <row r="568" ht="15.75" customHeight="1">
      <c r="A568" s="1">
        <v>16482.0</v>
      </c>
      <c r="B568" s="1" t="s">
        <v>35</v>
      </c>
      <c r="C568" s="1" t="s">
        <v>296</v>
      </c>
      <c r="D568" s="1"/>
      <c r="E568" s="1" t="s">
        <v>36</v>
      </c>
      <c r="F568" s="1" t="s">
        <v>697</v>
      </c>
      <c r="H568" s="4">
        <v>43305.0</v>
      </c>
      <c r="I568" s="1">
        <v>2200.0</v>
      </c>
      <c r="K568" s="1">
        <v>79.0</v>
      </c>
      <c r="M568" s="1">
        <v>22.89</v>
      </c>
      <c r="N568" s="1">
        <v>1.09088</v>
      </c>
      <c r="O568" s="1">
        <v>120.88499</v>
      </c>
      <c r="P568" s="1">
        <v>11.0</v>
      </c>
      <c r="Q568" s="1">
        <v>305.0</v>
      </c>
      <c r="R568" s="1" t="s">
        <v>772</v>
      </c>
      <c r="S568" s="1" t="s">
        <v>27</v>
      </c>
      <c r="T568" s="1" t="s">
        <v>702</v>
      </c>
      <c r="U568" s="8" t="s">
        <v>703</v>
      </c>
      <c r="V568" s="8" t="s">
        <v>529</v>
      </c>
      <c r="X568" s="1" t="s">
        <v>651</v>
      </c>
    </row>
    <row r="569" ht="15.75" customHeight="1">
      <c r="A569" s="1">
        <v>16483.0</v>
      </c>
      <c r="B569" s="1" t="s">
        <v>24</v>
      </c>
      <c r="C569" s="1" t="s">
        <v>296</v>
      </c>
      <c r="D569" s="1"/>
      <c r="H569" s="4">
        <v>43305.0</v>
      </c>
      <c r="I569" s="1">
        <v>2218.0</v>
      </c>
      <c r="K569" s="1">
        <v>41.0</v>
      </c>
      <c r="M569" s="1">
        <v>3.6</v>
      </c>
      <c r="N569" s="1">
        <v>1.09083</v>
      </c>
      <c r="O569" s="1">
        <v>120.88474</v>
      </c>
      <c r="P569" s="1">
        <v>8.0</v>
      </c>
      <c r="Q569" s="1">
        <v>304.0</v>
      </c>
      <c r="R569" s="1" t="s">
        <v>773</v>
      </c>
      <c r="S569" s="1" t="s">
        <v>27</v>
      </c>
      <c r="T569" s="1" t="s">
        <v>702</v>
      </c>
      <c r="U569" s="8" t="s">
        <v>703</v>
      </c>
      <c r="V569" s="8" t="s">
        <v>529</v>
      </c>
      <c r="X569" s="1" t="s">
        <v>651</v>
      </c>
    </row>
    <row r="570" ht="15.75" customHeight="1">
      <c r="A570" s="1">
        <v>16484.0</v>
      </c>
      <c r="B570" s="1" t="s">
        <v>24</v>
      </c>
      <c r="C570" s="1" t="s">
        <v>296</v>
      </c>
      <c r="D570" s="1"/>
      <c r="H570" s="4">
        <v>43305.0</v>
      </c>
      <c r="I570" s="1">
        <v>2218.0</v>
      </c>
      <c r="K570" s="1">
        <v>41.0</v>
      </c>
      <c r="M570" s="1">
        <v>3.3</v>
      </c>
      <c r="N570" s="1">
        <v>1.09083</v>
      </c>
      <c r="O570" s="1">
        <v>120.88474</v>
      </c>
      <c r="P570" s="1">
        <v>8.0</v>
      </c>
      <c r="Q570" s="1">
        <v>304.0</v>
      </c>
      <c r="R570" s="1" t="s">
        <v>773</v>
      </c>
      <c r="S570" s="1" t="s">
        <v>27</v>
      </c>
      <c r="T570" s="1" t="s">
        <v>702</v>
      </c>
      <c r="U570" s="8" t="s">
        <v>703</v>
      </c>
      <c r="V570" s="8" t="s">
        <v>529</v>
      </c>
    </row>
    <row r="571" ht="15.75" customHeight="1">
      <c r="A571" s="1">
        <v>16485.0</v>
      </c>
      <c r="B571" s="1" t="s">
        <v>35</v>
      </c>
      <c r="C571" s="1" t="s">
        <v>296</v>
      </c>
      <c r="D571" s="1"/>
      <c r="E571" s="1" t="s">
        <v>36</v>
      </c>
      <c r="H571" s="4">
        <v>43305.0</v>
      </c>
      <c r="I571" s="1">
        <v>2330.0</v>
      </c>
      <c r="K571" s="1">
        <v>81.0</v>
      </c>
      <c r="M571" s="1">
        <v>22.67</v>
      </c>
      <c r="N571" s="1">
        <v>1.09128</v>
      </c>
      <c r="O571" s="1">
        <v>120.88451</v>
      </c>
      <c r="P571" s="1">
        <v>8.0</v>
      </c>
      <c r="Q571" s="1">
        <v>300.0</v>
      </c>
      <c r="R571" s="1" t="s">
        <v>774</v>
      </c>
      <c r="S571" s="1" t="s">
        <v>27</v>
      </c>
      <c r="T571" s="1" t="s">
        <v>702</v>
      </c>
      <c r="U571" s="8" t="s">
        <v>703</v>
      </c>
      <c r="V571" s="8" t="s">
        <v>529</v>
      </c>
    </row>
    <row r="572" ht="15.75" customHeight="1">
      <c r="A572" s="1">
        <v>16486.0</v>
      </c>
      <c r="B572" s="1" t="s">
        <v>35</v>
      </c>
      <c r="C572" s="9" t="s">
        <v>31</v>
      </c>
      <c r="D572" s="9"/>
      <c r="E572" s="1" t="s">
        <v>36</v>
      </c>
      <c r="H572" s="4">
        <v>43305.0</v>
      </c>
      <c r="I572" s="1">
        <v>2203.0</v>
      </c>
      <c r="K572" s="1">
        <v>48.0</v>
      </c>
      <c r="M572" s="1">
        <v>8.5</v>
      </c>
      <c r="N572" s="1">
        <v>1.09128</v>
      </c>
      <c r="O572" s="1">
        <v>120.88451</v>
      </c>
      <c r="P572" s="1">
        <v>8.0</v>
      </c>
      <c r="Q572" s="1">
        <v>300.0</v>
      </c>
      <c r="R572" s="1" t="s">
        <v>775</v>
      </c>
      <c r="S572" s="1" t="s">
        <v>27</v>
      </c>
      <c r="T572" s="1" t="s">
        <v>702</v>
      </c>
      <c r="U572" s="8" t="s">
        <v>703</v>
      </c>
      <c r="V572" s="8" t="s">
        <v>529</v>
      </c>
      <c r="X572" s="1" t="s">
        <v>651</v>
      </c>
    </row>
    <row r="573" ht="15.75" customHeight="1">
      <c r="A573" s="1">
        <v>16487.0</v>
      </c>
      <c r="B573" s="1" t="s">
        <v>35</v>
      </c>
      <c r="C573" s="9" t="s">
        <v>31</v>
      </c>
      <c r="D573" s="9"/>
      <c r="H573" s="4">
        <v>43305.0</v>
      </c>
      <c r="I573" s="1">
        <v>2230.0</v>
      </c>
      <c r="K573" s="1">
        <v>53.0</v>
      </c>
      <c r="M573" s="1">
        <v>13.84</v>
      </c>
      <c r="N573" s="1">
        <v>1.0912</v>
      </c>
      <c r="O573" s="1">
        <v>120.88437</v>
      </c>
      <c r="P573" s="1">
        <v>11.0</v>
      </c>
      <c r="Q573" s="1">
        <v>298.0</v>
      </c>
      <c r="R573" s="1" t="s">
        <v>776</v>
      </c>
      <c r="S573" s="1" t="s">
        <v>27</v>
      </c>
      <c r="T573" s="1" t="s">
        <v>702</v>
      </c>
      <c r="U573" s="8" t="s">
        <v>703</v>
      </c>
      <c r="V573" s="8" t="s">
        <v>529</v>
      </c>
    </row>
    <row r="574" ht="15.75" customHeight="1">
      <c r="A574" s="1">
        <v>16488.0</v>
      </c>
      <c r="B574" s="1" t="s">
        <v>24</v>
      </c>
      <c r="C574" s="9" t="s">
        <v>31</v>
      </c>
      <c r="D574" s="9"/>
      <c r="H574" s="4">
        <v>43305.0</v>
      </c>
      <c r="I574" s="1">
        <v>2230.0</v>
      </c>
      <c r="K574" s="1">
        <v>50.0</v>
      </c>
      <c r="M574" s="1">
        <v>10.3</v>
      </c>
      <c r="N574" s="1">
        <v>1.0912</v>
      </c>
      <c r="O574" s="1">
        <v>120.88437</v>
      </c>
      <c r="P574" s="1">
        <v>11.0</v>
      </c>
      <c r="Q574" s="1">
        <v>298.0</v>
      </c>
      <c r="R574" s="1" t="s">
        <v>776</v>
      </c>
      <c r="S574" s="1" t="s">
        <v>27</v>
      </c>
      <c r="T574" s="1" t="s">
        <v>702</v>
      </c>
      <c r="U574" s="8" t="s">
        <v>703</v>
      </c>
      <c r="V574" s="8" t="s">
        <v>529</v>
      </c>
    </row>
    <row r="575" ht="15.75" customHeight="1">
      <c r="A575" s="1">
        <v>16489.0</v>
      </c>
      <c r="B575" s="1" t="s">
        <v>35</v>
      </c>
      <c r="C575" s="1" t="s">
        <v>371</v>
      </c>
      <c r="D575" s="1"/>
      <c r="E575" s="1" t="s">
        <v>36</v>
      </c>
      <c r="F575" s="1" t="s">
        <v>697</v>
      </c>
      <c r="H575" s="4">
        <v>43305.0</v>
      </c>
      <c r="I575" s="1">
        <v>2212.0</v>
      </c>
      <c r="K575" s="1">
        <v>70.0</v>
      </c>
      <c r="M575" s="1">
        <v>30.6</v>
      </c>
      <c r="N575" s="1">
        <v>1.09083</v>
      </c>
      <c r="O575" s="1">
        <v>120.88474</v>
      </c>
      <c r="P575" s="1">
        <v>8.0</v>
      </c>
      <c r="Q575" s="1">
        <v>304.0</v>
      </c>
      <c r="R575" s="1" t="s">
        <v>777</v>
      </c>
      <c r="S575" s="1" t="s">
        <v>27</v>
      </c>
      <c r="T575" s="1" t="s">
        <v>702</v>
      </c>
      <c r="U575" s="8" t="s">
        <v>703</v>
      </c>
      <c r="V575" s="8" t="s">
        <v>529</v>
      </c>
    </row>
    <row r="576" ht="15.75" customHeight="1">
      <c r="A576" s="1">
        <v>16490.0</v>
      </c>
      <c r="B576" s="1" t="s">
        <v>35</v>
      </c>
      <c r="C576" s="1" t="s">
        <v>371</v>
      </c>
      <c r="D576" s="1"/>
      <c r="H576" s="4">
        <v>43305.0</v>
      </c>
      <c r="I576" s="1">
        <v>2313.0</v>
      </c>
      <c r="K576" s="1">
        <v>59.0</v>
      </c>
      <c r="M576" s="1">
        <v>16.44</v>
      </c>
      <c r="N576" s="1">
        <v>1.09083</v>
      </c>
      <c r="O576" s="1">
        <v>120.88474</v>
      </c>
      <c r="P576" s="1">
        <v>8.0</v>
      </c>
      <c r="Q576" s="1">
        <v>304.0</v>
      </c>
      <c r="R576" s="1" t="s">
        <v>778</v>
      </c>
      <c r="S576" s="1" t="s">
        <v>27</v>
      </c>
      <c r="T576" s="1" t="s">
        <v>702</v>
      </c>
      <c r="U576" s="8" t="s">
        <v>703</v>
      </c>
      <c r="V576" s="8" t="s">
        <v>529</v>
      </c>
      <c r="W576" s="1" t="s">
        <v>779</v>
      </c>
    </row>
    <row r="577" ht="15.75" customHeight="1">
      <c r="A577" s="1">
        <v>16491.0</v>
      </c>
      <c r="B577" s="1" t="s">
        <v>35</v>
      </c>
      <c r="C577" s="14" t="s">
        <v>25</v>
      </c>
      <c r="D577" s="14"/>
      <c r="H577" s="4">
        <v>43305.0</v>
      </c>
      <c r="I577" s="1">
        <v>2227.0</v>
      </c>
      <c r="K577" s="1">
        <v>32.0</v>
      </c>
      <c r="M577" s="1">
        <v>2.81</v>
      </c>
      <c r="N577" s="1">
        <v>1.0912</v>
      </c>
      <c r="O577" s="1">
        <v>120.88437</v>
      </c>
      <c r="P577" s="1">
        <v>11.0</v>
      </c>
      <c r="Q577" s="1">
        <v>298.0</v>
      </c>
      <c r="R577" s="1" t="s">
        <v>780</v>
      </c>
      <c r="S577" s="1" t="s">
        <v>27</v>
      </c>
      <c r="T577" s="1" t="s">
        <v>702</v>
      </c>
      <c r="U577" s="8" t="s">
        <v>703</v>
      </c>
      <c r="V577" s="8" t="s">
        <v>529</v>
      </c>
    </row>
    <row r="578" ht="15.75" customHeight="1">
      <c r="A578" s="1">
        <v>16492.0</v>
      </c>
      <c r="B578" s="1" t="s">
        <v>35</v>
      </c>
      <c r="C578" s="1" t="s">
        <v>781</v>
      </c>
      <c r="D578" s="1"/>
      <c r="E578" s="1" t="s">
        <v>35</v>
      </c>
      <c r="H578" s="4">
        <v>43305.0</v>
      </c>
      <c r="I578" s="1">
        <v>2245.0</v>
      </c>
      <c r="K578" s="1">
        <v>183.0</v>
      </c>
      <c r="L578" s="1">
        <v>175.0</v>
      </c>
      <c r="M578" s="1">
        <v>97.63</v>
      </c>
      <c r="N578" s="1">
        <v>1.09168</v>
      </c>
      <c r="O578" s="1">
        <v>120.88393</v>
      </c>
      <c r="P578" s="1">
        <v>4.0</v>
      </c>
      <c r="Q578" s="1">
        <v>293.0</v>
      </c>
      <c r="R578" s="1" t="s">
        <v>782</v>
      </c>
      <c r="S578" s="1" t="s">
        <v>27</v>
      </c>
      <c r="T578" s="1" t="s">
        <v>702</v>
      </c>
      <c r="U578" s="8" t="s">
        <v>703</v>
      </c>
      <c r="V578" s="8" t="s">
        <v>529</v>
      </c>
    </row>
    <row r="579" ht="15.75" customHeight="1">
      <c r="A579" s="1">
        <v>16493.0</v>
      </c>
      <c r="B579" s="1" t="s">
        <v>24</v>
      </c>
      <c r="C579" s="1" t="s">
        <v>781</v>
      </c>
      <c r="D579" s="1"/>
      <c r="H579" s="4">
        <v>43305.0</v>
      </c>
      <c r="I579" s="1">
        <v>2323.0</v>
      </c>
      <c r="K579" s="1">
        <v>168.0</v>
      </c>
      <c r="L579" s="1" t="s">
        <v>783</v>
      </c>
      <c r="M579" s="1">
        <v>78.39</v>
      </c>
      <c r="N579" s="1">
        <v>1.0914</v>
      </c>
      <c r="O579" s="1">
        <v>120.88422</v>
      </c>
      <c r="P579" s="1">
        <v>8.0</v>
      </c>
      <c r="Q579" s="1">
        <v>298.0</v>
      </c>
      <c r="R579" s="1" t="s">
        <v>784</v>
      </c>
      <c r="S579" s="1" t="s">
        <v>27</v>
      </c>
      <c r="T579" s="1" t="s">
        <v>702</v>
      </c>
      <c r="U579" s="8" t="s">
        <v>703</v>
      </c>
      <c r="V579" s="8" t="s">
        <v>529</v>
      </c>
      <c r="X579" s="1" t="s">
        <v>651</v>
      </c>
    </row>
    <row r="580" ht="15.75" customHeight="1">
      <c r="A580" s="1">
        <v>16494.0</v>
      </c>
      <c r="B580" s="1" t="s">
        <v>35</v>
      </c>
      <c r="C580" s="1" t="s">
        <v>406</v>
      </c>
      <c r="D580" s="1"/>
      <c r="H580" s="4">
        <v>43306.0</v>
      </c>
      <c r="K580" s="1">
        <v>95.0</v>
      </c>
      <c r="L580" s="1">
        <v>136.0</v>
      </c>
      <c r="M580" s="1">
        <v>23.83</v>
      </c>
      <c r="N580" s="1">
        <v>1.0914</v>
      </c>
      <c r="O580" s="1">
        <v>120.88422</v>
      </c>
      <c r="P580" s="1">
        <v>8.0</v>
      </c>
      <c r="Q580" s="1">
        <v>298.0</v>
      </c>
      <c r="S580" s="1" t="s">
        <v>27</v>
      </c>
      <c r="T580" s="1" t="s">
        <v>702</v>
      </c>
      <c r="U580" s="8" t="s">
        <v>703</v>
      </c>
      <c r="V580" s="8" t="s">
        <v>529</v>
      </c>
    </row>
    <row r="581" ht="15.75" customHeight="1">
      <c r="A581" s="1">
        <v>16495.0</v>
      </c>
      <c r="B581" s="1" t="s">
        <v>35</v>
      </c>
      <c r="C581" s="1" t="s">
        <v>394</v>
      </c>
      <c r="D581" s="1"/>
      <c r="E581" s="1" t="s">
        <v>35</v>
      </c>
      <c r="H581" s="4">
        <v>43306.0</v>
      </c>
      <c r="I581" s="1">
        <v>1225.0</v>
      </c>
      <c r="K581" s="1">
        <v>75.5</v>
      </c>
      <c r="L581" s="1">
        <v>106.0</v>
      </c>
      <c r="M581" s="1">
        <v>11.95</v>
      </c>
      <c r="N581" s="1">
        <v>1.09051</v>
      </c>
      <c r="O581" s="1">
        <v>120.8849</v>
      </c>
      <c r="P581" s="1">
        <v>5.0</v>
      </c>
      <c r="Q581" s="1">
        <v>326.0</v>
      </c>
      <c r="S581" s="1" t="s">
        <v>27</v>
      </c>
      <c r="T581" s="1" t="s">
        <v>702</v>
      </c>
      <c r="U581" s="8" t="s">
        <v>703</v>
      </c>
      <c r="V581" s="8" t="s">
        <v>529</v>
      </c>
      <c r="X581" s="1" t="s">
        <v>785</v>
      </c>
    </row>
    <row r="582" ht="15.75" customHeight="1">
      <c r="A582" s="1">
        <v>16496.0</v>
      </c>
      <c r="B582" s="1" t="s">
        <v>24</v>
      </c>
      <c r="C582" s="1" t="s">
        <v>394</v>
      </c>
      <c r="D582" s="1"/>
      <c r="E582" s="1" t="s">
        <v>36</v>
      </c>
      <c r="H582" s="4">
        <v>43306.0</v>
      </c>
      <c r="I582" s="1">
        <v>1225.0</v>
      </c>
      <c r="K582" s="1">
        <v>69.0</v>
      </c>
      <c r="L582" s="1" t="s">
        <v>786</v>
      </c>
      <c r="M582" s="1">
        <v>9.54</v>
      </c>
      <c r="N582" s="1">
        <v>1.09051</v>
      </c>
      <c r="O582" s="1">
        <v>120.8849</v>
      </c>
      <c r="P582" s="1">
        <v>5.0</v>
      </c>
      <c r="Q582" s="1">
        <v>326.0</v>
      </c>
      <c r="S582" s="1" t="s">
        <v>27</v>
      </c>
      <c r="T582" s="1" t="s">
        <v>702</v>
      </c>
      <c r="U582" s="8" t="s">
        <v>703</v>
      </c>
      <c r="V582" s="8" t="s">
        <v>529</v>
      </c>
    </row>
    <row r="583" ht="15.75" customHeight="1">
      <c r="A583" s="1">
        <v>16497.0</v>
      </c>
      <c r="B583" s="1" t="s">
        <v>24</v>
      </c>
      <c r="C583" s="1" t="s">
        <v>394</v>
      </c>
      <c r="D583" s="1"/>
      <c r="H583" s="4">
        <v>43306.0</v>
      </c>
      <c r="I583" s="1">
        <v>1228.0</v>
      </c>
      <c r="K583" s="1">
        <v>57.0</v>
      </c>
      <c r="L583" s="1">
        <v>21.0</v>
      </c>
      <c r="M583" s="1">
        <v>5.01</v>
      </c>
      <c r="N583" s="1">
        <v>1.09098</v>
      </c>
      <c r="O583" s="1">
        <v>120.88492</v>
      </c>
      <c r="P583" s="1">
        <v>5.0</v>
      </c>
      <c r="Q583" s="1">
        <v>304.0</v>
      </c>
      <c r="S583" s="1" t="s">
        <v>27</v>
      </c>
      <c r="T583" s="1" t="s">
        <v>702</v>
      </c>
      <c r="U583" s="8" t="s">
        <v>703</v>
      </c>
      <c r="V583" s="8" t="s">
        <v>529</v>
      </c>
    </row>
    <row r="584" ht="15.75" customHeight="1">
      <c r="A584" s="1">
        <v>16498.0</v>
      </c>
      <c r="B584" s="1" t="s">
        <v>35</v>
      </c>
      <c r="C584" s="1" t="s">
        <v>394</v>
      </c>
      <c r="D584" s="1"/>
      <c r="E584" s="1" t="s">
        <v>36</v>
      </c>
      <c r="H584" s="4">
        <v>43306.0</v>
      </c>
      <c r="I584" s="1">
        <v>1235.0</v>
      </c>
      <c r="K584" s="1">
        <v>51.0</v>
      </c>
      <c r="L584" s="1" t="s">
        <v>787</v>
      </c>
      <c r="M584" s="1">
        <v>3.54</v>
      </c>
      <c r="N584" s="1">
        <v>1.09087</v>
      </c>
      <c r="O584" s="1">
        <v>120.88507</v>
      </c>
      <c r="P584" s="1">
        <v>10.0</v>
      </c>
      <c r="Q584" s="1">
        <v>318.0</v>
      </c>
      <c r="S584" s="1" t="s">
        <v>27</v>
      </c>
      <c r="T584" s="1" t="s">
        <v>702</v>
      </c>
      <c r="U584" s="8" t="s">
        <v>703</v>
      </c>
      <c r="V584" s="8" t="s">
        <v>529</v>
      </c>
    </row>
    <row r="585" ht="15.75" customHeight="1">
      <c r="A585" s="1">
        <v>16499.0</v>
      </c>
      <c r="B585" s="1" t="s">
        <v>35</v>
      </c>
      <c r="C585" s="1" t="s">
        <v>394</v>
      </c>
      <c r="D585" s="1"/>
      <c r="E585" s="1" t="s">
        <v>35</v>
      </c>
      <c r="H585" s="4">
        <v>43306.0</v>
      </c>
      <c r="I585" s="1">
        <v>1235.0</v>
      </c>
      <c r="K585" s="1">
        <v>75.0</v>
      </c>
      <c r="L585" s="1">
        <v>123.0</v>
      </c>
      <c r="M585" s="1">
        <v>11.56</v>
      </c>
      <c r="N585" s="1">
        <v>1.09087</v>
      </c>
      <c r="O585" s="1">
        <v>120.88507</v>
      </c>
      <c r="P585" s="1">
        <v>10.0</v>
      </c>
      <c r="Q585" s="1">
        <v>318.0</v>
      </c>
      <c r="S585" s="1" t="s">
        <v>27</v>
      </c>
      <c r="T585" s="1" t="s">
        <v>702</v>
      </c>
      <c r="U585" s="8" t="s">
        <v>703</v>
      </c>
      <c r="V585" s="8" t="s">
        <v>529</v>
      </c>
      <c r="W585" s="1" t="s">
        <v>420</v>
      </c>
      <c r="X585" s="1" t="s">
        <v>785</v>
      </c>
    </row>
    <row r="586" ht="15.75" customHeight="1">
      <c r="A586" s="1">
        <v>16500.0</v>
      </c>
      <c r="B586" s="1" t="s">
        <v>35</v>
      </c>
      <c r="C586" s="1" t="s">
        <v>394</v>
      </c>
      <c r="D586" s="1"/>
      <c r="E586" s="1" t="s">
        <v>36</v>
      </c>
      <c r="H586" s="4">
        <v>43306.0</v>
      </c>
      <c r="I586" s="1">
        <v>1245.0</v>
      </c>
      <c r="K586" s="1">
        <v>68.0</v>
      </c>
      <c r="L586" s="1">
        <v>120.0</v>
      </c>
      <c r="M586" s="1">
        <v>8.19</v>
      </c>
      <c r="N586" s="1">
        <v>1.09106</v>
      </c>
      <c r="O586" s="1">
        <v>120.88476</v>
      </c>
      <c r="P586" s="1">
        <v>10.0</v>
      </c>
      <c r="Q586" s="1">
        <v>304.0</v>
      </c>
      <c r="S586" s="1" t="s">
        <v>27</v>
      </c>
      <c r="T586" s="1" t="s">
        <v>702</v>
      </c>
      <c r="U586" s="8" t="s">
        <v>703</v>
      </c>
      <c r="V586" s="8" t="s">
        <v>529</v>
      </c>
    </row>
    <row r="587" ht="15.75" customHeight="1">
      <c r="A587" s="1">
        <v>16501.0</v>
      </c>
      <c r="B587" s="1" t="s">
        <v>24</v>
      </c>
      <c r="C587" s="1" t="s">
        <v>394</v>
      </c>
      <c r="D587" s="1"/>
      <c r="E587" s="1" t="s">
        <v>35</v>
      </c>
      <c r="H587" s="4">
        <v>43306.0</v>
      </c>
      <c r="I587" s="1">
        <v>1250.0</v>
      </c>
      <c r="K587" s="1">
        <v>79.0</v>
      </c>
      <c r="L587" s="1">
        <v>113.0</v>
      </c>
      <c r="M587" s="1">
        <v>14.58</v>
      </c>
      <c r="N587" s="1">
        <v>1.09106</v>
      </c>
      <c r="O587" s="1">
        <v>120.88476</v>
      </c>
      <c r="P587" s="1">
        <v>10.0</v>
      </c>
      <c r="Q587" s="1">
        <v>304.0</v>
      </c>
      <c r="S587" s="1" t="s">
        <v>27</v>
      </c>
      <c r="T587" s="1" t="s">
        <v>702</v>
      </c>
      <c r="U587" s="8" t="s">
        <v>703</v>
      </c>
      <c r="V587" s="8" t="s">
        <v>529</v>
      </c>
      <c r="W587" s="1" t="s">
        <v>420</v>
      </c>
      <c r="X587" s="1" t="s">
        <v>785</v>
      </c>
    </row>
    <row r="588" ht="15.75" customHeight="1">
      <c r="A588" s="1">
        <v>16502.0</v>
      </c>
      <c r="B588" s="1" t="s">
        <v>35</v>
      </c>
      <c r="C588" s="1" t="s">
        <v>394</v>
      </c>
      <c r="D588" s="1"/>
      <c r="H588" s="4">
        <v>43306.0</v>
      </c>
      <c r="I588" s="1">
        <v>1256.0</v>
      </c>
      <c r="K588" s="1">
        <v>38.0</v>
      </c>
      <c r="L588" s="1" t="s">
        <v>622</v>
      </c>
      <c r="M588" s="1">
        <v>1.21</v>
      </c>
      <c r="N588" s="1">
        <v>1.09124</v>
      </c>
      <c r="O588" s="1">
        <v>120.88467</v>
      </c>
      <c r="P588" s="1">
        <v>10.0</v>
      </c>
      <c r="Q588" s="1">
        <v>305.0</v>
      </c>
      <c r="S588" s="1" t="s">
        <v>27</v>
      </c>
      <c r="T588" s="1" t="s">
        <v>702</v>
      </c>
      <c r="U588" s="8" t="s">
        <v>703</v>
      </c>
      <c r="V588" s="8" t="s">
        <v>529</v>
      </c>
    </row>
    <row r="589" ht="15.75" customHeight="1">
      <c r="A589" s="1">
        <v>16503.0</v>
      </c>
      <c r="B589" s="1" t="s">
        <v>24</v>
      </c>
      <c r="C589" s="1" t="s">
        <v>394</v>
      </c>
      <c r="D589" s="1"/>
      <c r="H589" s="4">
        <v>43306.0</v>
      </c>
      <c r="I589" s="1">
        <v>1309.0</v>
      </c>
      <c r="K589" s="1">
        <v>41.0</v>
      </c>
      <c r="L589" s="1">
        <v>70.0</v>
      </c>
      <c r="M589" s="1">
        <v>1.86</v>
      </c>
      <c r="N589" s="1">
        <v>1.0912</v>
      </c>
      <c r="O589" s="1">
        <v>120.88442</v>
      </c>
      <c r="P589" s="1">
        <v>10.0</v>
      </c>
      <c r="Q589" s="1">
        <v>299.0</v>
      </c>
      <c r="S589" s="1" t="s">
        <v>27</v>
      </c>
      <c r="T589" s="1" t="s">
        <v>702</v>
      </c>
      <c r="U589" s="8" t="s">
        <v>703</v>
      </c>
      <c r="V589" s="8" t="s">
        <v>529</v>
      </c>
      <c r="X589" s="1" t="s">
        <v>651</v>
      </c>
    </row>
    <row r="590" ht="15.75" customHeight="1">
      <c r="A590" s="1">
        <v>16504.0</v>
      </c>
      <c r="B590" s="1" t="s">
        <v>35</v>
      </c>
      <c r="C590" s="1" t="s">
        <v>394</v>
      </c>
      <c r="D590" s="1"/>
      <c r="E590" s="1" t="s">
        <v>35</v>
      </c>
      <c r="H590" s="4">
        <v>43306.0</v>
      </c>
      <c r="I590" s="1">
        <v>1315.0</v>
      </c>
      <c r="K590" s="1">
        <v>75.0</v>
      </c>
      <c r="L590" s="1">
        <v>128.0</v>
      </c>
      <c r="M590" s="1">
        <v>12.75</v>
      </c>
      <c r="N590" s="1">
        <v>1.09128</v>
      </c>
      <c r="O590" s="1">
        <v>120.8842</v>
      </c>
      <c r="P590" s="1">
        <v>10.0</v>
      </c>
      <c r="Q590" s="1">
        <v>298.0</v>
      </c>
      <c r="S590" s="1" t="s">
        <v>27</v>
      </c>
      <c r="T590" s="1" t="s">
        <v>702</v>
      </c>
      <c r="U590" s="8" t="s">
        <v>703</v>
      </c>
      <c r="V590" s="8" t="s">
        <v>529</v>
      </c>
    </row>
    <row r="591" ht="15.75" customHeight="1">
      <c r="A591" s="1">
        <v>16505.0</v>
      </c>
      <c r="B591" s="1" t="s">
        <v>35</v>
      </c>
      <c r="C591" s="1" t="s">
        <v>394</v>
      </c>
      <c r="D591" s="1"/>
      <c r="E591" s="1" t="s">
        <v>36</v>
      </c>
      <c r="H591" s="4">
        <v>43306.0</v>
      </c>
      <c r="I591" s="1">
        <v>1330.0</v>
      </c>
      <c r="K591" s="1">
        <v>61.0</v>
      </c>
      <c r="L591" s="1">
        <v>93.0</v>
      </c>
      <c r="M591" s="1">
        <v>6.42</v>
      </c>
      <c r="N591" s="1">
        <v>1.09011</v>
      </c>
      <c r="O591" s="1">
        <v>120.88525</v>
      </c>
      <c r="P591" s="1">
        <v>10.0</v>
      </c>
      <c r="Q591" s="1">
        <v>314.0</v>
      </c>
      <c r="S591" s="1" t="s">
        <v>27</v>
      </c>
      <c r="T591" s="1" t="s">
        <v>702</v>
      </c>
      <c r="U591" s="8" t="s">
        <v>703</v>
      </c>
      <c r="V591" s="8" t="s">
        <v>529</v>
      </c>
    </row>
    <row r="592" ht="15.75" customHeight="1">
      <c r="A592" s="1">
        <v>16506.0</v>
      </c>
      <c r="B592" s="1" t="s">
        <v>35</v>
      </c>
      <c r="C592" s="1" t="s">
        <v>394</v>
      </c>
      <c r="D592" s="1"/>
      <c r="E592" s="1" t="s">
        <v>36</v>
      </c>
      <c r="H592" s="4">
        <v>43306.0</v>
      </c>
      <c r="I592" s="1">
        <v>1330.0</v>
      </c>
      <c r="K592" s="1">
        <v>65.0</v>
      </c>
      <c r="L592" s="1">
        <v>106.0</v>
      </c>
      <c r="M592" s="1">
        <v>7.89</v>
      </c>
      <c r="N592" s="1">
        <v>1.09011</v>
      </c>
      <c r="O592" s="1">
        <v>120.88525</v>
      </c>
      <c r="P592" s="1">
        <v>10.0</v>
      </c>
      <c r="Q592" s="1">
        <v>314.0</v>
      </c>
      <c r="S592" s="1" t="s">
        <v>27</v>
      </c>
      <c r="T592" s="1" t="s">
        <v>702</v>
      </c>
      <c r="U592" s="8" t="s">
        <v>703</v>
      </c>
      <c r="V592" s="8" t="s">
        <v>529</v>
      </c>
    </row>
    <row r="593" ht="15.75" customHeight="1">
      <c r="A593" s="1">
        <v>16507.0</v>
      </c>
      <c r="B593" s="1" t="s">
        <v>24</v>
      </c>
      <c r="C593" s="1" t="s">
        <v>394</v>
      </c>
      <c r="D593" s="1"/>
      <c r="H593" s="4">
        <v>43306.0</v>
      </c>
      <c r="I593" s="1">
        <v>1330.0</v>
      </c>
      <c r="K593" s="1">
        <v>41.0</v>
      </c>
      <c r="L593" s="1">
        <v>72.0</v>
      </c>
      <c r="M593" s="1">
        <v>1.7</v>
      </c>
      <c r="N593" s="1">
        <v>1.09011</v>
      </c>
      <c r="O593" s="1">
        <v>120.88525</v>
      </c>
      <c r="P593" s="1">
        <v>10.0</v>
      </c>
      <c r="Q593" s="1">
        <v>314.0</v>
      </c>
      <c r="S593" s="1" t="s">
        <v>27</v>
      </c>
      <c r="T593" s="1" t="s">
        <v>702</v>
      </c>
      <c r="U593" s="8" t="s">
        <v>703</v>
      </c>
      <c r="V593" s="8" t="s">
        <v>529</v>
      </c>
    </row>
    <row r="594" ht="15.75" customHeight="1">
      <c r="A594" s="1">
        <v>16508.0</v>
      </c>
      <c r="B594" s="1" t="s">
        <v>24</v>
      </c>
      <c r="C594" s="1" t="s">
        <v>175</v>
      </c>
      <c r="D594" s="1"/>
      <c r="E594" s="1" t="s">
        <v>36</v>
      </c>
      <c r="H594" s="4">
        <v>43306.0</v>
      </c>
      <c r="I594" s="1">
        <v>1256.0</v>
      </c>
      <c r="K594" s="1">
        <v>126.0</v>
      </c>
      <c r="L594" s="1">
        <v>212.0</v>
      </c>
      <c r="M594" s="1">
        <v>51.86</v>
      </c>
      <c r="N594" s="1">
        <v>1.09124</v>
      </c>
      <c r="O594" s="1">
        <v>120.88467</v>
      </c>
      <c r="P594" s="1">
        <v>5.0</v>
      </c>
      <c r="Q594" s="1">
        <v>305.0</v>
      </c>
      <c r="S594" s="1" t="s">
        <v>27</v>
      </c>
      <c r="T594" s="1" t="s">
        <v>702</v>
      </c>
      <c r="U594" s="8" t="s">
        <v>703</v>
      </c>
      <c r="V594" s="8" t="s">
        <v>529</v>
      </c>
      <c r="W594" s="1" t="s">
        <v>788</v>
      </c>
      <c r="X594" s="1" t="s">
        <v>651</v>
      </c>
    </row>
    <row r="595" ht="15.75" customHeight="1">
      <c r="A595" s="1">
        <v>16509.0</v>
      </c>
      <c r="B595" s="1" t="s">
        <v>35</v>
      </c>
      <c r="C595" s="1" t="s">
        <v>115</v>
      </c>
      <c r="D595" s="1"/>
      <c r="E595" s="1" t="s">
        <v>36</v>
      </c>
      <c r="H595" s="4">
        <v>43306.0</v>
      </c>
      <c r="I595" s="1">
        <v>1256.0</v>
      </c>
      <c r="K595" s="1">
        <v>64.0</v>
      </c>
      <c r="L595" s="1">
        <v>65.0</v>
      </c>
      <c r="M595" s="1">
        <v>3.71</v>
      </c>
      <c r="N595" s="1">
        <v>1.09118</v>
      </c>
      <c r="O595" s="1">
        <v>120.88449</v>
      </c>
      <c r="P595" s="1">
        <v>10.0</v>
      </c>
      <c r="Q595" s="1">
        <v>299.0</v>
      </c>
      <c r="S595" s="1" t="s">
        <v>27</v>
      </c>
      <c r="T595" s="1" t="s">
        <v>702</v>
      </c>
      <c r="U595" s="8" t="s">
        <v>703</v>
      </c>
      <c r="V595" s="8" t="s">
        <v>529</v>
      </c>
    </row>
    <row r="596" ht="15.75" customHeight="1">
      <c r="A596" s="1">
        <v>16510.0</v>
      </c>
      <c r="B596" s="1" t="s">
        <v>24</v>
      </c>
      <c r="C596" s="1" t="s">
        <v>369</v>
      </c>
      <c r="D596" s="1"/>
      <c r="E596" s="1" t="s">
        <v>35</v>
      </c>
      <c r="H596" s="4">
        <v>43306.0</v>
      </c>
      <c r="I596" s="1">
        <v>1145.0</v>
      </c>
      <c r="K596" s="1">
        <v>63.0</v>
      </c>
      <c r="L596" s="1">
        <v>128.0</v>
      </c>
      <c r="M596" s="1">
        <v>2.83</v>
      </c>
      <c r="N596" s="1">
        <v>1.09324</v>
      </c>
      <c r="O596" s="1">
        <v>120.88177</v>
      </c>
      <c r="P596" s="1">
        <v>3.0</v>
      </c>
      <c r="Q596" s="1">
        <v>296.0</v>
      </c>
      <c r="S596" s="1" t="s">
        <v>27</v>
      </c>
      <c r="T596" s="1" t="s">
        <v>702</v>
      </c>
      <c r="U596" s="8" t="s">
        <v>703</v>
      </c>
      <c r="V596" s="8" t="s">
        <v>529</v>
      </c>
      <c r="W596" s="1" t="s">
        <v>743</v>
      </c>
      <c r="X596" s="1" t="s">
        <v>651</v>
      </c>
    </row>
    <row r="597" ht="15.75" customHeight="1">
      <c r="A597" s="1">
        <v>16511.0</v>
      </c>
      <c r="B597" s="1" t="s">
        <v>35</v>
      </c>
      <c r="C597" s="1" t="s">
        <v>369</v>
      </c>
      <c r="D597" s="1"/>
      <c r="E597" s="1" t="s">
        <v>35</v>
      </c>
      <c r="H597" s="4">
        <v>43306.0</v>
      </c>
      <c r="I597" s="1">
        <v>1250.0</v>
      </c>
      <c r="K597" s="1">
        <v>69.0</v>
      </c>
      <c r="L597" s="1">
        <v>140.0</v>
      </c>
      <c r="M597" s="1">
        <v>3.48</v>
      </c>
      <c r="N597" s="1">
        <v>1.09532</v>
      </c>
      <c r="O597" s="1">
        <v>120.88181</v>
      </c>
      <c r="P597" s="1">
        <v>3.0</v>
      </c>
      <c r="Q597" s="1">
        <v>262.0</v>
      </c>
      <c r="S597" s="1" t="s">
        <v>27</v>
      </c>
      <c r="T597" s="1" t="s">
        <v>702</v>
      </c>
      <c r="U597" s="8" t="s">
        <v>703</v>
      </c>
      <c r="V597" s="8" t="s">
        <v>529</v>
      </c>
      <c r="W597" s="1" t="s">
        <v>789</v>
      </c>
      <c r="X597" s="1" t="s">
        <v>790</v>
      </c>
    </row>
    <row r="598" ht="15.75" customHeight="1">
      <c r="A598" s="1">
        <v>16512.0</v>
      </c>
      <c r="B598" s="1" t="s">
        <v>24</v>
      </c>
      <c r="C598" s="1" t="s">
        <v>369</v>
      </c>
      <c r="D598" s="1"/>
      <c r="E598" s="1" t="s">
        <v>36</v>
      </c>
      <c r="H598" s="4">
        <v>43306.0</v>
      </c>
      <c r="I598" s="1">
        <v>1312.0</v>
      </c>
      <c r="K598" s="1">
        <v>63.0</v>
      </c>
      <c r="L598" s="1">
        <v>125.0</v>
      </c>
      <c r="M598" s="1">
        <v>2.97</v>
      </c>
      <c r="N598" s="1">
        <v>1.0955</v>
      </c>
      <c r="O598" s="1">
        <v>120.88116</v>
      </c>
      <c r="P598" s="1">
        <v>3.0</v>
      </c>
      <c r="Q598" s="1">
        <v>276.0</v>
      </c>
      <c r="S598" s="1" t="s">
        <v>27</v>
      </c>
      <c r="T598" s="1" t="s">
        <v>702</v>
      </c>
      <c r="U598" s="8" t="s">
        <v>703</v>
      </c>
      <c r="V598" s="8" t="s">
        <v>529</v>
      </c>
      <c r="W598" s="1" t="s">
        <v>791</v>
      </c>
    </row>
    <row r="599" ht="15.75" customHeight="1">
      <c r="A599" s="1">
        <v>16513.0</v>
      </c>
      <c r="B599" s="1" t="s">
        <v>35</v>
      </c>
      <c r="C599" s="1" t="s">
        <v>369</v>
      </c>
      <c r="D599" s="1"/>
      <c r="E599" s="1" t="s">
        <v>36</v>
      </c>
      <c r="H599" s="4">
        <v>43306.0</v>
      </c>
      <c r="I599" s="1">
        <v>1320.0</v>
      </c>
      <c r="K599" s="1">
        <v>67.0</v>
      </c>
      <c r="L599" s="1">
        <v>113.0</v>
      </c>
      <c r="M599" s="1">
        <v>3.97</v>
      </c>
      <c r="N599" s="1">
        <v>1.09562</v>
      </c>
      <c r="O599" s="1">
        <v>120.88004</v>
      </c>
      <c r="P599" s="1">
        <v>4.0</v>
      </c>
      <c r="Q599" s="1">
        <v>264.0</v>
      </c>
      <c r="S599" s="1" t="s">
        <v>27</v>
      </c>
      <c r="T599" s="1" t="s">
        <v>702</v>
      </c>
      <c r="U599" s="8" t="s">
        <v>703</v>
      </c>
      <c r="V599" s="8" t="s">
        <v>529</v>
      </c>
      <c r="W599" s="1" t="s">
        <v>792</v>
      </c>
      <c r="X599" s="1" t="s">
        <v>793</v>
      </c>
    </row>
    <row r="600" ht="15.75" customHeight="1">
      <c r="A600" s="1">
        <v>16514.0</v>
      </c>
      <c r="B600" s="1" t="s">
        <v>24</v>
      </c>
      <c r="C600" s="1" t="s">
        <v>794</v>
      </c>
      <c r="D600" s="1"/>
      <c r="E600" s="1" t="s">
        <v>36</v>
      </c>
      <c r="H600" s="4">
        <v>43306.0</v>
      </c>
      <c r="I600" s="1">
        <v>1202.0</v>
      </c>
      <c r="K600" s="1">
        <v>92.0</v>
      </c>
      <c r="L600" s="1">
        <v>124.0</v>
      </c>
      <c r="M600" s="1">
        <v>13.8</v>
      </c>
      <c r="N600" s="1">
        <v>1.09354</v>
      </c>
      <c r="O600" s="1">
        <v>120.88145</v>
      </c>
      <c r="P600" s="1">
        <v>3.0</v>
      </c>
      <c r="Q600" s="1">
        <v>293.0</v>
      </c>
      <c r="S600" s="1" t="s">
        <v>27</v>
      </c>
      <c r="T600" s="1" t="s">
        <v>702</v>
      </c>
      <c r="U600" s="8" t="s">
        <v>703</v>
      </c>
      <c r="V600" s="8" t="s">
        <v>529</v>
      </c>
      <c r="X600" s="1" t="s">
        <v>651</v>
      </c>
    </row>
    <row r="601" ht="15.75" customHeight="1">
      <c r="A601" s="1">
        <v>16515.0</v>
      </c>
      <c r="B601" s="1" t="s">
        <v>24</v>
      </c>
      <c r="C601" s="9" t="s">
        <v>31</v>
      </c>
      <c r="D601" s="9"/>
      <c r="H601" s="4">
        <v>43304.0</v>
      </c>
      <c r="I601" s="1">
        <v>1802.0</v>
      </c>
      <c r="K601" s="1">
        <v>35.0</v>
      </c>
      <c r="M601" s="1">
        <v>3.33</v>
      </c>
      <c r="N601" s="1">
        <v>1.07438</v>
      </c>
      <c r="O601" s="1">
        <v>120.88983</v>
      </c>
      <c r="Q601" s="1">
        <v>543.0</v>
      </c>
      <c r="S601" s="1" t="s">
        <v>27</v>
      </c>
      <c r="T601" s="1" t="s">
        <v>702</v>
      </c>
      <c r="U601" s="8" t="s">
        <v>703</v>
      </c>
      <c r="V601" s="8" t="s">
        <v>513</v>
      </c>
    </row>
    <row r="602" ht="15.75" customHeight="1">
      <c r="A602" s="1">
        <v>16516.0</v>
      </c>
      <c r="B602" s="1" t="s">
        <v>35</v>
      </c>
      <c r="C602" s="1" t="s">
        <v>374</v>
      </c>
      <c r="D602" s="1"/>
      <c r="H602" s="4">
        <v>43304.0</v>
      </c>
      <c r="I602" s="1">
        <v>532.0</v>
      </c>
      <c r="K602" s="1">
        <v>12.0</v>
      </c>
      <c r="M602" s="1">
        <v>0.33</v>
      </c>
      <c r="N602" s="1">
        <v>1.0910833</v>
      </c>
      <c r="O602" s="1">
        <v>120.883889</v>
      </c>
      <c r="Q602" s="1">
        <v>292.0</v>
      </c>
      <c r="S602" s="1" t="s">
        <v>27</v>
      </c>
      <c r="T602" s="1" t="s">
        <v>702</v>
      </c>
      <c r="U602" s="8" t="s">
        <v>703</v>
      </c>
      <c r="V602" s="8" t="s">
        <v>513</v>
      </c>
    </row>
    <row r="603" ht="15.75" customHeight="1">
      <c r="A603" s="1">
        <v>16517.0</v>
      </c>
      <c r="B603" s="1" t="s">
        <v>35</v>
      </c>
      <c r="C603" s="9" t="s">
        <v>374</v>
      </c>
      <c r="D603" s="9"/>
      <c r="H603" s="4">
        <v>43304.0</v>
      </c>
      <c r="I603" s="1">
        <v>1650.0</v>
      </c>
      <c r="K603" s="1">
        <v>45.0</v>
      </c>
      <c r="M603" s="1">
        <v>6.95</v>
      </c>
      <c r="N603" s="1">
        <v>1.08949</v>
      </c>
      <c r="O603" s="1">
        <v>120.88481</v>
      </c>
      <c r="Q603" s="1">
        <v>312.0</v>
      </c>
      <c r="S603" s="1" t="s">
        <v>27</v>
      </c>
      <c r="T603" s="1" t="s">
        <v>702</v>
      </c>
      <c r="U603" s="8" t="s">
        <v>703</v>
      </c>
      <c r="V603" s="8" t="s">
        <v>513</v>
      </c>
    </row>
    <row r="604" ht="15.75" customHeight="1">
      <c r="A604" s="1">
        <v>16518.0</v>
      </c>
      <c r="B604" s="1" t="s">
        <v>35</v>
      </c>
      <c r="C604" s="1" t="s">
        <v>42</v>
      </c>
      <c r="D604" s="1"/>
      <c r="K604" s="1">
        <v>260.0</v>
      </c>
      <c r="L604" s="1">
        <v>74.0</v>
      </c>
      <c r="M604" s="1">
        <v>5.79</v>
      </c>
      <c r="N604" s="1">
        <v>1.065971</v>
      </c>
      <c r="O604" s="1">
        <v>120.895198</v>
      </c>
      <c r="P604" s="1">
        <v>10.0</v>
      </c>
      <c r="Q604" s="1">
        <v>845.0</v>
      </c>
      <c r="S604" s="1" t="s">
        <v>27</v>
      </c>
      <c r="T604" s="1" t="s">
        <v>478</v>
      </c>
      <c r="U604" s="8" t="s">
        <v>48</v>
      </c>
      <c r="V604" s="8" t="s">
        <v>49</v>
      </c>
      <c r="X604" s="1" t="s">
        <v>651</v>
      </c>
    </row>
    <row r="605" ht="15.75" customHeight="1">
      <c r="A605" s="1">
        <v>16519.0</v>
      </c>
      <c r="B605" s="1" t="s">
        <v>35</v>
      </c>
      <c r="C605" s="1" t="s">
        <v>162</v>
      </c>
      <c r="D605" s="1"/>
      <c r="H605" s="4">
        <v>43302.0</v>
      </c>
      <c r="K605" s="1">
        <v>173.0</v>
      </c>
      <c r="L605" s="1">
        <v>4.0</v>
      </c>
      <c r="M605" s="1">
        <v>2.78</v>
      </c>
      <c r="N605" s="1">
        <v>1.06321</v>
      </c>
      <c r="O605" s="1">
        <v>120.89848</v>
      </c>
      <c r="P605" s="1">
        <v>3.0</v>
      </c>
      <c r="Q605" s="1">
        <v>1003.0</v>
      </c>
      <c r="R605" s="1" t="s">
        <v>795</v>
      </c>
      <c r="S605" s="1" t="s">
        <v>27</v>
      </c>
      <c r="T605" s="1" t="s">
        <v>478</v>
      </c>
      <c r="U605" s="8" t="s">
        <v>48</v>
      </c>
      <c r="V605" s="8" t="s">
        <v>49</v>
      </c>
    </row>
    <row r="606" ht="15.75" customHeight="1">
      <c r="A606" s="1">
        <v>16520.0</v>
      </c>
      <c r="B606" s="1" t="s">
        <v>35</v>
      </c>
      <c r="C606" s="1" t="s">
        <v>69</v>
      </c>
      <c r="D606" s="1"/>
      <c r="H606" s="4">
        <v>43306.0</v>
      </c>
      <c r="I606" s="1">
        <v>2202.0</v>
      </c>
      <c r="K606" s="1">
        <v>25.0</v>
      </c>
      <c r="M606" s="1">
        <v>1.17</v>
      </c>
      <c r="N606" s="1">
        <v>1.0891</v>
      </c>
      <c r="O606" s="1">
        <v>120.88486</v>
      </c>
      <c r="P606" s="1">
        <v>10.0</v>
      </c>
      <c r="Q606" s="1">
        <v>317.0</v>
      </c>
      <c r="S606" s="1" t="s">
        <v>27</v>
      </c>
      <c r="T606" s="1" t="s">
        <v>702</v>
      </c>
      <c r="U606" s="8" t="s">
        <v>703</v>
      </c>
      <c r="V606" s="8" t="s">
        <v>529</v>
      </c>
    </row>
    <row r="607" ht="15.75" customHeight="1">
      <c r="A607" s="1">
        <v>16521.0</v>
      </c>
      <c r="B607" s="1" t="s">
        <v>35</v>
      </c>
      <c r="C607" s="1" t="s">
        <v>197</v>
      </c>
      <c r="D607" s="1"/>
      <c r="H607" s="4">
        <v>43306.0</v>
      </c>
      <c r="I607" s="1">
        <v>2215.0</v>
      </c>
      <c r="K607" s="1">
        <v>37.0</v>
      </c>
      <c r="L607" s="1">
        <v>20.0</v>
      </c>
      <c r="M607" s="1">
        <v>1.14</v>
      </c>
      <c r="N607" s="1">
        <v>1.09106</v>
      </c>
      <c r="O607" s="1">
        <v>120.88503</v>
      </c>
      <c r="P607" s="1">
        <v>10.0</v>
      </c>
      <c r="Q607" s="1">
        <v>309.0</v>
      </c>
      <c r="S607" s="1" t="s">
        <v>27</v>
      </c>
      <c r="T607" s="1" t="s">
        <v>702</v>
      </c>
      <c r="U607" s="8" t="s">
        <v>703</v>
      </c>
      <c r="V607" s="8" t="s">
        <v>529</v>
      </c>
    </row>
    <row r="608" ht="15.75" customHeight="1">
      <c r="A608" s="1">
        <v>16522.0</v>
      </c>
      <c r="B608" s="1" t="s">
        <v>35</v>
      </c>
      <c r="C608" s="1" t="s">
        <v>197</v>
      </c>
      <c r="D608" s="1"/>
      <c r="E608" s="1" t="s">
        <v>35</v>
      </c>
      <c r="H608" s="4">
        <v>43306.0</v>
      </c>
      <c r="I608" s="1">
        <v>2224.0</v>
      </c>
      <c r="K608" s="1">
        <v>58.0</v>
      </c>
      <c r="L608" s="1">
        <v>81.0</v>
      </c>
      <c r="M608" s="1">
        <v>4.55</v>
      </c>
      <c r="N608" s="1">
        <v>1.0913</v>
      </c>
      <c r="O608" s="1">
        <v>120.88417</v>
      </c>
      <c r="P608" s="1">
        <v>10.0</v>
      </c>
      <c r="Q608" s="1">
        <v>292.0</v>
      </c>
      <c r="S608" s="1" t="s">
        <v>27</v>
      </c>
      <c r="T608" s="1" t="s">
        <v>702</v>
      </c>
      <c r="U608" s="8" t="s">
        <v>703</v>
      </c>
      <c r="V608" s="8" t="s">
        <v>529</v>
      </c>
    </row>
    <row r="609" ht="15.75" customHeight="1">
      <c r="A609" s="1">
        <v>16523.0</v>
      </c>
      <c r="B609" s="1" t="s">
        <v>24</v>
      </c>
      <c r="C609" s="1" t="s">
        <v>394</v>
      </c>
      <c r="D609" s="1"/>
      <c r="E609" s="1" t="s">
        <v>35</v>
      </c>
      <c r="H609" s="4">
        <v>43306.0</v>
      </c>
      <c r="I609" s="1">
        <v>2212.0</v>
      </c>
      <c r="K609" s="1">
        <v>70.0</v>
      </c>
      <c r="L609" s="1">
        <v>112.0</v>
      </c>
      <c r="M609" s="1">
        <v>10.88</v>
      </c>
      <c r="N609" s="1">
        <v>1.09064</v>
      </c>
      <c r="O609" s="1">
        <v>120.88496</v>
      </c>
      <c r="P609" s="1">
        <v>10.0</v>
      </c>
      <c r="Q609" s="1">
        <v>310.0</v>
      </c>
      <c r="S609" s="1" t="s">
        <v>27</v>
      </c>
      <c r="T609" s="1" t="s">
        <v>702</v>
      </c>
      <c r="U609" s="8" t="s">
        <v>703</v>
      </c>
      <c r="V609" s="8" t="s">
        <v>529</v>
      </c>
    </row>
    <row r="610" ht="15.75" customHeight="1">
      <c r="A610" s="1">
        <v>16524.0</v>
      </c>
      <c r="B610" s="1" t="s">
        <v>35</v>
      </c>
      <c r="C610" s="14" t="s">
        <v>25</v>
      </c>
      <c r="D610" s="14"/>
      <c r="H610" s="4">
        <v>43304.0</v>
      </c>
      <c r="I610" s="1">
        <v>1700.0</v>
      </c>
      <c r="K610" s="1">
        <v>16.0</v>
      </c>
      <c r="M610" s="1">
        <v>0.45</v>
      </c>
      <c r="N610" s="1">
        <v>1.091111</v>
      </c>
      <c r="O610" s="1">
        <v>120.884944</v>
      </c>
      <c r="Q610" s="1">
        <v>239.0</v>
      </c>
      <c r="S610" s="1" t="s">
        <v>27</v>
      </c>
      <c r="T610" s="1" t="s">
        <v>702</v>
      </c>
      <c r="U610" s="8" t="s">
        <v>703</v>
      </c>
      <c r="V610" s="8" t="s">
        <v>529</v>
      </c>
      <c r="W610" s="1" t="s">
        <v>796</v>
      </c>
    </row>
    <row r="611" ht="15.75" customHeight="1">
      <c r="A611" s="1">
        <v>16525.0</v>
      </c>
      <c r="B611" s="1" t="s">
        <v>35</v>
      </c>
      <c r="C611" s="1" t="s">
        <v>197</v>
      </c>
      <c r="D611" s="1"/>
      <c r="H611" s="4">
        <v>43307.0</v>
      </c>
      <c r="I611" s="1">
        <v>1006.0</v>
      </c>
      <c r="K611" s="1">
        <v>28.0</v>
      </c>
      <c r="L611" s="1">
        <v>57.0</v>
      </c>
      <c r="M611" s="1">
        <v>0.58</v>
      </c>
      <c r="N611" s="1">
        <v>1.09011</v>
      </c>
      <c r="O611" s="1">
        <v>120.88525</v>
      </c>
      <c r="P611" s="1">
        <v>10.0</v>
      </c>
      <c r="Q611" s="1">
        <v>314.0</v>
      </c>
      <c r="S611" s="1" t="s">
        <v>27</v>
      </c>
      <c r="T611" s="1" t="s">
        <v>702</v>
      </c>
      <c r="U611" s="8" t="s">
        <v>703</v>
      </c>
      <c r="V611" s="8" t="s">
        <v>529</v>
      </c>
    </row>
    <row r="612" ht="15.75" customHeight="1">
      <c r="A612" s="1">
        <v>16526.0</v>
      </c>
      <c r="B612" s="1" t="s">
        <v>24</v>
      </c>
      <c r="C612" s="1" t="s">
        <v>197</v>
      </c>
      <c r="D612" s="1"/>
      <c r="E612" s="1" t="s">
        <v>36</v>
      </c>
      <c r="H612" s="4">
        <v>43307.0</v>
      </c>
      <c r="I612" s="1">
        <v>1015.0</v>
      </c>
      <c r="K612" s="1">
        <v>54.0</v>
      </c>
      <c r="L612" s="1">
        <v>98.0</v>
      </c>
      <c r="M612" s="1">
        <v>3.28</v>
      </c>
      <c r="N612" s="1">
        <v>1.09011</v>
      </c>
      <c r="O612" s="1">
        <v>120.88525</v>
      </c>
      <c r="P612" s="1">
        <v>10.0</v>
      </c>
      <c r="Q612" s="1">
        <v>314.0</v>
      </c>
      <c r="S612" s="1" t="s">
        <v>27</v>
      </c>
      <c r="T612" s="1" t="s">
        <v>702</v>
      </c>
      <c r="U612" s="8" t="s">
        <v>703</v>
      </c>
      <c r="V612" s="8" t="s">
        <v>529</v>
      </c>
    </row>
    <row r="613" ht="15.75" customHeight="1">
      <c r="A613" s="1">
        <v>16527.0</v>
      </c>
      <c r="B613" s="1" t="s">
        <v>24</v>
      </c>
      <c r="C613" s="1" t="s">
        <v>394</v>
      </c>
      <c r="D613" s="1"/>
      <c r="H613" s="4">
        <v>43307.0</v>
      </c>
      <c r="I613" s="1">
        <v>1031.0</v>
      </c>
      <c r="K613" s="1">
        <v>53.0</v>
      </c>
      <c r="L613" s="1">
        <v>90.0</v>
      </c>
      <c r="M613" s="1">
        <v>4.47</v>
      </c>
      <c r="N613" s="1">
        <v>1.0914</v>
      </c>
      <c r="O613" s="1">
        <v>120.88414</v>
      </c>
      <c r="P613" s="1">
        <v>10.0</v>
      </c>
      <c r="Q613" s="1">
        <v>298.0</v>
      </c>
      <c r="S613" s="1" t="s">
        <v>27</v>
      </c>
      <c r="T613" s="1" t="s">
        <v>702</v>
      </c>
      <c r="U613" s="8" t="s">
        <v>703</v>
      </c>
      <c r="V613" s="8" t="s">
        <v>529</v>
      </c>
      <c r="X613" s="1" t="s">
        <v>651</v>
      </c>
    </row>
    <row r="614" ht="15.75" customHeight="1">
      <c r="A614" s="1">
        <v>16528.0</v>
      </c>
      <c r="B614" s="1" t="s">
        <v>35</v>
      </c>
      <c r="C614" s="1" t="s">
        <v>404</v>
      </c>
      <c r="D614" s="1"/>
      <c r="E614" s="1" t="s">
        <v>36</v>
      </c>
      <c r="H614" s="4">
        <v>43307.0</v>
      </c>
      <c r="K614" s="1">
        <v>50.0</v>
      </c>
      <c r="L614" s="1">
        <v>77.0</v>
      </c>
      <c r="M614" s="1">
        <v>2.44</v>
      </c>
      <c r="N614" s="1">
        <v>1.09011</v>
      </c>
      <c r="O614" s="1">
        <v>120.88525</v>
      </c>
      <c r="P614" s="1">
        <v>10.0</v>
      </c>
      <c r="Q614" s="1">
        <v>314.0</v>
      </c>
      <c r="S614" s="1" t="s">
        <v>27</v>
      </c>
      <c r="T614" s="1" t="s">
        <v>702</v>
      </c>
      <c r="U614" s="8" t="s">
        <v>703</v>
      </c>
      <c r="V614" s="8" t="s">
        <v>529</v>
      </c>
    </row>
    <row r="615" ht="15.75" customHeight="1">
      <c r="A615" s="1">
        <v>16529.0</v>
      </c>
      <c r="B615" s="1" t="s">
        <v>24</v>
      </c>
      <c r="C615" s="1" t="s">
        <v>398</v>
      </c>
      <c r="D615" s="1"/>
      <c r="F615" s="1" t="s">
        <v>697</v>
      </c>
      <c r="H615" s="4">
        <v>43307.0</v>
      </c>
      <c r="I615" s="1">
        <v>835.0</v>
      </c>
      <c r="K615" s="1">
        <v>31.0</v>
      </c>
      <c r="L615" s="1">
        <v>36.0</v>
      </c>
      <c r="M615" s="1">
        <v>0.64</v>
      </c>
      <c r="N615" s="1">
        <v>1.0887</v>
      </c>
      <c r="O615" s="1">
        <v>120.8842</v>
      </c>
      <c r="P615" s="1">
        <v>5.0</v>
      </c>
      <c r="Q615" s="1">
        <v>332.0</v>
      </c>
      <c r="S615" s="1" t="s">
        <v>27</v>
      </c>
      <c r="T615" s="1" t="s">
        <v>702</v>
      </c>
      <c r="U615" s="8" t="s">
        <v>703</v>
      </c>
      <c r="V615" s="8" t="s">
        <v>529</v>
      </c>
    </row>
    <row r="616" ht="15.75" customHeight="1">
      <c r="A616" s="1">
        <v>16530.0</v>
      </c>
      <c r="B616" s="1" t="s">
        <v>24</v>
      </c>
      <c r="C616" s="1" t="s">
        <v>398</v>
      </c>
      <c r="D616" s="1"/>
      <c r="E616" s="1" t="s">
        <v>35</v>
      </c>
      <c r="H616" s="4">
        <v>43307.0</v>
      </c>
      <c r="I616" s="1">
        <v>2000.0</v>
      </c>
      <c r="K616" s="1">
        <v>35.0</v>
      </c>
      <c r="L616" s="1" t="s">
        <v>154</v>
      </c>
      <c r="M616" s="1">
        <v>1.02</v>
      </c>
      <c r="N616" s="1">
        <v>1.08878</v>
      </c>
      <c r="O616" s="1">
        <v>120.88438</v>
      </c>
      <c r="P616" s="1">
        <v>5.0</v>
      </c>
      <c r="Q616" s="1">
        <v>327.0</v>
      </c>
      <c r="S616" s="1" t="s">
        <v>27</v>
      </c>
      <c r="T616" s="1" t="s">
        <v>702</v>
      </c>
      <c r="U616" s="8" t="s">
        <v>703</v>
      </c>
      <c r="V616" s="8" t="s">
        <v>529</v>
      </c>
      <c r="W616" s="1" t="s">
        <v>797</v>
      </c>
      <c r="X616" s="1" t="s">
        <v>798</v>
      </c>
    </row>
    <row r="617" ht="15.75" customHeight="1">
      <c r="A617" s="1">
        <v>16531.0</v>
      </c>
      <c r="B617" s="1" t="s">
        <v>35</v>
      </c>
      <c r="C617" s="9" t="s">
        <v>374</v>
      </c>
      <c r="D617" s="9"/>
      <c r="H617" s="4">
        <v>43307.0</v>
      </c>
      <c r="I617" s="1">
        <v>1950.0</v>
      </c>
      <c r="K617" s="1">
        <v>47.0</v>
      </c>
      <c r="M617" s="1">
        <v>8.96</v>
      </c>
      <c r="N617" s="1">
        <v>1.08915</v>
      </c>
      <c r="O617" s="1">
        <v>120.88368</v>
      </c>
      <c r="P617" s="1">
        <v>3.0</v>
      </c>
      <c r="Q617" s="1">
        <v>342.0</v>
      </c>
      <c r="S617" s="1" t="s">
        <v>27</v>
      </c>
      <c r="T617" s="1" t="s">
        <v>702</v>
      </c>
      <c r="U617" s="8" t="s">
        <v>703</v>
      </c>
      <c r="V617" s="8" t="s">
        <v>529</v>
      </c>
      <c r="W617" s="1" t="s">
        <v>799</v>
      </c>
      <c r="X617" s="1" t="s">
        <v>651</v>
      </c>
    </row>
    <row r="618" ht="15.75" customHeight="1">
      <c r="A618" s="1">
        <v>16532.0</v>
      </c>
      <c r="B618" s="1" t="s">
        <v>214</v>
      </c>
      <c r="C618" s="9" t="s">
        <v>31</v>
      </c>
      <c r="D618" s="9"/>
      <c r="H618" s="4">
        <v>43307.0</v>
      </c>
      <c r="I618" s="1">
        <v>1942.0</v>
      </c>
      <c r="N618" s="1">
        <v>1.08952</v>
      </c>
      <c r="O618" s="1">
        <v>120.8852</v>
      </c>
      <c r="P618" s="1">
        <v>10.0</v>
      </c>
      <c r="S618" s="1" t="s">
        <v>27</v>
      </c>
      <c r="T618" s="1" t="s">
        <v>702</v>
      </c>
      <c r="U618" s="8" t="s">
        <v>703</v>
      </c>
      <c r="V618" s="8" t="s">
        <v>529</v>
      </c>
    </row>
    <row r="619" ht="15.75" customHeight="1">
      <c r="A619" s="1">
        <v>16533.0</v>
      </c>
      <c r="B619" s="1" t="s">
        <v>24</v>
      </c>
      <c r="C619" s="1" t="s">
        <v>371</v>
      </c>
      <c r="D619" s="1"/>
      <c r="E619" s="1" t="s">
        <v>35</v>
      </c>
      <c r="H619" s="4">
        <v>43307.0</v>
      </c>
      <c r="I619" s="1">
        <v>2207.0</v>
      </c>
      <c r="K619" s="1">
        <v>56.0</v>
      </c>
      <c r="M619" s="1">
        <v>14.63</v>
      </c>
      <c r="N619" s="1">
        <v>1.09059</v>
      </c>
      <c r="O619" s="1">
        <v>120.88165</v>
      </c>
      <c r="P619" s="1">
        <v>3.0</v>
      </c>
      <c r="Q619" s="1">
        <v>306.0</v>
      </c>
      <c r="S619" s="1" t="s">
        <v>27</v>
      </c>
      <c r="T619" s="1" t="s">
        <v>702</v>
      </c>
      <c r="U619" s="8" t="s">
        <v>703</v>
      </c>
      <c r="V619" s="8" t="s">
        <v>529</v>
      </c>
      <c r="W619" s="1" t="s">
        <v>800</v>
      </c>
    </row>
    <row r="620" ht="15.75" customHeight="1">
      <c r="A620" s="1">
        <v>16534.0</v>
      </c>
      <c r="B620" s="1" t="s">
        <v>24</v>
      </c>
      <c r="C620" s="9" t="s">
        <v>31</v>
      </c>
      <c r="D620" s="9"/>
      <c r="H620" s="4">
        <v>43307.0</v>
      </c>
      <c r="I620" s="1">
        <v>2242.0</v>
      </c>
      <c r="K620" s="1">
        <v>56.0</v>
      </c>
      <c r="M620" s="1">
        <v>13.78</v>
      </c>
      <c r="N620" s="1">
        <v>1.09059</v>
      </c>
      <c r="O620" s="1">
        <v>120.88165</v>
      </c>
      <c r="P620" s="1">
        <v>3.0</v>
      </c>
      <c r="Q620" s="1">
        <v>306.0</v>
      </c>
      <c r="S620" s="1" t="s">
        <v>27</v>
      </c>
      <c r="T620" s="1" t="s">
        <v>702</v>
      </c>
      <c r="U620" s="8" t="s">
        <v>703</v>
      </c>
      <c r="V620" s="8" t="s">
        <v>529</v>
      </c>
      <c r="W620" s="1" t="s">
        <v>801</v>
      </c>
      <c r="X620" s="1" t="s">
        <v>802</v>
      </c>
    </row>
    <row r="621" ht="15.75" customHeight="1">
      <c r="A621" s="1">
        <v>16535.0</v>
      </c>
      <c r="B621" s="1" t="s">
        <v>35</v>
      </c>
      <c r="C621" s="1" t="s">
        <v>803</v>
      </c>
      <c r="D621" s="1"/>
      <c r="H621" s="4">
        <v>43293.0</v>
      </c>
      <c r="M621" s="1">
        <v>114.01</v>
      </c>
      <c r="S621" s="1" t="s">
        <v>27</v>
      </c>
      <c r="T621" s="1" t="s">
        <v>804</v>
      </c>
      <c r="U621" s="8" t="s">
        <v>805</v>
      </c>
      <c r="V621" s="8" t="s">
        <v>806</v>
      </c>
      <c r="W621" s="1" t="s">
        <v>807</v>
      </c>
      <c r="X621" s="1" t="s">
        <v>808</v>
      </c>
    </row>
    <row r="622" ht="15.75" customHeight="1">
      <c r="A622" s="1">
        <v>16536.0</v>
      </c>
      <c r="B622" s="1" t="s">
        <v>24</v>
      </c>
      <c r="C622" s="1" t="s">
        <v>809</v>
      </c>
      <c r="D622" s="1"/>
      <c r="H622" s="4">
        <v>43305.0</v>
      </c>
      <c r="I622" s="1">
        <v>1200.0</v>
      </c>
      <c r="K622" s="1">
        <v>1121.0</v>
      </c>
      <c r="L622" s="1">
        <v>626.0</v>
      </c>
      <c r="M622" s="1">
        <v>133.84</v>
      </c>
      <c r="N622" s="1">
        <v>1.09462</v>
      </c>
      <c r="O622" s="1">
        <v>120.86447</v>
      </c>
      <c r="P622" s="1">
        <v>4.0</v>
      </c>
      <c r="Q622" s="1">
        <v>220.0</v>
      </c>
      <c r="R622" s="1" t="s">
        <v>810</v>
      </c>
      <c r="S622" s="1" t="s">
        <v>27</v>
      </c>
      <c r="T622" s="1" t="s">
        <v>804</v>
      </c>
      <c r="U622" s="8" t="s">
        <v>805</v>
      </c>
      <c r="V622" s="8" t="s">
        <v>806</v>
      </c>
      <c r="W622" s="1" t="s">
        <v>807</v>
      </c>
      <c r="X622" s="1" t="s">
        <v>808</v>
      </c>
    </row>
    <row r="623" ht="15.75" customHeight="1">
      <c r="A623" s="1">
        <v>16537.0</v>
      </c>
      <c r="B623" s="1" t="s">
        <v>24</v>
      </c>
      <c r="C623" s="1" t="s">
        <v>156</v>
      </c>
      <c r="D623" s="1"/>
      <c r="E623" s="1" t="s">
        <v>811</v>
      </c>
      <c r="H623" s="4">
        <v>43296.0</v>
      </c>
      <c r="I623" s="1">
        <v>2053.0</v>
      </c>
      <c r="K623" s="1">
        <v>47.0</v>
      </c>
      <c r="M623" s="1">
        <v>4.5</v>
      </c>
      <c r="N623" s="1">
        <v>1.06064</v>
      </c>
      <c r="O623" s="1">
        <v>120.9007</v>
      </c>
      <c r="Q623" s="1">
        <v>1075.0</v>
      </c>
      <c r="R623" s="1" t="s">
        <v>812</v>
      </c>
      <c r="S623" s="1" t="s">
        <v>27</v>
      </c>
      <c r="T623" s="1" t="s">
        <v>478</v>
      </c>
      <c r="U623" s="8" t="s">
        <v>479</v>
      </c>
      <c r="V623" s="8" t="s">
        <v>480</v>
      </c>
    </row>
    <row r="624" ht="15.75" customHeight="1">
      <c r="A624" s="1">
        <v>16538.0</v>
      </c>
      <c r="B624" s="1" t="s">
        <v>24</v>
      </c>
      <c r="C624" s="1" t="s">
        <v>38</v>
      </c>
      <c r="D624" s="1"/>
      <c r="E624" s="1" t="s">
        <v>36</v>
      </c>
      <c r="F624" s="1" t="s">
        <v>37</v>
      </c>
      <c r="H624" s="4">
        <v>43296.0</v>
      </c>
      <c r="I624" s="1">
        <v>2055.0</v>
      </c>
      <c r="K624" s="1">
        <v>92.0</v>
      </c>
      <c r="L624" s="1" t="s">
        <v>813</v>
      </c>
      <c r="M624" s="1">
        <v>8.7</v>
      </c>
      <c r="N624" s="1">
        <v>1.0606</v>
      </c>
      <c r="O624" s="1">
        <v>120.90081</v>
      </c>
      <c r="Q624" s="1">
        <v>1063.0</v>
      </c>
      <c r="R624" s="1" t="s">
        <v>814</v>
      </c>
      <c r="S624" s="1" t="s">
        <v>27</v>
      </c>
      <c r="T624" s="1" t="s">
        <v>478</v>
      </c>
      <c r="U624" s="8" t="s">
        <v>479</v>
      </c>
      <c r="V624" s="8" t="s">
        <v>480</v>
      </c>
    </row>
    <row r="625" ht="15.75" customHeight="1">
      <c r="A625" s="1">
        <v>16539.0</v>
      </c>
      <c r="B625" s="1" t="s">
        <v>35</v>
      </c>
      <c r="C625" s="1" t="s">
        <v>55</v>
      </c>
      <c r="D625" s="1"/>
      <c r="H625" s="4">
        <v>43296.0</v>
      </c>
      <c r="I625" s="1">
        <v>2117.0</v>
      </c>
      <c r="K625" s="1">
        <v>37.0</v>
      </c>
      <c r="L625" s="1">
        <v>47.0</v>
      </c>
      <c r="M625" s="1">
        <v>0.1</v>
      </c>
      <c r="N625" s="1">
        <v>1.05992</v>
      </c>
      <c r="O625" s="1">
        <v>120.90077</v>
      </c>
      <c r="Q625" s="1">
        <v>1096.0</v>
      </c>
      <c r="S625" s="1" t="s">
        <v>27</v>
      </c>
      <c r="T625" s="1" t="s">
        <v>478</v>
      </c>
      <c r="U625" s="8" t="s">
        <v>479</v>
      </c>
      <c r="V625" s="8" t="s">
        <v>480</v>
      </c>
    </row>
    <row r="626" ht="15.75" customHeight="1">
      <c r="A626" s="1">
        <v>16540.0</v>
      </c>
      <c r="B626" s="1" t="s">
        <v>24</v>
      </c>
      <c r="C626" s="1" t="s">
        <v>59</v>
      </c>
      <c r="D626" s="1"/>
      <c r="E626" s="1" t="s">
        <v>36</v>
      </c>
      <c r="H626" s="4">
        <v>43296.0</v>
      </c>
      <c r="I626" s="1">
        <v>2235.0</v>
      </c>
      <c r="K626" s="1">
        <v>25.0</v>
      </c>
      <c r="M626" s="1">
        <v>1.0</v>
      </c>
      <c r="N626" s="1">
        <v>1.06262</v>
      </c>
      <c r="O626" s="1">
        <v>120.89833</v>
      </c>
      <c r="Q626" s="1">
        <v>973.0</v>
      </c>
      <c r="S626" s="1" t="s">
        <v>27</v>
      </c>
      <c r="T626" s="1" t="s">
        <v>478</v>
      </c>
      <c r="U626" s="8" t="s">
        <v>479</v>
      </c>
      <c r="V626" s="8" t="s">
        <v>480</v>
      </c>
    </row>
    <row r="627" ht="15.75" customHeight="1">
      <c r="A627" s="1">
        <v>16541.0</v>
      </c>
      <c r="B627" s="1" t="s">
        <v>35</v>
      </c>
      <c r="C627" s="1" t="s">
        <v>59</v>
      </c>
      <c r="D627" s="1"/>
      <c r="E627" s="1" t="s">
        <v>35</v>
      </c>
      <c r="H627" s="4">
        <v>43296.0</v>
      </c>
      <c r="I627" s="1">
        <v>2240.0</v>
      </c>
      <c r="K627" s="1">
        <v>26.0</v>
      </c>
      <c r="M627" s="1">
        <v>1.8</v>
      </c>
      <c r="N627" s="1">
        <v>1.06262</v>
      </c>
      <c r="O627" s="1">
        <v>120.89877</v>
      </c>
      <c r="Q627" s="1">
        <v>973.0</v>
      </c>
      <c r="S627" s="1" t="s">
        <v>27</v>
      </c>
      <c r="T627" s="1" t="s">
        <v>478</v>
      </c>
      <c r="U627" s="8" t="s">
        <v>479</v>
      </c>
      <c r="V627" s="8" t="s">
        <v>480</v>
      </c>
    </row>
    <row r="628" ht="15.75" customHeight="1">
      <c r="A628" s="1">
        <v>16542.0</v>
      </c>
      <c r="B628" s="1" t="s">
        <v>24</v>
      </c>
      <c r="C628" s="1" t="s">
        <v>59</v>
      </c>
      <c r="D628" s="1"/>
      <c r="E628" s="1" t="s">
        <v>36</v>
      </c>
      <c r="F628" s="1" t="s">
        <v>37</v>
      </c>
      <c r="H628" s="4">
        <v>43296.0</v>
      </c>
      <c r="I628" s="1">
        <v>2300.0</v>
      </c>
      <c r="K628" s="1">
        <v>21.0</v>
      </c>
      <c r="M628" s="1">
        <v>1.2</v>
      </c>
      <c r="N628" s="1">
        <v>1.06251</v>
      </c>
      <c r="O628" s="1">
        <v>120.89835</v>
      </c>
      <c r="Q628" s="1">
        <v>998.0</v>
      </c>
      <c r="S628" s="1" t="s">
        <v>27</v>
      </c>
      <c r="T628" s="1" t="s">
        <v>478</v>
      </c>
      <c r="U628" s="8" t="s">
        <v>479</v>
      </c>
      <c r="V628" s="8" t="s">
        <v>480</v>
      </c>
    </row>
    <row r="629" ht="15.75" customHeight="1">
      <c r="A629" s="1">
        <v>16363.0</v>
      </c>
      <c r="B629" s="1" t="s">
        <v>35</v>
      </c>
      <c r="C629" s="1" t="s">
        <v>672</v>
      </c>
      <c r="D629" s="1"/>
      <c r="H629" s="4">
        <v>43299.0</v>
      </c>
      <c r="I629" s="1">
        <v>2028.0</v>
      </c>
      <c r="K629" s="1">
        <v>13.0</v>
      </c>
      <c r="M629" s="1">
        <v>0.23</v>
      </c>
      <c r="N629" s="1">
        <v>1.0603</v>
      </c>
      <c r="O629" s="1">
        <v>120.9347</v>
      </c>
      <c r="P629" s="1">
        <v>5.0</v>
      </c>
      <c r="Q629" s="1">
        <v>2254.0</v>
      </c>
      <c r="R629" s="1" t="s">
        <v>695</v>
      </c>
      <c r="S629" s="1" t="s">
        <v>27</v>
      </c>
      <c r="T629" s="2"/>
      <c r="U629" s="2"/>
      <c r="V629" s="8" t="s">
        <v>529</v>
      </c>
      <c r="W629" s="1" t="s">
        <v>815</v>
      </c>
    </row>
    <row r="630" ht="15.75" customHeight="1">
      <c r="A630" s="1">
        <v>16544.0</v>
      </c>
      <c r="B630" s="1" t="s">
        <v>35</v>
      </c>
      <c r="C630" s="1" t="s">
        <v>728</v>
      </c>
      <c r="D630" s="1"/>
      <c r="H630" s="4">
        <v>43299.0</v>
      </c>
      <c r="I630" s="1">
        <v>2018.0</v>
      </c>
      <c r="K630" s="1">
        <v>58.0</v>
      </c>
      <c r="L630" s="1" t="s">
        <v>816</v>
      </c>
      <c r="N630" s="1">
        <v>1.08649</v>
      </c>
      <c r="O630" s="1">
        <v>120.88507</v>
      </c>
      <c r="Q630" s="1">
        <v>378.0</v>
      </c>
      <c r="S630" s="1" t="s">
        <v>27</v>
      </c>
      <c r="T630" s="1" t="s">
        <v>702</v>
      </c>
      <c r="U630" s="8" t="s">
        <v>703</v>
      </c>
      <c r="V630" s="8" t="s">
        <v>480</v>
      </c>
    </row>
    <row r="631" ht="15.75" customHeight="1">
      <c r="A631" s="1">
        <v>16545.0</v>
      </c>
      <c r="B631" s="1" t="s">
        <v>35</v>
      </c>
      <c r="C631" s="1" t="s">
        <v>728</v>
      </c>
      <c r="D631" s="1"/>
      <c r="G631" s="1" t="s">
        <v>250</v>
      </c>
      <c r="H631" s="4">
        <v>43299.0</v>
      </c>
      <c r="I631" s="1">
        <v>2032.0</v>
      </c>
      <c r="K631" s="1">
        <v>45.0</v>
      </c>
      <c r="L631" s="1">
        <v>58.0</v>
      </c>
      <c r="N631" s="1">
        <v>1.08552</v>
      </c>
      <c r="O631" s="1">
        <v>120.88441</v>
      </c>
      <c r="Q631" s="1">
        <v>398.0</v>
      </c>
      <c r="S631" s="1" t="s">
        <v>27</v>
      </c>
      <c r="T631" s="1" t="s">
        <v>702</v>
      </c>
      <c r="U631" s="8" t="s">
        <v>703</v>
      </c>
      <c r="V631" s="8" t="s">
        <v>480</v>
      </c>
    </row>
    <row r="632" ht="15.75" customHeight="1">
      <c r="A632" s="1">
        <v>16546.0</v>
      </c>
      <c r="B632" s="1" t="s">
        <v>24</v>
      </c>
      <c r="C632" s="1" t="s">
        <v>728</v>
      </c>
      <c r="D632" s="1"/>
      <c r="H632" s="4">
        <v>43299.0</v>
      </c>
      <c r="I632" s="1">
        <v>2032.0</v>
      </c>
      <c r="K632" s="1">
        <v>41.0</v>
      </c>
      <c r="L632" s="1">
        <v>63.0</v>
      </c>
      <c r="N632" s="1">
        <v>1.08552</v>
      </c>
      <c r="O632" s="1">
        <v>120.88441</v>
      </c>
      <c r="Q632" s="1">
        <v>398.0</v>
      </c>
      <c r="S632" s="1" t="s">
        <v>27</v>
      </c>
      <c r="T632" s="1" t="s">
        <v>702</v>
      </c>
      <c r="U632" s="8" t="s">
        <v>703</v>
      </c>
      <c r="V632" s="8" t="s">
        <v>480</v>
      </c>
    </row>
    <row r="633" ht="15.75" customHeight="1">
      <c r="A633" s="1">
        <v>16547.0</v>
      </c>
      <c r="B633" s="1" t="s">
        <v>24</v>
      </c>
      <c r="C633" s="1" t="s">
        <v>115</v>
      </c>
      <c r="D633" s="1"/>
      <c r="H633" s="4">
        <v>43299.0</v>
      </c>
      <c r="I633" s="1">
        <v>2030.0</v>
      </c>
      <c r="K633" s="1">
        <v>45.0</v>
      </c>
      <c r="L633" s="1">
        <v>55.0</v>
      </c>
      <c r="N633" s="1">
        <v>1.08649</v>
      </c>
      <c r="O633" s="1">
        <v>120.88507</v>
      </c>
      <c r="Q633" s="1">
        <v>378.0</v>
      </c>
      <c r="S633" s="1" t="s">
        <v>27</v>
      </c>
      <c r="T633" s="1" t="s">
        <v>702</v>
      </c>
      <c r="U633" s="8" t="s">
        <v>703</v>
      </c>
      <c r="V633" s="8" t="s">
        <v>480</v>
      </c>
    </row>
    <row r="634" ht="15.75" customHeight="1">
      <c r="A634" s="1">
        <v>16548.0</v>
      </c>
      <c r="B634" s="1" t="s">
        <v>35</v>
      </c>
      <c r="C634" s="1" t="s">
        <v>398</v>
      </c>
      <c r="D634" s="1"/>
      <c r="H634" s="4">
        <v>43299.0</v>
      </c>
      <c r="N634" s="1">
        <v>1.08654</v>
      </c>
      <c r="O634" s="1">
        <v>120.88607</v>
      </c>
      <c r="Q634" s="1">
        <v>351.0</v>
      </c>
      <c r="S634" s="1" t="s">
        <v>27</v>
      </c>
      <c r="T634" s="1" t="s">
        <v>702</v>
      </c>
      <c r="U634" s="8" t="s">
        <v>703</v>
      </c>
      <c r="V634" s="8" t="s">
        <v>480</v>
      </c>
    </row>
    <row r="635" ht="15.75" customHeight="1">
      <c r="A635" s="1">
        <v>16549.0</v>
      </c>
      <c r="B635" s="1" t="s">
        <v>24</v>
      </c>
      <c r="C635" s="1" t="s">
        <v>369</v>
      </c>
      <c r="D635" s="1"/>
      <c r="H635" s="4">
        <v>43299.0</v>
      </c>
      <c r="I635" s="1">
        <v>1624.0</v>
      </c>
      <c r="N635" s="1">
        <v>1.08654</v>
      </c>
      <c r="O635" s="1">
        <v>120.88607</v>
      </c>
      <c r="Q635" s="1">
        <v>351.0</v>
      </c>
      <c r="R635" s="1" t="s">
        <v>817</v>
      </c>
      <c r="S635" s="1" t="s">
        <v>27</v>
      </c>
      <c r="T635" s="1" t="s">
        <v>702</v>
      </c>
      <c r="U635" s="8" t="s">
        <v>703</v>
      </c>
      <c r="V635" s="8" t="s">
        <v>480</v>
      </c>
    </row>
    <row r="636" ht="15.75" customHeight="1">
      <c r="A636" s="1">
        <v>16550.0</v>
      </c>
      <c r="B636" s="1" t="s">
        <v>24</v>
      </c>
      <c r="C636" s="1" t="s">
        <v>69</v>
      </c>
      <c r="D636" s="1"/>
      <c r="H636" s="4">
        <v>43299.0</v>
      </c>
      <c r="I636" s="1">
        <v>1505.0</v>
      </c>
      <c r="N636" s="1">
        <v>1.07816</v>
      </c>
      <c r="O636" s="1">
        <v>120.90411</v>
      </c>
      <c r="Q636" s="1">
        <v>883.0</v>
      </c>
      <c r="R636" s="1" t="s">
        <v>818</v>
      </c>
      <c r="S636" s="1" t="s">
        <v>27</v>
      </c>
      <c r="T636" s="1" t="s">
        <v>702</v>
      </c>
      <c r="U636" s="8" t="s">
        <v>703</v>
      </c>
      <c r="V636" s="8" t="s">
        <v>480</v>
      </c>
    </row>
    <row r="637" ht="15.75" customHeight="1">
      <c r="A637" s="1">
        <v>16551.0</v>
      </c>
      <c r="B637" s="1" t="s">
        <v>24</v>
      </c>
      <c r="C637" s="1" t="s">
        <v>59</v>
      </c>
      <c r="D637" s="1"/>
      <c r="H637" s="4">
        <v>43299.0</v>
      </c>
      <c r="I637" s="1">
        <v>1515.0</v>
      </c>
      <c r="N637" s="1">
        <v>1.07816</v>
      </c>
      <c r="O637" s="1">
        <v>120.90411</v>
      </c>
      <c r="Q637" s="1">
        <v>883.0</v>
      </c>
      <c r="R637" s="1" t="s">
        <v>819</v>
      </c>
      <c r="S637" s="1" t="s">
        <v>27</v>
      </c>
      <c r="T637" s="1" t="s">
        <v>702</v>
      </c>
      <c r="U637" s="8" t="s">
        <v>703</v>
      </c>
      <c r="V637" s="8" t="s">
        <v>480</v>
      </c>
    </row>
    <row r="638" ht="15.75" customHeight="1">
      <c r="A638" s="1">
        <v>16552.0</v>
      </c>
      <c r="B638" s="1" t="s">
        <v>35</v>
      </c>
      <c r="C638" s="1" t="s">
        <v>404</v>
      </c>
      <c r="D638" s="1"/>
      <c r="E638" s="1" t="s">
        <v>36</v>
      </c>
      <c r="F638" s="1" t="s">
        <v>37</v>
      </c>
      <c r="H638" s="4">
        <v>43301.0</v>
      </c>
      <c r="I638" s="1">
        <v>1140.0</v>
      </c>
      <c r="N638" s="1">
        <v>1.0413</v>
      </c>
      <c r="O638" s="1">
        <v>120.8139</v>
      </c>
      <c r="P638" s="1">
        <v>5.0</v>
      </c>
      <c r="R638" s="1" t="s">
        <v>820</v>
      </c>
      <c r="S638" s="1" t="s">
        <v>27</v>
      </c>
      <c r="T638" s="2"/>
      <c r="U638" s="8" t="s">
        <v>821</v>
      </c>
      <c r="V638" s="8" t="s">
        <v>480</v>
      </c>
    </row>
    <row r="639" ht="15.75" customHeight="1">
      <c r="T639" s="2"/>
      <c r="U639" s="2"/>
      <c r="V639" s="2"/>
    </row>
    <row r="640" ht="15.75" customHeight="1">
      <c r="T640" s="2"/>
      <c r="U640" s="2"/>
      <c r="V640" s="2"/>
    </row>
    <row r="641" ht="15.75" customHeight="1">
      <c r="T641" s="2"/>
      <c r="U641" s="2"/>
      <c r="V641" s="2"/>
    </row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</sheetData>
  <autoFilter ref="$A$1:$X$638"/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3" max="3" width="3.67"/>
    <col customWidth="1" min="4" max="4" width="20.33"/>
  </cols>
  <sheetData>
    <row r="1">
      <c r="A1" s="18" t="s">
        <v>822</v>
      </c>
      <c r="B1" s="19" t="s">
        <v>0</v>
      </c>
      <c r="C1" s="18" t="s">
        <v>1</v>
      </c>
      <c r="D1" s="19" t="s">
        <v>2</v>
      </c>
      <c r="E1" s="19" t="s">
        <v>4</v>
      </c>
      <c r="F1" s="19" t="s">
        <v>16</v>
      </c>
      <c r="G1" s="19" t="s">
        <v>13</v>
      </c>
      <c r="H1" s="19" t="s">
        <v>14</v>
      </c>
      <c r="I1" s="19" t="s">
        <v>5</v>
      </c>
      <c r="J1" s="19" t="s">
        <v>6</v>
      </c>
      <c r="K1" s="19" t="s">
        <v>10</v>
      </c>
      <c r="L1" s="19" t="s">
        <v>11</v>
      </c>
      <c r="M1" s="19" t="s">
        <v>12</v>
      </c>
      <c r="N1" s="19" t="s">
        <v>7</v>
      </c>
      <c r="O1" s="19" t="s">
        <v>8</v>
      </c>
      <c r="P1" s="18" t="s">
        <v>9</v>
      </c>
      <c r="Q1" s="19" t="s">
        <v>15</v>
      </c>
      <c r="R1" s="19" t="s">
        <v>17</v>
      </c>
      <c r="S1" s="19" t="s">
        <v>18</v>
      </c>
      <c r="T1" s="20" t="s">
        <v>19</v>
      </c>
      <c r="U1" s="20" t="s">
        <v>20</v>
      </c>
      <c r="V1" s="20" t="s">
        <v>21</v>
      </c>
      <c r="W1" s="18" t="s">
        <v>22</v>
      </c>
      <c r="X1" s="18" t="s">
        <v>23</v>
      </c>
    </row>
    <row r="2">
      <c r="A2" s="18" t="s">
        <v>823</v>
      </c>
      <c r="B2" s="18">
        <v>16522.0</v>
      </c>
      <c r="C2" s="18" t="s">
        <v>35</v>
      </c>
      <c r="D2" s="18" t="s">
        <v>824</v>
      </c>
      <c r="E2" s="18" t="s">
        <v>35</v>
      </c>
      <c r="F2" s="18">
        <v>292.0</v>
      </c>
      <c r="G2" s="18">
        <v>1.0913</v>
      </c>
      <c r="H2" s="18">
        <v>120.88417</v>
      </c>
      <c r="I2" s="19"/>
      <c r="J2" s="18" t="s">
        <v>825</v>
      </c>
      <c r="K2" s="18">
        <v>58.0</v>
      </c>
      <c r="L2" s="18">
        <v>81.0</v>
      </c>
      <c r="M2" s="18">
        <v>4.55</v>
      </c>
      <c r="N2" s="21">
        <v>43306.0</v>
      </c>
      <c r="O2" s="18">
        <v>2224.0</v>
      </c>
      <c r="P2" s="19"/>
      <c r="Q2" s="18">
        <v>10.0</v>
      </c>
      <c r="R2" s="19"/>
      <c r="S2" s="18" t="s">
        <v>27</v>
      </c>
      <c r="T2" s="18" t="s">
        <v>702</v>
      </c>
      <c r="U2" s="22" t="s">
        <v>703</v>
      </c>
      <c r="V2" s="22" t="s">
        <v>529</v>
      </c>
      <c r="W2" s="19"/>
      <c r="X2" s="19"/>
      <c r="Z2" s="1" t="s">
        <v>826</v>
      </c>
      <c r="AA2" s="1">
        <v>16522.0</v>
      </c>
      <c r="AB2">
        <f t="array" ref="AB2">INDEX(F:F,MATCH(AA2,B:B,0))</f>
        <v>292</v>
      </c>
    </row>
    <row r="3">
      <c r="A3" s="18" t="s">
        <v>823</v>
      </c>
      <c r="B3" s="18">
        <v>16521.0</v>
      </c>
      <c r="C3" s="18" t="s">
        <v>35</v>
      </c>
      <c r="D3" s="18" t="s">
        <v>824</v>
      </c>
      <c r="E3" s="19"/>
      <c r="F3" s="18">
        <v>309.0</v>
      </c>
      <c r="G3" s="18">
        <v>1.09106</v>
      </c>
      <c r="H3" s="18">
        <v>120.88503</v>
      </c>
      <c r="I3" s="19"/>
      <c r="J3" s="18" t="s">
        <v>825</v>
      </c>
      <c r="K3" s="18">
        <v>37.0</v>
      </c>
      <c r="L3" s="18">
        <v>20.0</v>
      </c>
      <c r="M3" s="18">
        <v>1.14</v>
      </c>
      <c r="N3" s="21">
        <v>43306.0</v>
      </c>
      <c r="O3" s="18">
        <v>2215.0</v>
      </c>
      <c r="P3" s="19"/>
      <c r="Q3" s="18">
        <v>10.0</v>
      </c>
      <c r="R3" s="19"/>
      <c r="S3" s="18" t="s">
        <v>27</v>
      </c>
      <c r="T3" s="18" t="s">
        <v>702</v>
      </c>
      <c r="U3" s="22" t="s">
        <v>703</v>
      </c>
      <c r="V3" s="22" t="s">
        <v>529</v>
      </c>
      <c r="W3" s="19"/>
      <c r="X3" s="19"/>
      <c r="Z3" s="1" t="s">
        <v>826</v>
      </c>
      <c r="AA3" s="1">
        <v>16479.0</v>
      </c>
      <c r="AB3" s="1">
        <v>297.0</v>
      </c>
    </row>
    <row r="4">
      <c r="A4" s="18"/>
      <c r="B4" s="18">
        <v>16525.0</v>
      </c>
      <c r="C4" s="18" t="s">
        <v>35</v>
      </c>
      <c r="D4" s="18" t="s">
        <v>824</v>
      </c>
      <c r="E4" s="19"/>
      <c r="F4" s="18">
        <v>314.0</v>
      </c>
      <c r="G4" s="18">
        <v>1.09011</v>
      </c>
      <c r="H4" s="18">
        <v>120.88525</v>
      </c>
      <c r="I4" s="19"/>
      <c r="J4" s="18" t="s">
        <v>827</v>
      </c>
      <c r="K4" s="18">
        <v>28.0</v>
      </c>
      <c r="L4" s="18">
        <v>57.0</v>
      </c>
      <c r="M4" s="18">
        <v>0.58</v>
      </c>
      <c r="N4" s="21">
        <v>43307.0</v>
      </c>
      <c r="O4" s="18">
        <v>1006.0</v>
      </c>
      <c r="P4" s="19"/>
      <c r="Q4" s="18">
        <v>10.0</v>
      </c>
      <c r="R4" s="19"/>
      <c r="S4" s="18" t="s">
        <v>27</v>
      </c>
      <c r="T4" s="18" t="s">
        <v>702</v>
      </c>
      <c r="U4" s="22" t="s">
        <v>703</v>
      </c>
      <c r="V4" s="22" t="s">
        <v>529</v>
      </c>
      <c r="W4" s="19"/>
      <c r="X4" s="19"/>
      <c r="Z4" s="1" t="s">
        <v>826</v>
      </c>
      <c r="AA4" s="1">
        <v>16526.0</v>
      </c>
      <c r="AB4">
        <f t="shared" ref="AB4:AB5" si="1">INDEX(F:F,MATCH(AA4,B:B,0))</f>
        <v>314</v>
      </c>
    </row>
    <row r="5">
      <c r="A5" s="18" t="s">
        <v>823</v>
      </c>
      <c r="B5" s="18">
        <v>16526.0</v>
      </c>
      <c r="C5" s="18" t="s">
        <v>24</v>
      </c>
      <c r="D5" s="18" t="s">
        <v>824</v>
      </c>
      <c r="E5" s="18" t="s">
        <v>36</v>
      </c>
      <c r="F5" s="18">
        <v>314.0</v>
      </c>
      <c r="G5" s="18">
        <v>1.09011</v>
      </c>
      <c r="H5" s="18">
        <v>120.88525</v>
      </c>
      <c r="I5" s="19"/>
      <c r="J5" s="18" t="s">
        <v>825</v>
      </c>
      <c r="K5" s="18">
        <v>54.0</v>
      </c>
      <c r="L5" s="18">
        <v>98.0</v>
      </c>
      <c r="M5" s="18">
        <v>3.28</v>
      </c>
      <c r="N5" s="21">
        <v>43307.0</v>
      </c>
      <c r="O5" s="18">
        <v>1015.0</v>
      </c>
      <c r="P5" s="19"/>
      <c r="Q5" s="18">
        <v>10.0</v>
      </c>
      <c r="R5" s="19"/>
      <c r="S5" s="18" t="s">
        <v>27</v>
      </c>
      <c r="T5" s="18" t="s">
        <v>702</v>
      </c>
      <c r="U5" s="22" t="s">
        <v>703</v>
      </c>
      <c r="V5" s="22" t="s">
        <v>529</v>
      </c>
      <c r="W5" s="19"/>
      <c r="X5" s="19"/>
      <c r="Z5" s="1" t="s">
        <v>826</v>
      </c>
      <c r="AA5" s="1">
        <v>16183.0</v>
      </c>
      <c r="AB5">
        <f t="shared" si="1"/>
        <v>439</v>
      </c>
    </row>
    <row r="6">
      <c r="A6" s="18" t="s">
        <v>823</v>
      </c>
      <c r="B6" s="18">
        <v>16458.0</v>
      </c>
      <c r="C6" s="18" t="s">
        <v>24</v>
      </c>
      <c r="D6" s="18" t="s">
        <v>824</v>
      </c>
      <c r="E6" s="18" t="s">
        <v>35</v>
      </c>
      <c r="F6" s="18">
        <v>337.0</v>
      </c>
      <c r="G6" s="18">
        <v>1.08782</v>
      </c>
      <c r="H6" s="18">
        <v>120.88541</v>
      </c>
      <c r="I6" s="19"/>
      <c r="J6" s="18" t="s">
        <v>825</v>
      </c>
      <c r="K6" s="18">
        <v>48.0</v>
      </c>
      <c r="L6" s="18">
        <v>80.0</v>
      </c>
      <c r="M6" s="18">
        <v>2.33</v>
      </c>
      <c r="N6" s="21">
        <v>43304.0</v>
      </c>
      <c r="O6" s="18">
        <v>2300.0</v>
      </c>
      <c r="P6" s="19"/>
      <c r="Q6" s="18">
        <v>6.0</v>
      </c>
      <c r="R6" s="18" t="s">
        <v>731</v>
      </c>
      <c r="S6" s="18" t="s">
        <v>27</v>
      </c>
      <c r="T6" s="18" t="s">
        <v>702</v>
      </c>
      <c r="U6" s="22" t="s">
        <v>703</v>
      </c>
      <c r="V6" s="22" t="s">
        <v>529</v>
      </c>
      <c r="W6" s="19"/>
      <c r="X6" s="19"/>
      <c r="Z6" s="1" t="s">
        <v>826</v>
      </c>
      <c r="AA6" s="1">
        <v>16209.0</v>
      </c>
      <c r="AB6" s="1">
        <v>750.0</v>
      </c>
    </row>
    <row r="7">
      <c r="A7" s="18" t="s">
        <v>823</v>
      </c>
      <c r="B7" s="18">
        <v>16457.0</v>
      </c>
      <c r="C7" s="18" t="s">
        <v>35</v>
      </c>
      <c r="D7" s="18" t="s">
        <v>824</v>
      </c>
      <c r="E7" s="19"/>
      <c r="F7" s="18">
        <v>338.0</v>
      </c>
      <c r="G7" s="18">
        <v>1.08802</v>
      </c>
      <c r="H7" s="18">
        <v>120.88525</v>
      </c>
      <c r="I7" s="19"/>
      <c r="J7" s="18" t="s">
        <v>825</v>
      </c>
      <c r="K7" s="18">
        <v>49.0</v>
      </c>
      <c r="L7" s="18">
        <v>78.0</v>
      </c>
      <c r="M7" s="18">
        <v>2.55</v>
      </c>
      <c r="N7" s="21">
        <v>43304.0</v>
      </c>
      <c r="O7" s="18">
        <v>2241.0</v>
      </c>
      <c r="P7" s="19"/>
      <c r="Q7" s="18">
        <v>3.0</v>
      </c>
      <c r="R7" s="18" t="s">
        <v>731</v>
      </c>
      <c r="S7" s="18" t="s">
        <v>27</v>
      </c>
      <c r="T7" s="18" t="s">
        <v>702</v>
      </c>
      <c r="U7" s="22" t="s">
        <v>703</v>
      </c>
      <c r="V7" s="22" t="s">
        <v>529</v>
      </c>
      <c r="W7" s="19"/>
      <c r="X7" s="19"/>
      <c r="Z7" s="1" t="s">
        <v>826</v>
      </c>
      <c r="AA7" s="1">
        <v>16101.0</v>
      </c>
      <c r="AB7">
        <f t="shared" ref="AB7:AB41" si="2">INDEX(F:F,MATCH(AA7,B:B,0))</f>
        <v>769</v>
      </c>
    </row>
    <row r="8">
      <c r="A8" s="23" t="s">
        <v>823</v>
      </c>
      <c r="B8" s="23">
        <v>16183.0</v>
      </c>
      <c r="C8" s="18" t="s">
        <v>24</v>
      </c>
      <c r="D8" s="18" t="s">
        <v>824</v>
      </c>
      <c r="E8" s="18" t="s">
        <v>36</v>
      </c>
      <c r="F8" s="18">
        <v>439.0</v>
      </c>
      <c r="G8" s="18">
        <v>1.08058</v>
      </c>
      <c r="H8" s="18">
        <v>120.88698</v>
      </c>
      <c r="I8" s="18" t="s">
        <v>410</v>
      </c>
      <c r="J8" s="18" t="s">
        <v>825</v>
      </c>
      <c r="K8" s="18">
        <v>55.0</v>
      </c>
      <c r="L8" s="18">
        <v>105.0</v>
      </c>
      <c r="M8" s="18">
        <v>3.81</v>
      </c>
      <c r="N8" s="21">
        <v>43290.0</v>
      </c>
      <c r="O8" s="18">
        <v>2333.0</v>
      </c>
      <c r="P8" s="19"/>
      <c r="Q8" s="19"/>
      <c r="R8" s="18" t="s">
        <v>399</v>
      </c>
      <c r="S8" s="18" t="s">
        <v>27</v>
      </c>
      <c r="T8" s="20"/>
      <c r="U8" s="22" t="s">
        <v>365</v>
      </c>
      <c r="V8" s="22" t="s">
        <v>119</v>
      </c>
      <c r="W8" s="18" t="s">
        <v>411</v>
      </c>
      <c r="X8" s="19"/>
      <c r="Z8" s="1" t="s">
        <v>826</v>
      </c>
      <c r="AA8" s="1">
        <v>16103.0</v>
      </c>
      <c r="AB8">
        <f t="shared" si="2"/>
        <v>771</v>
      </c>
    </row>
    <row r="9">
      <c r="A9" s="24" t="s">
        <v>823</v>
      </c>
      <c r="B9" s="24">
        <v>16243.0</v>
      </c>
      <c r="C9" s="18" t="s">
        <v>24</v>
      </c>
      <c r="D9" s="18" t="s">
        <v>824</v>
      </c>
      <c r="E9" s="19"/>
      <c r="F9" s="18">
        <v>570.0</v>
      </c>
      <c r="G9" s="18">
        <v>1.07523</v>
      </c>
      <c r="H9" s="18">
        <v>120.88911</v>
      </c>
      <c r="I9" s="19"/>
      <c r="J9" s="18" t="s">
        <v>825</v>
      </c>
      <c r="K9" s="18">
        <v>53.0</v>
      </c>
      <c r="L9" s="18">
        <v>74.0</v>
      </c>
      <c r="M9" s="18">
        <v>2.97</v>
      </c>
      <c r="N9" s="21">
        <v>43292.0</v>
      </c>
      <c r="O9" s="18">
        <v>1000.0</v>
      </c>
      <c r="P9" s="19"/>
      <c r="Q9" s="19"/>
      <c r="R9" s="18" t="s">
        <v>485</v>
      </c>
      <c r="S9" s="18" t="s">
        <v>27</v>
      </c>
      <c r="T9" s="20"/>
      <c r="U9" s="22" t="s">
        <v>365</v>
      </c>
      <c r="V9" s="22" t="s">
        <v>119</v>
      </c>
      <c r="W9" s="19"/>
      <c r="X9" s="19"/>
      <c r="Z9" s="1" t="s">
        <v>826</v>
      </c>
      <c r="AA9" s="1">
        <v>16100.0</v>
      </c>
      <c r="AB9">
        <f t="shared" si="2"/>
        <v>814</v>
      </c>
    </row>
    <row r="10">
      <c r="A10" s="25"/>
      <c r="B10" s="25">
        <v>16098.0</v>
      </c>
      <c r="C10" s="18" t="s">
        <v>24</v>
      </c>
      <c r="D10" s="18" t="s">
        <v>824</v>
      </c>
      <c r="E10" s="19"/>
      <c r="F10" s="18">
        <v>769.0</v>
      </c>
      <c r="G10" s="18">
        <v>1.06833</v>
      </c>
      <c r="H10" s="18">
        <v>120.8936</v>
      </c>
      <c r="I10" s="19"/>
      <c r="J10" s="18" t="s">
        <v>827</v>
      </c>
      <c r="K10" s="18">
        <v>27.0</v>
      </c>
      <c r="L10" s="18" t="s">
        <v>305</v>
      </c>
      <c r="M10" s="18">
        <v>0.38</v>
      </c>
      <c r="N10" s="21">
        <v>43291.0</v>
      </c>
      <c r="O10" s="18">
        <v>1507.0</v>
      </c>
      <c r="P10" s="19"/>
      <c r="Q10" s="18">
        <v>10.0</v>
      </c>
      <c r="R10" s="19" t="s">
        <v>306</v>
      </c>
      <c r="S10" s="18" t="s">
        <v>27</v>
      </c>
      <c r="T10" s="26" t="s">
        <v>28</v>
      </c>
      <c r="U10" s="22" t="s">
        <v>29</v>
      </c>
      <c r="V10" s="22" t="s">
        <v>30</v>
      </c>
      <c r="W10" s="19"/>
      <c r="X10" s="19"/>
      <c r="Z10" s="1" t="s">
        <v>826</v>
      </c>
      <c r="AA10" s="1">
        <v>16097.0</v>
      </c>
      <c r="AB10">
        <f t="shared" si="2"/>
        <v>819</v>
      </c>
    </row>
    <row r="11">
      <c r="A11" s="25"/>
      <c r="B11" s="25">
        <v>16101.0</v>
      </c>
      <c r="C11" s="18" t="s">
        <v>24</v>
      </c>
      <c r="D11" s="18" t="s">
        <v>824</v>
      </c>
      <c r="E11" s="18" t="s">
        <v>36</v>
      </c>
      <c r="F11" s="18">
        <v>769.0</v>
      </c>
      <c r="G11" s="18">
        <v>1.06833</v>
      </c>
      <c r="H11" s="18">
        <v>120.8936</v>
      </c>
      <c r="I11" s="19"/>
      <c r="J11" s="18" t="s">
        <v>825</v>
      </c>
      <c r="K11" s="18">
        <v>60.0</v>
      </c>
      <c r="L11" s="18">
        <v>111.0</v>
      </c>
      <c r="M11" s="18">
        <v>5.0</v>
      </c>
      <c r="N11" s="21">
        <v>43291.0</v>
      </c>
      <c r="O11" s="18">
        <v>1507.0</v>
      </c>
      <c r="P11" s="19"/>
      <c r="Q11" s="18">
        <v>10.0</v>
      </c>
      <c r="R11" s="19" t="s">
        <v>311</v>
      </c>
      <c r="S11" s="18" t="s">
        <v>27</v>
      </c>
      <c r="T11" s="26" t="s">
        <v>28</v>
      </c>
      <c r="U11" s="22" t="s">
        <v>29</v>
      </c>
      <c r="V11" s="22" t="s">
        <v>30</v>
      </c>
      <c r="W11" s="19"/>
      <c r="X11" s="19"/>
      <c r="Z11" s="1" t="s">
        <v>826</v>
      </c>
      <c r="AA11" s="1">
        <v>16099.0</v>
      </c>
      <c r="AB11">
        <f t="shared" si="2"/>
        <v>939</v>
      </c>
    </row>
    <row r="12">
      <c r="A12" s="24"/>
      <c r="B12" s="24">
        <v>16225.0</v>
      </c>
      <c r="C12" s="18" t="s">
        <v>35</v>
      </c>
      <c r="D12" s="18" t="s">
        <v>824</v>
      </c>
      <c r="E12" s="19"/>
      <c r="F12" s="18">
        <v>771.0</v>
      </c>
      <c r="G12" s="18">
        <v>1.06813</v>
      </c>
      <c r="H12" s="18">
        <v>120.89367</v>
      </c>
      <c r="I12" s="19"/>
      <c r="J12" s="18" t="s">
        <v>825</v>
      </c>
      <c r="K12" s="18">
        <v>39.0</v>
      </c>
      <c r="L12" s="18">
        <v>67.0</v>
      </c>
      <c r="M12" s="18">
        <v>1.38</v>
      </c>
      <c r="N12" s="21">
        <v>43293.0</v>
      </c>
      <c r="O12" s="18">
        <v>1640.0</v>
      </c>
      <c r="P12" s="19"/>
      <c r="Q12" s="18">
        <v>10.0</v>
      </c>
      <c r="R12" s="18" t="s">
        <v>460</v>
      </c>
      <c r="S12" s="18" t="s">
        <v>27</v>
      </c>
      <c r="T12" s="20"/>
      <c r="U12" s="22" t="s">
        <v>29</v>
      </c>
      <c r="V12" s="22" t="s">
        <v>30</v>
      </c>
      <c r="W12" s="19"/>
      <c r="X12" s="19"/>
      <c r="Z12" s="1" t="s">
        <v>826</v>
      </c>
      <c r="AA12" s="1">
        <v>16015.0</v>
      </c>
      <c r="AB12">
        <f t="shared" si="2"/>
        <v>1015</v>
      </c>
    </row>
    <row r="13">
      <c r="A13" s="25"/>
      <c r="B13" s="25">
        <v>16102.0</v>
      </c>
      <c r="C13" s="18" t="s">
        <v>35</v>
      </c>
      <c r="D13" s="18" t="s">
        <v>824</v>
      </c>
      <c r="E13" s="19"/>
      <c r="F13" s="18">
        <v>771.0</v>
      </c>
      <c r="G13" s="18">
        <v>1.06825</v>
      </c>
      <c r="H13" s="18">
        <v>120.89355</v>
      </c>
      <c r="I13" s="19"/>
      <c r="J13" s="18" t="s">
        <v>825</v>
      </c>
      <c r="K13" s="18">
        <v>48.0</v>
      </c>
      <c r="L13" s="18">
        <v>63.0</v>
      </c>
      <c r="M13" s="18">
        <v>2.41</v>
      </c>
      <c r="N13" s="21">
        <v>43291.0</v>
      </c>
      <c r="O13" s="18">
        <v>1507.0</v>
      </c>
      <c r="P13" s="19"/>
      <c r="Q13" s="18">
        <v>10.0</v>
      </c>
      <c r="R13" s="19" t="s">
        <v>312</v>
      </c>
      <c r="S13" s="18" t="s">
        <v>27</v>
      </c>
      <c r="T13" s="26" t="s">
        <v>28</v>
      </c>
      <c r="U13" s="22" t="s">
        <v>29</v>
      </c>
      <c r="V13" s="22" t="s">
        <v>30</v>
      </c>
      <c r="W13" s="19"/>
      <c r="X13" s="19"/>
      <c r="Z13" s="1" t="s">
        <v>826</v>
      </c>
      <c r="AA13" s="1">
        <v>16043.0</v>
      </c>
      <c r="AB13">
        <f t="shared" si="2"/>
        <v>1032</v>
      </c>
    </row>
    <row r="14">
      <c r="A14" s="25"/>
      <c r="B14" s="25">
        <v>16103.0</v>
      </c>
      <c r="C14" s="18" t="s">
        <v>24</v>
      </c>
      <c r="D14" s="18" t="s">
        <v>824</v>
      </c>
      <c r="E14" s="18" t="s">
        <v>35</v>
      </c>
      <c r="F14" s="18">
        <v>771.0</v>
      </c>
      <c r="G14" s="18">
        <v>1.06825</v>
      </c>
      <c r="H14" s="18">
        <v>120.89355</v>
      </c>
      <c r="I14" s="19"/>
      <c r="J14" s="18" t="s">
        <v>825</v>
      </c>
      <c r="K14" s="18">
        <v>59.0</v>
      </c>
      <c r="L14" s="18">
        <v>115.0</v>
      </c>
      <c r="M14" s="18">
        <v>4.46</v>
      </c>
      <c r="N14" s="21">
        <v>43291.0</v>
      </c>
      <c r="O14" s="18">
        <v>1507.0</v>
      </c>
      <c r="P14" s="19"/>
      <c r="Q14" s="18">
        <v>10.0</v>
      </c>
      <c r="R14" s="19" t="s">
        <v>312</v>
      </c>
      <c r="S14" s="18" t="s">
        <v>27</v>
      </c>
      <c r="T14" s="26" t="s">
        <v>28</v>
      </c>
      <c r="U14" s="22" t="s">
        <v>29</v>
      </c>
      <c r="V14" s="22" t="s">
        <v>30</v>
      </c>
      <c r="W14" s="19"/>
      <c r="X14" s="19"/>
      <c r="Z14" s="1" t="s">
        <v>826</v>
      </c>
      <c r="AA14" s="1">
        <v>15997.0</v>
      </c>
      <c r="AB14">
        <f t="shared" si="2"/>
        <v>1068</v>
      </c>
    </row>
    <row r="15">
      <c r="A15" s="24"/>
      <c r="B15" s="24">
        <v>16248.0</v>
      </c>
      <c r="C15" s="18" t="s">
        <v>24</v>
      </c>
      <c r="D15" s="18" t="s">
        <v>824</v>
      </c>
      <c r="E15" s="18" t="s">
        <v>35</v>
      </c>
      <c r="F15" s="18">
        <v>785.0</v>
      </c>
      <c r="G15" s="18">
        <v>1.06833</v>
      </c>
      <c r="H15" s="18">
        <v>120.89355</v>
      </c>
      <c r="I15" s="19"/>
      <c r="J15" s="18" t="s">
        <v>825</v>
      </c>
      <c r="K15" s="18">
        <v>57.0</v>
      </c>
      <c r="L15" s="18">
        <v>79.0</v>
      </c>
      <c r="M15" s="18">
        <v>4.36</v>
      </c>
      <c r="N15" s="21">
        <v>43294.0</v>
      </c>
      <c r="O15" s="19"/>
      <c r="P15" s="19"/>
      <c r="Q15" s="19"/>
      <c r="R15" s="18" t="s">
        <v>491</v>
      </c>
      <c r="S15" s="18" t="s">
        <v>27</v>
      </c>
      <c r="T15" s="20"/>
      <c r="U15" s="22" t="s">
        <v>29</v>
      </c>
      <c r="V15" s="22" t="s">
        <v>30</v>
      </c>
      <c r="W15" s="18" t="s">
        <v>492</v>
      </c>
      <c r="X15" s="19"/>
      <c r="Z15" s="1" t="s">
        <v>826</v>
      </c>
      <c r="AA15" s="1">
        <v>15957.0</v>
      </c>
      <c r="AB15">
        <f t="shared" si="2"/>
        <v>1107</v>
      </c>
    </row>
    <row r="16">
      <c r="A16" s="24"/>
      <c r="B16" s="24">
        <v>16221.0</v>
      </c>
      <c r="C16" s="18" t="s">
        <v>35</v>
      </c>
      <c r="D16" s="18" t="s">
        <v>824</v>
      </c>
      <c r="E16" s="19"/>
      <c r="F16" s="18">
        <v>786.0</v>
      </c>
      <c r="G16" s="18">
        <v>1.06833</v>
      </c>
      <c r="H16" s="18">
        <v>120.89355</v>
      </c>
      <c r="I16" s="19"/>
      <c r="J16" s="18" t="s">
        <v>825</v>
      </c>
      <c r="K16" s="18">
        <v>36.0</v>
      </c>
      <c r="L16" s="18" t="s">
        <v>453</v>
      </c>
      <c r="M16" s="18">
        <v>1.17</v>
      </c>
      <c r="N16" s="21">
        <v>43293.0</v>
      </c>
      <c r="O16" s="19"/>
      <c r="P16" s="19"/>
      <c r="Q16" s="19"/>
      <c r="R16" s="18" t="s">
        <v>448</v>
      </c>
      <c r="S16" s="18" t="s">
        <v>27</v>
      </c>
      <c r="T16" s="20"/>
      <c r="U16" s="22" t="s">
        <v>29</v>
      </c>
      <c r="V16" s="22" t="s">
        <v>30</v>
      </c>
      <c r="W16" s="19"/>
      <c r="X16" s="19"/>
      <c r="Z16" s="1" t="s">
        <v>826</v>
      </c>
      <c r="AA16" s="1">
        <v>16049.0</v>
      </c>
      <c r="AB16">
        <f t="shared" si="2"/>
        <v>1114</v>
      </c>
    </row>
    <row r="17">
      <c r="A17" s="24"/>
      <c r="B17" s="24">
        <v>16222.0</v>
      </c>
      <c r="C17" s="18" t="s">
        <v>35</v>
      </c>
      <c r="D17" s="18" t="s">
        <v>824</v>
      </c>
      <c r="E17" s="19"/>
      <c r="F17" s="18">
        <v>799.0</v>
      </c>
      <c r="G17" s="18">
        <v>1.06783</v>
      </c>
      <c r="H17" s="18">
        <v>120.89379</v>
      </c>
      <c r="I17" s="19"/>
      <c r="J17" s="18" t="s">
        <v>825</v>
      </c>
      <c r="K17" s="18">
        <v>40.0</v>
      </c>
      <c r="L17" s="18" t="s">
        <v>454</v>
      </c>
      <c r="M17" s="18">
        <v>1.91</v>
      </c>
      <c r="N17" s="21">
        <v>43293.0</v>
      </c>
      <c r="O17" s="19"/>
      <c r="P17" s="19"/>
      <c r="Q17" s="19"/>
      <c r="R17" s="18" t="s">
        <v>455</v>
      </c>
      <c r="S17" s="18" t="s">
        <v>27</v>
      </c>
      <c r="T17" s="20"/>
      <c r="U17" s="22" t="s">
        <v>29</v>
      </c>
      <c r="V17" s="22" t="s">
        <v>30</v>
      </c>
      <c r="W17" s="19"/>
      <c r="X17" s="19"/>
      <c r="Z17" s="1" t="s">
        <v>828</v>
      </c>
      <c r="AA17" s="1">
        <v>16813.0</v>
      </c>
      <c r="AB17" t="str">
        <f t="shared" si="2"/>
        <v>#N/A</v>
      </c>
    </row>
    <row r="18">
      <c r="A18" s="24"/>
      <c r="B18" s="24">
        <v>16210.0</v>
      </c>
      <c r="C18" s="18" t="s">
        <v>35</v>
      </c>
      <c r="D18" s="18" t="s">
        <v>824</v>
      </c>
      <c r="E18" s="18" t="s">
        <v>35</v>
      </c>
      <c r="F18" s="18">
        <v>799.0</v>
      </c>
      <c r="G18" s="27" t="s">
        <v>829</v>
      </c>
      <c r="H18" s="19"/>
      <c r="I18" s="19"/>
      <c r="J18" s="18" t="s">
        <v>825</v>
      </c>
      <c r="K18" s="18">
        <v>58.0</v>
      </c>
      <c r="L18" s="18">
        <v>107.0</v>
      </c>
      <c r="M18" s="18">
        <v>4.74</v>
      </c>
      <c r="N18" s="21">
        <v>43292.0</v>
      </c>
      <c r="O18" s="19"/>
      <c r="P18" s="19"/>
      <c r="Q18" s="19"/>
      <c r="R18" s="18" t="s">
        <v>438</v>
      </c>
      <c r="S18" s="18" t="s">
        <v>27</v>
      </c>
      <c r="T18" s="20"/>
      <c r="U18" s="22" t="s">
        <v>29</v>
      </c>
      <c r="V18" s="22" t="s">
        <v>30</v>
      </c>
      <c r="W18" s="18" t="s">
        <v>439</v>
      </c>
      <c r="X18" s="19"/>
      <c r="Z18" s="1" t="s">
        <v>828</v>
      </c>
      <c r="AA18" s="1">
        <v>16690.0</v>
      </c>
      <c r="AB18" t="str">
        <f t="shared" si="2"/>
        <v>#N/A</v>
      </c>
    </row>
    <row r="19">
      <c r="A19" s="24"/>
      <c r="B19" s="24">
        <v>16211.0</v>
      </c>
      <c r="C19" s="18" t="s">
        <v>35</v>
      </c>
      <c r="D19" s="18" t="s">
        <v>824</v>
      </c>
      <c r="E19" s="18" t="s">
        <v>35</v>
      </c>
      <c r="F19" s="18">
        <v>799.0</v>
      </c>
      <c r="G19" s="27" t="s">
        <v>829</v>
      </c>
      <c r="H19" s="19"/>
      <c r="I19" s="19"/>
      <c r="J19" s="18" t="s">
        <v>825</v>
      </c>
      <c r="K19" s="18">
        <v>58.0</v>
      </c>
      <c r="L19" s="18" t="s">
        <v>440</v>
      </c>
      <c r="M19" s="18">
        <v>4.5</v>
      </c>
      <c r="N19" s="21">
        <v>43292.0</v>
      </c>
      <c r="O19" s="19"/>
      <c r="P19" s="19"/>
      <c r="Q19" s="19"/>
      <c r="R19" s="18" t="s">
        <v>438</v>
      </c>
      <c r="S19" s="18" t="s">
        <v>27</v>
      </c>
      <c r="T19" s="20"/>
      <c r="U19" s="22" t="s">
        <v>29</v>
      </c>
      <c r="V19" s="22" t="s">
        <v>30</v>
      </c>
      <c r="W19" s="19"/>
      <c r="X19" s="19"/>
      <c r="Z19" s="1" t="s">
        <v>828</v>
      </c>
      <c r="AA19" s="1">
        <v>16753.0</v>
      </c>
      <c r="AB19" t="str">
        <f t="shared" si="2"/>
        <v>#N/A</v>
      </c>
    </row>
    <row r="20">
      <c r="A20" s="24"/>
      <c r="B20" s="24">
        <v>16209.0</v>
      </c>
      <c r="C20" s="18" t="s">
        <v>24</v>
      </c>
      <c r="D20" s="18" t="s">
        <v>824</v>
      </c>
      <c r="E20" s="18" t="s">
        <v>35</v>
      </c>
      <c r="F20" s="18">
        <v>799.0</v>
      </c>
      <c r="G20" s="27" t="s">
        <v>829</v>
      </c>
      <c r="H20" s="19"/>
      <c r="I20" s="19"/>
      <c r="J20" s="18" t="s">
        <v>825</v>
      </c>
      <c r="K20" s="18">
        <v>62.0</v>
      </c>
      <c r="L20" s="18">
        <v>99.0</v>
      </c>
      <c r="M20" s="18">
        <v>5.32</v>
      </c>
      <c r="N20" s="21">
        <v>43292.0</v>
      </c>
      <c r="O20" s="19"/>
      <c r="P20" s="19"/>
      <c r="Q20" s="19"/>
      <c r="R20" s="18" t="s">
        <v>437</v>
      </c>
      <c r="S20" s="18" t="s">
        <v>27</v>
      </c>
      <c r="T20" s="20"/>
      <c r="U20" s="22" t="s">
        <v>29</v>
      </c>
      <c r="V20" s="22" t="s">
        <v>30</v>
      </c>
      <c r="W20" s="19"/>
      <c r="X20" s="19"/>
      <c r="Z20" s="1" t="s">
        <v>828</v>
      </c>
      <c r="AA20" s="1">
        <v>16899.0</v>
      </c>
      <c r="AB20" t="str">
        <f t="shared" si="2"/>
        <v>#N/A</v>
      </c>
    </row>
    <row r="21">
      <c r="A21" s="24"/>
      <c r="B21" s="24">
        <v>16261.0</v>
      </c>
      <c r="C21" s="18" t="s">
        <v>35</v>
      </c>
      <c r="D21" s="18" t="s">
        <v>824</v>
      </c>
      <c r="E21" s="18" t="s">
        <v>35</v>
      </c>
      <c r="F21" s="18">
        <v>809.0</v>
      </c>
      <c r="G21" s="18">
        <v>1.06713</v>
      </c>
      <c r="H21" s="18">
        <v>120.89395</v>
      </c>
      <c r="I21" s="19"/>
      <c r="J21" s="18" t="s">
        <v>825</v>
      </c>
      <c r="K21" s="18">
        <v>52.0</v>
      </c>
      <c r="L21" s="18" t="s">
        <v>516</v>
      </c>
      <c r="M21" s="18">
        <v>2.61</v>
      </c>
      <c r="N21" s="21">
        <v>43295.0</v>
      </c>
      <c r="O21" s="18">
        <v>1100.0</v>
      </c>
      <c r="P21" s="19"/>
      <c r="Q21" s="19"/>
      <c r="R21" s="18" t="s">
        <v>517</v>
      </c>
      <c r="S21" s="18" t="s">
        <v>27</v>
      </c>
      <c r="T21" s="20"/>
      <c r="U21" s="22" t="s">
        <v>29</v>
      </c>
      <c r="V21" s="22" t="s">
        <v>30</v>
      </c>
      <c r="W21" s="19"/>
      <c r="X21" s="19"/>
      <c r="Z21" s="1" t="s">
        <v>828</v>
      </c>
      <c r="AA21" s="1">
        <v>16898.0</v>
      </c>
      <c r="AB21" t="str">
        <f t="shared" si="2"/>
        <v>#N/A</v>
      </c>
    </row>
    <row r="22">
      <c r="A22" s="24"/>
      <c r="B22" s="24">
        <v>16212.0</v>
      </c>
      <c r="C22" s="18" t="s">
        <v>24</v>
      </c>
      <c r="D22" s="18" t="s">
        <v>824</v>
      </c>
      <c r="E22" s="18" t="s">
        <v>35</v>
      </c>
      <c r="F22" s="18">
        <v>809.0</v>
      </c>
      <c r="G22" s="18">
        <v>1.06713</v>
      </c>
      <c r="H22" s="18">
        <v>120.89395</v>
      </c>
      <c r="I22" s="19"/>
      <c r="J22" s="18" t="s">
        <v>825</v>
      </c>
      <c r="K22" s="18">
        <v>53.0</v>
      </c>
      <c r="L22" s="18">
        <v>76.0</v>
      </c>
      <c r="M22" s="18">
        <v>3.11</v>
      </c>
      <c r="N22" s="21">
        <v>43292.0</v>
      </c>
      <c r="O22" s="19"/>
      <c r="P22" s="19"/>
      <c r="Q22" s="19"/>
      <c r="R22" s="18" t="s">
        <v>441</v>
      </c>
      <c r="S22" s="18" t="s">
        <v>27</v>
      </c>
      <c r="T22" s="20"/>
      <c r="U22" s="22" t="s">
        <v>29</v>
      </c>
      <c r="V22" s="22" t="s">
        <v>30</v>
      </c>
      <c r="W22" s="18" t="s">
        <v>442</v>
      </c>
      <c r="X22" s="19"/>
      <c r="Z22" s="1" t="s">
        <v>828</v>
      </c>
      <c r="AA22" s="1">
        <v>16685.0</v>
      </c>
      <c r="AB22" t="str">
        <f t="shared" si="2"/>
        <v>#N/A</v>
      </c>
    </row>
    <row r="23">
      <c r="A23" s="25"/>
      <c r="B23" s="25">
        <v>16100.0</v>
      </c>
      <c r="C23" s="18" t="s">
        <v>35</v>
      </c>
      <c r="D23" s="18" t="s">
        <v>824</v>
      </c>
      <c r="E23" s="18" t="s">
        <v>36</v>
      </c>
      <c r="F23" s="18">
        <v>814.0</v>
      </c>
      <c r="G23" s="18">
        <v>1.06656</v>
      </c>
      <c r="H23" s="18">
        <v>120.89394</v>
      </c>
      <c r="I23" s="19"/>
      <c r="J23" s="18" t="s">
        <v>825</v>
      </c>
      <c r="K23" s="18">
        <v>52.0</v>
      </c>
      <c r="L23" s="18">
        <v>105.0</v>
      </c>
      <c r="M23" s="18">
        <v>3.04</v>
      </c>
      <c r="N23" s="21">
        <v>43291.0</v>
      </c>
      <c r="O23" s="18">
        <v>1507.0</v>
      </c>
      <c r="P23" s="19"/>
      <c r="Q23" s="18">
        <v>10.0</v>
      </c>
      <c r="R23" s="19" t="s">
        <v>309</v>
      </c>
      <c r="S23" s="18" t="s">
        <v>27</v>
      </c>
      <c r="T23" s="26" t="s">
        <v>28</v>
      </c>
      <c r="U23" s="22" t="s">
        <v>29</v>
      </c>
      <c r="V23" s="22" t="s">
        <v>30</v>
      </c>
      <c r="W23" s="18" t="s">
        <v>310</v>
      </c>
      <c r="X23" s="19"/>
      <c r="Z23" s="1" t="s">
        <v>828</v>
      </c>
      <c r="AA23" s="1">
        <v>16687.0</v>
      </c>
      <c r="AB23" t="str">
        <f t="shared" si="2"/>
        <v>#N/A</v>
      </c>
    </row>
    <row r="24">
      <c r="A24" s="25"/>
      <c r="B24" s="25">
        <v>16097.0</v>
      </c>
      <c r="C24" s="18" t="s">
        <v>35</v>
      </c>
      <c r="D24" s="18" t="s">
        <v>824</v>
      </c>
      <c r="E24" s="19"/>
      <c r="F24" s="18">
        <v>819.0</v>
      </c>
      <c r="G24" s="18">
        <v>1.06642</v>
      </c>
      <c r="H24" s="18">
        <v>120.89468</v>
      </c>
      <c r="I24" s="19"/>
      <c r="J24" s="18" t="s">
        <v>827</v>
      </c>
      <c r="K24" s="18">
        <v>28.0</v>
      </c>
      <c r="L24" s="18" t="s">
        <v>147</v>
      </c>
      <c r="M24" s="18">
        <v>0.59</v>
      </c>
      <c r="N24" s="21">
        <v>43291.0</v>
      </c>
      <c r="O24" s="18">
        <v>1522.0</v>
      </c>
      <c r="P24" s="19"/>
      <c r="Q24" s="18">
        <v>10.0</v>
      </c>
      <c r="R24" s="19" t="s">
        <v>304</v>
      </c>
      <c r="S24" s="18" t="s">
        <v>27</v>
      </c>
      <c r="T24" s="26" t="s">
        <v>28</v>
      </c>
      <c r="U24" s="22" t="s">
        <v>29</v>
      </c>
      <c r="V24" s="22" t="s">
        <v>30</v>
      </c>
      <c r="W24" s="19"/>
      <c r="X24" s="19"/>
      <c r="Z24" s="1" t="s">
        <v>828</v>
      </c>
      <c r="AA24" s="1">
        <v>16896.0</v>
      </c>
      <c r="AB24" t="str">
        <f t="shared" si="2"/>
        <v>#N/A</v>
      </c>
    </row>
    <row r="25">
      <c r="A25" s="24"/>
      <c r="B25" s="24">
        <v>16247.0</v>
      </c>
      <c r="C25" s="18" t="s">
        <v>24</v>
      </c>
      <c r="D25" s="18" t="s">
        <v>824</v>
      </c>
      <c r="E25" s="18" t="s">
        <v>36</v>
      </c>
      <c r="F25" s="18">
        <v>822.0</v>
      </c>
      <c r="G25" s="18">
        <v>1.06669</v>
      </c>
      <c r="H25" s="18">
        <v>120.89411</v>
      </c>
      <c r="I25" s="19"/>
      <c r="J25" s="18" t="s">
        <v>825</v>
      </c>
      <c r="K25" s="18">
        <v>58.0</v>
      </c>
      <c r="L25" s="18">
        <v>111.0</v>
      </c>
      <c r="M25" s="18">
        <v>3.81</v>
      </c>
      <c r="N25" s="21">
        <v>43294.0</v>
      </c>
      <c r="O25" s="19"/>
      <c r="P25" s="19"/>
      <c r="Q25" s="19"/>
      <c r="R25" s="18" t="s">
        <v>489</v>
      </c>
      <c r="S25" s="18" t="s">
        <v>27</v>
      </c>
      <c r="T25" s="20"/>
      <c r="U25" s="22" t="s">
        <v>29</v>
      </c>
      <c r="V25" s="22" t="s">
        <v>30</v>
      </c>
      <c r="W25" s="18" t="s">
        <v>490</v>
      </c>
      <c r="X25" s="19"/>
      <c r="Z25" s="1" t="s">
        <v>828</v>
      </c>
      <c r="AA25" s="1">
        <v>16683.0</v>
      </c>
      <c r="AB25" t="str">
        <f t="shared" si="2"/>
        <v>#N/A</v>
      </c>
    </row>
    <row r="26">
      <c r="A26" s="24"/>
      <c r="B26" s="24">
        <v>16213.0</v>
      </c>
      <c r="C26" s="18" t="s">
        <v>24</v>
      </c>
      <c r="D26" s="18" t="s">
        <v>824</v>
      </c>
      <c r="E26" s="19"/>
      <c r="F26" s="18">
        <v>831.0</v>
      </c>
      <c r="G26" s="18">
        <v>1.06651</v>
      </c>
      <c r="H26" s="18">
        <v>120.89435</v>
      </c>
      <c r="I26" s="19"/>
      <c r="J26" s="18" t="s">
        <v>825</v>
      </c>
      <c r="K26" s="18">
        <v>55.0</v>
      </c>
      <c r="L26" s="18">
        <v>105.0</v>
      </c>
      <c r="M26" s="18">
        <v>4.02</v>
      </c>
      <c r="N26" s="21">
        <v>43292.0</v>
      </c>
      <c r="O26" s="19"/>
      <c r="P26" s="19"/>
      <c r="Q26" s="19"/>
      <c r="R26" s="18" t="s">
        <v>443</v>
      </c>
      <c r="S26" s="18" t="s">
        <v>27</v>
      </c>
      <c r="T26" s="20"/>
      <c r="U26" s="22" t="s">
        <v>29</v>
      </c>
      <c r="V26" s="22" t="s">
        <v>30</v>
      </c>
      <c r="W26" s="18" t="s">
        <v>444</v>
      </c>
      <c r="X26" s="19"/>
      <c r="Z26" s="1" t="s">
        <v>828</v>
      </c>
      <c r="AA26" s="1">
        <v>16806.0</v>
      </c>
      <c r="AB26" t="str">
        <f t="shared" si="2"/>
        <v>#N/A</v>
      </c>
    </row>
    <row r="27">
      <c r="A27" s="24"/>
      <c r="B27" s="24">
        <v>16250.0</v>
      </c>
      <c r="C27" s="18" t="s">
        <v>35</v>
      </c>
      <c r="D27" s="18" t="s">
        <v>824</v>
      </c>
      <c r="E27" s="18" t="s">
        <v>35</v>
      </c>
      <c r="F27" s="18">
        <v>831.0</v>
      </c>
      <c r="G27" s="18">
        <v>1.06651</v>
      </c>
      <c r="H27" s="18">
        <v>120.89432</v>
      </c>
      <c r="I27" s="19"/>
      <c r="J27" s="18" t="s">
        <v>825</v>
      </c>
      <c r="K27" s="18">
        <v>58.0</v>
      </c>
      <c r="L27" s="18">
        <v>99.0</v>
      </c>
      <c r="M27" s="18">
        <v>4.37</v>
      </c>
      <c r="N27" s="21">
        <v>43294.0</v>
      </c>
      <c r="O27" s="19"/>
      <c r="P27" s="19"/>
      <c r="Q27" s="19"/>
      <c r="R27" s="18" t="s">
        <v>494</v>
      </c>
      <c r="S27" s="18" t="s">
        <v>27</v>
      </c>
      <c r="T27" s="20"/>
      <c r="U27" s="22" t="s">
        <v>29</v>
      </c>
      <c r="V27" s="22" t="s">
        <v>30</v>
      </c>
      <c r="W27" s="18" t="s">
        <v>495</v>
      </c>
      <c r="X27" s="19"/>
      <c r="Z27" s="1" t="s">
        <v>828</v>
      </c>
      <c r="AA27" s="1">
        <v>16688.0</v>
      </c>
      <c r="AB27" t="str">
        <f t="shared" si="2"/>
        <v>#N/A</v>
      </c>
    </row>
    <row r="28">
      <c r="A28" s="24"/>
      <c r="B28" s="24">
        <v>16262.0</v>
      </c>
      <c r="C28" s="18" t="s">
        <v>24</v>
      </c>
      <c r="D28" s="18" t="s">
        <v>824</v>
      </c>
      <c r="E28" s="18" t="s">
        <v>35</v>
      </c>
      <c r="F28" s="18">
        <v>831.0</v>
      </c>
      <c r="G28" s="18">
        <v>1.06651</v>
      </c>
      <c r="H28" s="18">
        <v>120.89435</v>
      </c>
      <c r="I28" s="19"/>
      <c r="J28" s="18" t="s">
        <v>825</v>
      </c>
      <c r="K28" s="18">
        <v>59.0</v>
      </c>
      <c r="L28" s="18" t="s">
        <v>253</v>
      </c>
      <c r="M28" s="18">
        <v>4.02</v>
      </c>
      <c r="N28" s="21">
        <v>43295.0</v>
      </c>
      <c r="O28" s="18">
        <v>1123.0</v>
      </c>
      <c r="P28" s="19"/>
      <c r="Q28" s="19"/>
      <c r="R28" s="18" t="s">
        <v>517</v>
      </c>
      <c r="S28" s="18" t="s">
        <v>27</v>
      </c>
      <c r="T28" s="20"/>
      <c r="U28" s="22" t="s">
        <v>29</v>
      </c>
      <c r="V28" s="22" t="s">
        <v>30</v>
      </c>
      <c r="W28" s="18" t="s">
        <v>518</v>
      </c>
      <c r="X28" s="19"/>
      <c r="Z28" s="1" t="s">
        <v>828</v>
      </c>
      <c r="AA28" s="1">
        <v>16656.0</v>
      </c>
      <c r="AB28" t="str">
        <f t="shared" si="2"/>
        <v>#N/A</v>
      </c>
    </row>
    <row r="29">
      <c r="A29" s="24"/>
      <c r="B29" s="24">
        <v>16249.0</v>
      </c>
      <c r="C29" s="18" t="s">
        <v>35</v>
      </c>
      <c r="D29" s="18" t="s">
        <v>824</v>
      </c>
      <c r="E29" s="18" t="s">
        <v>36</v>
      </c>
      <c r="F29" s="18">
        <v>831.0</v>
      </c>
      <c r="G29" s="18">
        <v>1.06651</v>
      </c>
      <c r="H29" s="18">
        <v>120.89432</v>
      </c>
      <c r="I29" s="19"/>
      <c r="J29" s="18" t="s">
        <v>825</v>
      </c>
      <c r="K29" s="18">
        <v>60.0</v>
      </c>
      <c r="L29" s="18">
        <v>114.0</v>
      </c>
      <c r="M29" s="18">
        <v>4.6</v>
      </c>
      <c r="N29" s="21">
        <v>43294.0</v>
      </c>
      <c r="O29" s="19"/>
      <c r="P29" s="19"/>
      <c r="Q29" s="19"/>
      <c r="R29" s="18" t="s">
        <v>493</v>
      </c>
      <c r="S29" s="18" t="s">
        <v>27</v>
      </c>
      <c r="T29" s="20"/>
      <c r="U29" s="22" t="s">
        <v>29</v>
      </c>
      <c r="V29" s="22" t="s">
        <v>30</v>
      </c>
      <c r="W29" s="19"/>
      <c r="X29" s="19"/>
      <c r="Z29" s="1" t="s">
        <v>828</v>
      </c>
      <c r="AA29" s="1">
        <v>16754.0</v>
      </c>
      <c r="AB29" t="str">
        <f t="shared" si="2"/>
        <v>#N/A</v>
      </c>
    </row>
    <row r="30">
      <c r="A30" s="24"/>
      <c r="B30" s="24">
        <v>16214.0</v>
      </c>
      <c r="C30" s="18" t="s">
        <v>35</v>
      </c>
      <c r="D30" s="18" t="s">
        <v>824</v>
      </c>
      <c r="E30" s="19"/>
      <c r="F30" s="18">
        <v>835.0</v>
      </c>
      <c r="G30" s="18">
        <v>1.06648</v>
      </c>
      <c r="H30" s="18">
        <v>120.8944</v>
      </c>
      <c r="I30" s="19"/>
      <c r="J30" s="18" t="s">
        <v>825</v>
      </c>
      <c r="K30" s="18">
        <v>41.5</v>
      </c>
      <c r="L30" s="18">
        <v>82.0</v>
      </c>
      <c r="M30" s="18">
        <v>1.67</v>
      </c>
      <c r="N30" s="21">
        <v>43292.0</v>
      </c>
      <c r="O30" s="19"/>
      <c r="P30" s="19"/>
      <c r="Q30" s="19"/>
      <c r="R30" s="18" t="s">
        <v>445</v>
      </c>
      <c r="S30" s="18" t="s">
        <v>27</v>
      </c>
      <c r="T30" s="20"/>
      <c r="U30" s="22" t="s">
        <v>29</v>
      </c>
      <c r="V30" s="22" t="s">
        <v>30</v>
      </c>
      <c r="W30" s="19"/>
      <c r="X30" s="19"/>
      <c r="Z30" s="1" t="s">
        <v>828</v>
      </c>
      <c r="AA30" s="1">
        <v>16657.0</v>
      </c>
      <c r="AB30" t="str">
        <f t="shared" si="2"/>
        <v>#N/A</v>
      </c>
    </row>
    <row r="31">
      <c r="A31" s="24"/>
      <c r="B31" s="24">
        <v>16218.0</v>
      </c>
      <c r="C31" s="18" t="s">
        <v>24</v>
      </c>
      <c r="D31" s="18" t="s">
        <v>824</v>
      </c>
      <c r="E31" s="18" t="s">
        <v>36</v>
      </c>
      <c r="F31" s="18">
        <v>839.0</v>
      </c>
      <c r="G31" s="18">
        <v>1.06597</v>
      </c>
      <c r="H31" s="18">
        <v>120.89453</v>
      </c>
      <c r="I31" s="19"/>
      <c r="J31" s="18" t="s">
        <v>825</v>
      </c>
      <c r="K31" s="18">
        <v>60.0</v>
      </c>
      <c r="L31" s="18" t="s">
        <v>449</v>
      </c>
      <c r="M31" s="18">
        <v>5.04</v>
      </c>
      <c r="N31" s="21">
        <v>43292.0</v>
      </c>
      <c r="O31" s="19"/>
      <c r="P31" s="19"/>
      <c r="Q31" s="19"/>
      <c r="R31" s="18" t="s">
        <v>450</v>
      </c>
      <c r="S31" s="18" t="s">
        <v>27</v>
      </c>
      <c r="T31" s="20"/>
      <c r="U31" s="22" t="s">
        <v>29</v>
      </c>
      <c r="V31" s="22" t="s">
        <v>30</v>
      </c>
      <c r="W31" s="19"/>
      <c r="X31" s="19"/>
      <c r="Z31" s="1" t="s">
        <v>828</v>
      </c>
      <c r="AA31" s="1">
        <v>16654.0</v>
      </c>
      <c r="AB31" t="str">
        <f t="shared" si="2"/>
        <v>#N/A</v>
      </c>
    </row>
    <row r="32">
      <c r="A32" s="24"/>
      <c r="B32" s="24">
        <v>16223.0</v>
      </c>
      <c r="C32" s="18" t="s">
        <v>24</v>
      </c>
      <c r="D32" s="18" t="s">
        <v>824</v>
      </c>
      <c r="E32" s="18" t="s">
        <v>35</v>
      </c>
      <c r="F32" s="18">
        <v>867.0</v>
      </c>
      <c r="G32" s="18">
        <v>1.06513</v>
      </c>
      <c r="H32" s="18">
        <v>120.89434</v>
      </c>
      <c r="I32" s="19"/>
      <c r="J32" s="18" t="s">
        <v>825</v>
      </c>
      <c r="K32" s="18">
        <v>59.0</v>
      </c>
      <c r="L32" s="18" t="s">
        <v>456</v>
      </c>
      <c r="M32" s="18">
        <v>4.76</v>
      </c>
      <c r="N32" s="21">
        <v>43293.0</v>
      </c>
      <c r="O32" s="19"/>
      <c r="P32" s="19"/>
      <c r="Q32" s="19"/>
      <c r="R32" s="18" t="s">
        <v>457</v>
      </c>
      <c r="S32" s="18" t="s">
        <v>27</v>
      </c>
      <c r="T32" s="20"/>
      <c r="U32" s="22" t="s">
        <v>29</v>
      </c>
      <c r="V32" s="22" t="s">
        <v>30</v>
      </c>
      <c r="W32" s="19"/>
      <c r="X32" s="19"/>
      <c r="Z32" s="1" t="s">
        <v>828</v>
      </c>
      <c r="AA32" s="1">
        <v>16895.0</v>
      </c>
      <c r="AB32" t="str">
        <f t="shared" si="2"/>
        <v>#N/A</v>
      </c>
    </row>
    <row r="33">
      <c r="A33" s="24"/>
      <c r="B33" s="24">
        <v>16219.0</v>
      </c>
      <c r="C33" s="18" t="s">
        <v>24</v>
      </c>
      <c r="D33" s="18" t="s">
        <v>824</v>
      </c>
      <c r="E33" s="18" t="s">
        <v>36</v>
      </c>
      <c r="F33" s="18">
        <v>867.0</v>
      </c>
      <c r="G33" s="18">
        <v>1.06513</v>
      </c>
      <c r="H33" s="18">
        <v>120.89434</v>
      </c>
      <c r="I33" s="18" t="s">
        <v>357</v>
      </c>
      <c r="J33" s="18" t="s">
        <v>825</v>
      </c>
      <c r="K33" s="18">
        <v>63.0</v>
      </c>
      <c r="L33" s="18">
        <v>91.0</v>
      </c>
      <c r="M33" s="18">
        <v>4.82</v>
      </c>
      <c r="N33" s="21">
        <v>43292.0</v>
      </c>
      <c r="O33" s="19"/>
      <c r="P33" s="19"/>
      <c r="Q33" s="19"/>
      <c r="R33" s="18" t="s">
        <v>451</v>
      </c>
      <c r="S33" s="18" t="s">
        <v>27</v>
      </c>
      <c r="T33" s="20"/>
      <c r="U33" s="22" t="s">
        <v>29</v>
      </c>
      <c r="V33" s="22" t="s">
        <v>30</v>
      </c>
      <c r="W33" s="19"/>
      <c r="X33" s="19"/>
      <c r="Z33" s="1" t="s">
        <v>828</v>
      </c>
      <c r="AA33" s="1">
        <v>16848.0</v>
      </c>
      <c r="AB33" t="str">
        <f t="shared" si="2"/>
        <v>#N/A</v>
      </c>
    </row>
    <row r="34">
      <c r="A34" s="24"/>
      <c r="B34" s="24">
        <v>16215.0</v>
      </c>
      <c r="C34" s="18" t="s">
        <v>35</v>
      </c>
      <c r="D34" s="18" t="s">
        <v>824</v>
      </c>
      <c r="E34" s="19"/>
      <c r="F34" s="18">
        <v>887.0</v>
      </c>
      <c r="G34" s="18">
        <v>1.06461</v>
      </c>
      <c r="H34" s="18">
        <v>120.89423</v>
      </c>
      <c r="I34" s="19"/>
      <c r="J34" s="18" t="s">
        <v>827</v>
      </c>
      <c r="K34" s="18">
        <v>32.0</v>
      </c>
      <c r="L34" s="18" t="s">
        <v>446</v>
      </c>
      <c r="M34" s="18">
        <v>0.74</v>
      </c>
      <c r="N34" s="21">
        <v>43292.0</v>
      </c>
      <c r="O34" s="19"/>
      <c r="P34" s="19"/>
      <c r="Q34" s="19"/>
      <c r="R34" s="18" t="s">
        <v>447</v>
      </c>
      <c r="S34" s="18" t="s">
        <v>27</v>
      </c>
      <c r="T34" s="20"/>
      <c r="U34" s="22" t="s">
        <v>29</v>
      </c>
      <c r="V34" s="22" t="s">
        <v>30</v>
      </c>
      <c r="W34" s="19"/>
      <c r="X34" s="19"/>
      <c r="Z34" s="1" t="s">
        <v>828</v>
      </c>
      <c r="AA34" s="1">
        <v>16849.0</v>
      </c>
      <c r="AB34" t="str">
        <f t="shared" si="2"/>
        <v>#N/A</v>
      </c>
    </row>
    <row r="35">
      <c r="A35" s="24"/>
      <c r="B35" s="24">
        <v>16224.0</v>
      </c>
      <c r="C35" s="18" t="s">
        <v>24</v>
      </c>
      <c r="D35" s="18" t="s">
        <v>824</v>
      </c>
      <c r="E35" s="18" t="s">
        <v>35</v>
      </c>
      <c r="F35" s="18">
        <v>887.0</v>
      </c>
      <c r="G35" s="18">
        <v>1.06461</v>
      </c>
      <c r="H35" s="18">
        <v>120.89423</v>
      </c>
      <c r="I35" s="19"/>
      <c r="J35" s="18" t="s">
        <v>825</v>
      </c>
      <c r="K35" s="18">
        <v>55.0</v>
      </c>
      <c r="L35" s="18" t="s">
        <v>458</v>
      </c>
      <c r="M35" s="18">
        <v>3.55</v>
      </c>
      <c r="N35" s="21">
        <v>43293.0</v>
      </c>
      <c r="O35" s="19"/>
      <c r="P35" s="19"/>
      <c r="Q35" s="19"/>
      <c r="R35" s="18" t="s">
        <v>459</v>
      </c>
      <c r="S35" s="18" t="s">
        <v>27</v>
      </c>
      <c r="T35" s="20"/>
      <c r="U35" s="22" t="s">
        <v>29</v>
      </c>
      <c r="V35" s="22" t="s">
        <v>30</v>
      </c>
      <c r="W35" s="19"/>
      <c r="X35" s="19"/>
      <c r="Z35" s="1" t="s">
        <v>828</v>
      </c>
      <c r="AA35" s="1">
        <v>16812.0</v>
      </c>
      <c r="AB35" t="str">
        <f t="shared" si="2"/>
        <v>#N/A</v>
      </c>
    </row>
    <row r="36">
      <c r="A36" s="24"/>
      <c r="B36" s="24">
        <v>16217.0</v>
      </c>
      <c r="C36" s="18" t="s">
        <v>35</v>
      </c>
      <c r="D36" s="18" t="s">
        <v>824</v>
      </c>
      <c r="E36" s="19"/>
      <c r="F36" s="18">
        <v>913.0</v>
      </c>
      <c r="G36" s="18">
        <v>1.06401</v>
      </c>
      <c r="H36" s="18">
        <v>120.89527</v>
      </c>
      <c r="I36" s="19"/>
      <c r="J36" s="18" t="s">
        <v>827</v>
      </c>
      <c r="K36" s="18">
        <v>23.0</v>
      </c>
      <c r="L36" s="18" t="s">
        <v>305</v>
      </c>
      <c r="M36" s="18">
        <v>6.27</v>
      </c>
      <c r="N36" s="21">
        <v>43292.0</v>
      </c>
      <c r="O36" s="19"/>
      <c r="P36" s="19"/>
      <c r="Q36" s="19"/>
      <c r="R36" s="18" t="s">
        <v>448</v>
      </c>
      <c r="S36" s="18" t="s">
        <v>27</v>
      </c>
      <c r="T36" s="20"/>
      <c r="U36" s="22" t="s">
        <v>29</v>
      </c>
      <c r="V36" s="22" t="s">
        <v>30</v>
      </c>
      <c r="W36" s="19"/>
      <c r="X36" s="19"/>
      <c r="Z36" s="1" t="s">
        <v>828</v>
      </c>
      <c r="AA36" s="1">
        <v>16804.0</v>
      </c>
      <c r="AB36" t="str">
        <f t="shared" si="2"/>
        <v>#N/A</v>
      </c>
    </row>
    <row r="37">
      <c r="A37" s="24"/>
      <c r="B37" s="24">
        <v>16216.0</v>
      </c>
      <c r="C37" s="18" t="s">
        <v>35</v>
      </c>
      <c r="D37" s="18" t="s">
        <v>824</v>
      </c>
      <c r="E37" s="19"/>
      <c r="F37" s="18">
        <v>913.0</v>
      </c>
      <c r="G37" s="18">
        <v>1.06401</v>
      </c>
      <c r="H37" s="18">
        <v>120.89527</v>
      </c>
      <c r="I37" s="19"/>
      <c r="J37" s="18" t="s">
        <v>827</v>
      </c>
      <c r="K37" s="18">
        <v>26.0</v>
      </c>
      <c r="L37" s="18">
        <v>6.0</v>
      </c>
      <c r="M37" s="18">
        <v>0.34</v>
      </c>
      <c r="N37" s="21">
        <v>43292.0</v>
      </c>
      <c r="O37" s="19"/>
      <c r="P37" s="19"/>
      <c r="Q37" s="19"/>
      <c r="R37" s="18" t="s">
        <v>448</v>
      </c>
      <c r="S37" s="18" t="s">
        <v>27</v>
      </c>
      <c r="T37" s="20"/>
      <c r="U37" s="22" t="s">
        <v>29</v>
      </c>
      <c r="V37" s="22" t="s">
        <v>30</v>
      </c>
      <c r="W37" s="19"/>
      <c r="X37" s="19"/>
      <c r="Z37" s="1" t="s">
        <v>828</v>
      </c>
      <c r="AA37" s="1">
        <v>16643.0</v>
      </c>
      <c r="AB37" t="str">
        <f t="shared" si="2"/>
        <v>#N/A</v>
      </c>
    </row>
    <row r="38">
      <c r="A38" s="25"/>
      <c r="B38" s="25">
        <v>16099.0</v>
      </c>
      <c r="C38" s="18" t="s">
        <v>35</v>
      </c>
      <c r="D38" s="18" t="s">
        <v>824</v>
      </c>
      <c r="E38" s="18" t="s">
        <v>35</v>
      </c>
      <c r="F38" s="18">
        <v>939.0</v>
      </c>
      <c r="G38" s="18">
        <v>1.06345</v>
      </c>
      <c r="H38" s="18">
        <v>120.89747</v>
      </c>
      <c r="I38" s="19"/>
      <c r="J38" s="18" t="s">
        <v>825</v>
      </c>
      <c r="K38" s="18">
        <v>56.0</v>
      </c>
      <c r="L38" s="18">
        <v>99.0</v>
      </c>
      <c r="M38" s="18">
        <v>4.14</v>
      </c>
      <c r="N38" s="21">
        <v>43291.0</v>
      </c>
      <c r="O38" s="18">
        <v>1507.0</v>
      </c>
      <c r="P38" s="19"/>
      <c r="Q38" s="18">
        <v>5.0</v>
      </c>
      <c r="R38" s="19" t="s">
        <v>307</v>
      </c>
      <c r="S38" s="18" t="s">
        <v>27</v>
      </c>
      <c r="T38" s="26" t="s">
        <v>28</v>
      </c>
      <c r="U38" s="22" t="s">
        <v>29</v>
      </c>
      <c r="V38" s="22" t="s">
        <v>30</v>
      </c>
      <c r="W38" s="18" t="s">
        <v>308</v>
      </c>
      <c r="X38" s="19"/>
      <c r="Z38" s="1" t="s">
        <v>828</v>
      </c>
      <c r="AA38" s="1">
        <v>16653.0</v>
      </c>
      <c r="AB38" t="str">
        <f t="shared" si="2"/>
        <v>#N/A</v>
      </c>
    </row>
    <row r="39">
      <c r="A39" s="25"/>
      <c r="B39" s="25">
        <v>15967.0</v>
      </c>
      <c r="C39" s="18" t="s">
        <v>24</v>
      </c>
      <c r="D39" s="18" t="s">
        <v>824</v>
      </c>
      <c r="E39" s="19"/>
      <c r="F39" s="18">
        <v>1012.0</v>
      </c>
      <c r="G39" s="18">
        <v>1.0621</v>
      </c>
      <c r="H39" s="18">
        <v>120.8996</v>
      </c>
      <c r="I39" s="19"/>
      <c r="J39" s="18" t="s">
        <v>827</v>
      </c>
      <c r="K39" s="18">
        <v>35.0</v>
      </c>
      <c r="L39" s="18">
        <v>67.0</v>
      </c>
      <c r="M39" s="18">
        <v>1.17</v>
      </c>
      <c r="N39" s="21">
        <v>43287.0</v>
      </c>
      <c r="O39" s="18">
        <v>1351.0</v>
      </c>
      <c r="P39" s="19"/>
      <c r="Q39" s="18">
        <v>5.0</v>
      </c>
      <c r="R39" s="19" t="s">
        <v>98</v>
      </c>
      <c r="S39" s="18" t="s">
        <v>27</v>
      </c>
      <c r="T39" s="26" t="s">
        <v>28</v>
      </c>
      <c r="U39" s="22" t="s">
        <v>29</v>
      </c>
      <c r="V39" s="22" t="s">
        <v>30</v>
      </c>
      <c r="W39" s="19"/>
      <c r="X39" s="19"/>
      <c r="Z39" s="1" t="s">
        <v>828</v>
      </c>
      <c r="AA39" s="1">
        <v>16655.0</v>
      </c>
      <c r="AB39" t="str">
        <f t="shared" si="2"/>
        <v>#N/A</v>
      </c>
    </row>
    <row r="40">
      <c r="A40" s="25"/>
      <c r="B40" s="25">
        <v>16015.0</v>
      </c>
      <c r="C40" s="18" t="s">
        <v>35</v>
      </c>
      <c r="D40" s="18" t="s">
        <v>824</v>
      </c>
      <c r="E40" s="18" t="s">
        <v>36</v>
      </c>
      <c r="F40" s="18">
        <v>1015.0</v>
      </c>
      <c r="G40" s="18">
        <v>1.06304</v>
      </c>
      <c r="H40" s="18">
        <v>120.89886</v>
      </c>
      <c r="I40" s="18" t="s">
        <v>37</v>
      </c>
      <c r="J40" s="18" t="s">
        <v>825</v>
      </c>
      <c r="K40" s="18">
        <v>57.0</v>
      </c>
      <c r="L40" s="18">
        <v>115.0</v>
      </c>
      <c r="M40" s="18">
        <v>4.35</v>
      </c>
      <c r="N40" s="21">
        <v>43288.0</v>
      </c>
      <c r="O40" s="19"/>
      <c r="P40" s="19"/>
      <c r="Q40" s="18">
        <v>4.0</v>
      </c>
      <c r="R40" s="19" t="s">
        <v>198</v>
      </c>
      <c r="S40" s="18" t="s">
        <v>27</v>
      </c>
      <c r="T40" s="26" t="s">
        <v>28</v>
      </c>
      <c r="U40" s="22" t="s">
        <v>29</v>
      </c>
      <c r="V40" s="22" t="s">
        <v>111</v>
      </c>
      <c r="W40" s="18" t="s">
        <v>199</v>
      </c>
      <c r="X40" s="18" t="s">
        <v>41</v>
      </c>
      <c r="Z40" s="1" t="s">
        <v>828</v>
      </c>
      <c r="AA40" s="1">
        <v>16900.0</v>
      </c>
      <c r="AB40" t="str">
        <f t="shared" si="2"/>
        <v>#N/A</v>
      </c>
    </row>
    <row r="41">
      <c r="A41" s="24"/>
      <c r="B41" s="24">
        <v>16232.0</v>
      </c>
      <c r="C41" s="18" t="s">
        <v>35</v>
      </c>
      <c r="D41" s="18" t="s">
        <v>824</v>
      </c>
      <c r="E41" s="19"/>
      <c r="F41" s="18">
        <v>1018.0</v>
      </c>
      <c r="G41" s="18">
        <v>1.06198</v>
      </c>
      <c r="H41" s="18">
        <v>120.89967</v>
      </c>
      <c r="I41" s="19"/>
      <c r="J41" s="18" t="s">
        <v>825</v>
      </c>
      <c r="K41" s="18">
        <v>44.0</v>
      </c>
      <c r="L41" s="18" t="s">
        <v>505</v>
      </c>
      <c r="M41" s="18">
        <v>1.89</v>
      </c>
      <c r="N41" s="21">
        <v>43293.0</v>
      </c>
      <c r="O41" s="18">
        <v>1807.0</v>
      </c>
      <c r="P41" s="19"/>
      <c r="Q41" s="18">
        <v>7.0</v>
      </c>
      <c r="R41" s="18" t="s">
        <v>506</v>
      </c>
      <c r="S41" s="18" t="s">
        <v>27</v>
      </c>
      <c r="T41" s="20"/>
      <c r="U41" s="22" t="s">
        <v>29</v>
      </c>
      <c r="V41" s="22" t="s">
        <v>30</v>
      </c>
      <c r="W41" s="19"/>
      <c r="X41" s="19"/>
      <c r="Z41" s="1" t="s">
        <v>828</v>
      </c>
      <c r="AA41" s="1">
        <v>16686.0</v>
      </c>
      <c r="AB41" t="str">
        <f t="shared" si="2"/>
        <v>#N/A</v>
      </c>
    </row>
    <row r="42">
      <c r="A42" s="25"/>
      <c r="B42" s="25">
        <v>15999.0</v>
      </c>
      <c r="C42" s="18" t="s">
        <v>24</v>
      </c>
      <c r="D42" s="18" t="s">
        <v>824</v>
      </c>
      <c r="E42" s="18" t="s">
        <v>35</v>
      </c>
      <c r="F42" s="18">
        <v>1018.0</v>
      </c>
      <c r="G42" s="18">
        <v>1.06205</v>
      </c>
      <c r="H42" s="18">
        <v>120.89951</v>
      </c>
      <c r="I42" s="19"/>
      <c r="J42" s="18" t="s">
        <v>825</v>
      </c>
      <c r="K42" s="18">
        <v>61.0</v>
      </c>
      <c r="L42" s="18" t="s">
        <v>105</v>
      </c>
      <c r="M42" s="18">
        <v>4.7</v>
      </c>
      <c r="N42" s="21">
        <v>43287.0</v>
      </c>
      <c r="O42" s="18">
        <v>1958.0</v>
      </c>
      <c r="P42" s="19"/>
      <c r="Q42" s="18">
        <v>8.0</v>
      </c>
      <c r="R42" s="19" t="s">
        <v>106</v>
      </c>
      <c r="S42" s="18" t="s">
        <v>27</v>
      </c>
      <c r="T42" s="26" t="s">
        <v>28</v>
      </c>
      <c r="U42" s="22" t="s">
        <v>29</v>
      </c>
      <c r="V42" s="22" t="s">
        <v>30</v>
      </c>
      <c r="W42" s="18" t="s">
        <v>107</v>
      </c>
      <c r="X42" s="18" t="s">
        <v>41</v>
      </c>
    </row>
    <row r="43">
      <c r="A43" s="25"/>
      <c r="B43" s="25">
        <v>15974.0</v>
      </c>
      <c r="C43" s="18" t="s">
        <v>35</v>
      </c>
      <c r="D43" s="18" t="s">
        <v>824</v>
      </c>
      <c r="E43" s="18" t="s">
        <v>36</v>
      </c>
      <c r="F43" s="18">
        <v>1018.0</v>
      </c>
      <c r="G43" s="18">
        <v>1.06205</v>
      </c>
      <c r="H43" s="18">
        <v>120.89951</v>
      </c>
      <c r="I43" s="19"/>
      <c r="J43" s="18" t="s">
        <v>825</v>
      </c>
      <c r="K43" s="18">
        <v>72.0</v>
      </c>
      <c r="L43" s="18">
        <v>137.0</v>
      </c>
      <c r="M43" s="18">
        <v>9.18</v>
      </c>
      <c r="N43" s="21">
        <v>43287.0</v>
      </c>
      <c r="O43" s="18">
        <v>1544.0</v>
      </c>
      <c r="P43" s="19"/>
      <c r="Q43" s="18">
        <v>8.0</v>
      </c>
      <c r="R43" s="19" t="s">
        <v>222</v>
      </c>
      <c r="S43" s="18" t="s">
        <v>27</v>
      </c>
      <c r="T43" s="26" t="s">
        <v>28</v>
      </c>
      <c r="U43" s="22" t="s">
        <v>29</v>
      </c>
      <c r="V43" s="22" t="s">
        <v>30</v>
      </c>
      <c r="W43" s="18" t="s">
        <v>223</v>
      </c>
      <c r="X43" s="18" t="s">
        <v>41</v>
      </c>
      <c r="Z43" s="1" t="s">
        <v>830</v>
      </c>
      <c r="AA43" s="1">
        <v>16805.0</v>
      </c>
      <c r="AB43" t="str">
        <f t="shared" ref="AB43:AB56" si="3">INDEX(F:F,MATCH(AA43,B:B,0))</f>
        <v>#N/A</v>
      </c>
    </row>
    <row r="44">
      <c r="A44" s="25"/>
      <c r="B44" s="25">
        <v>15981.0</v>
      </c>
      <c r="C44" s="18" t="s">
        <v>35</v>
      </c>
      <c r="D44" s="18" t="s">
        <v>824</v>
      </c>
      <c r="E44" s="18" t="s">
        <v>35</v>
      </c>
      <c r="F44" s="18">
        <v>1023.0</v>
      </c>
      <c r="G44" s="18">
        <v>1.06122</v>
      </c>
      <c r="H44" s="18">
        <v>120.90007</v>
      </c>
      <c r="I44" s="19"/>
      <c r="J44" s="18" t="s">
        <v>825</v>
      </c>
      <c r="K44" s="18">
        <v>71.0</v>
      </c>
      <c r="L44" s="18">
        <v>150.0</v>
      </c>
      <c r="M44" s="18">
        <v>7.46</v>
      </c>
      <c r="N44" s="21">
        <v>43287.0</v>
      </c>
      <c r="O44" s="18">
        <v>2032.0</v>
      </c>
      <c r="P44" s="19"/>
      <c r="Q44" s="18">
        <v>5.0</v>
      </c>
      <c r="R44" s="19" t="s">
        <v>132</v>
      </c>
      <c r="S44" s="18" t="s">
        <v>27</v>
      </c>
      <c r="T44" s="26" t="s">
        <v>28</v>
      </c>
      <c r="U44" s="22" t="s">
        <v>29</v>
      </c>
      <c r="V44" s="22" t="s">
        <v>30</v>
      </c>
      <c r="W44" s="18" t="s">
        <v>40</v>
      </c>
      <c r="X44" s="19"/>
      <c r="Z44" s="1" t="s">
        <v>831</v>
      </c>
      <c r="AA44" s="1">
        <v>16212.0</v>
      </c>
      <c r="AB44">
        <f t="shared" si="3"/>
        <v>809</v>
      </c>
    </row>
    <row r="45">
      <c r="A45" s="25"/>
      <c r="B45" s="25">
        <v>15988.0</v>
      </c>
      <c r="C45" s="18" t="s">
        <v>24</v>
      </c>
      <c r="D45" s="18" t="s">
        <v>824</v>
      </c>
      <c r="E45" s="18" t="s">
        <v>35</v>
      </c>
      <c r="F45" s="18">
        <v>1029.0</v>
      </c>
      <c r="G45" s="18">
        <v>1.06192</v>
      </c>
      <c r="H45" s="18">
        <v>120.89968</v>
      </c>
      <c r="I45" s="19"/>
      <c r="J45" s="18" t="s">
        <v>825</v>
      </c>
      <c r="K45" s="18">
        <v>62.0</v>
      </c>
      <c r="L45" s="18" t="s">
        <v>101</v>
      </c>
      <c r="M45" s="18">
        <v>5.95</v>
      </c>
      <c r="N45" s="21">
        <v>43287.0</v>
      </c>
      <c r="O45" s="18">
        <v>2353.0</v>
      </c>
      <c r="P45" s="19"/>
      <c r="Q45" s="18">
        <v>9.0</v>
      </c>
      <c r="R45" s="19" t="s">
        <v>102</v>
      </c>
      <c r="S45" s="18" t="s">
        <v>27</v>
      </c>
      <c r="T45" s="26" t="s">
        <v>28</v>
      </c>
      <c r="U45" s="22" t="s">
        <v>29</v>
      </c>
      <c r="V45" s="22" t="s">
        <v>30</v>
      </c>
      <c r="W45" s="18" t="s">
        <v>103</v>
      </c>
      <c r="X45" s="18" t="s">
        <v>41</v>
      </c>
      <c r="Z45" s="1" t="s">
        <v>831</v>
      </c>
      <c r="AA45" s="1">
        <v>15974.0</v>
      </c>
      <c r="AB45">
        <f t="shared" si="3"/>
        <v>1018</v>
      </c>
    </row>
    <row r="46">
      <c r="A46" s="25"/>
      <c r="B46" s="25">
        <v>16043.0</v>
      </c>
      <c r="C46" s="18" t="s">
        <v>35</v>
      </c>
      <c r="D46" s="18" t="s">
        <v>824</v>
      </c>
      <c r="E46" s="18" t="s">
        <v>35</v>
      </c>
      <c r="F46" s="18">
        <v>1032.0</v>
      </c>
      <c r="G46" s="18">
        <v>1.06249</v>
      </c>
      <c r="H46" s="18">
        <v>120.89906</v>
      </c>
      <c r="I46" s="19"/>
      <c r="J46" s="18" t="s">
        <v>825</v>
      </c>
      <c r="K46" s="18">
        <v>50.0</v>
      </c>
      <c r="L46" s="18" t="s">
        <v>234</v>
      </c>
      <c r="M46" s="18">
        <v>2.8</v>
      </c>
      <c r="N46" s="21">
        <v>43289.0</v>
      </c>
      <c r="O46" s="18">
        <v>1602.0</v>
      </c>
      <c r="P46" s="19"/>
      <c r="Q46" s="18">
        <v>9.0</v>
      </c>
      <c r="R46" s="19" t="s">
        <v>235</v>
      </c>
      <c r="S46" s="18" t="s">
        <v>27</v>
      </c>
      <c r="T46" s="26" t="s">
        <v>28</v>
      </c>
      <c r="U46" s="22" t="s">
        <v>29</v>
      </c>
      <c r="V46" s="22" t="s">
        <v>30</v>
      </c>
      <c r="W46" s="18" t="s">
        <v>236</v>
      </c>
      <c r="X46" s="19"/>
      <c r="Z46" s="1" t="s">
        <v>831</v>
      </c>
      <c r="AA46" s="1">
        <v>16232.0</v>
      </c>
      <c r="AB46">
        <f t="shared" si="3"/>
        <v>1018</v>
      </c>
    </row>
    <row r="47">
      <c r="A47" s="25"/>
      <c r="B47" s="25">
        <v>16034.0</v>
      </c>
      <c r="C47" s="18" t="s">
        <v>24</v>
      </c>
      <c r="D47" s="18" t="s">
        <v>824</v>
      </c>
      <c r="E47" s="18" t="s">
        <v>36</v>
      </c>
      <c r="F47" s="18">
        <v>1032.0</v>
      </c>
      <c r="G47" s="18">
        <v>1.06249</v>
      </c>
      <c r="H47" s="18">
        <v>120.89906</v>
      </c>
      <c r="I47" s="18" t="s">
        <v>37</v>
      </c>
      <c r="J47" s="18" t="s">
        <v>825</v>
      </c>
      <c r="K47" s="18">
        <v>74.0</v>
      </c>
      <c r="L47" s="18">
        <v>104.0</v>
      </c>
      <c r="M47" s="18">
        <v>9.69</v>
      </c>
      <c r="N47" s="21">
        <v>43289.0</v>
      </c>
      <c r="O47" s="18">
        <v>1315.0</v>
      </c>
      <c r="P47" s="19"/>
      <c r="Q47" s="19"/>
      <c r="R47" s="19" t="s">
        <v>171</v>
      </c>
      <c r="S47" s="18" t="s">
        <v>27</v>
      </c>
      <c r="T47" s="26" t="s">
        <v>28</v>
      </c>
      <c r="U47" s="22" t="s">
        <v>29</v>
      </c>
      <c r="V47" s="22" t="s">
        <v>30</v>
      </c>
      <c r="W47" s="19"/>
      <c r="X47" s="19"/>
      <c r="Z47" s="1" t="s">
        <v>831</v>
      </c>
      <c r="AA47" s="1">
        <v>16034.0</v>
      </c>
      <c r="AB47">
        <f t="shared" si="3"/>
        <v>1032</v>
      </c>
    </row>
    <row r="48">
      <c r="A48" s="25"/>
      <c r="B48" s="25">
        <v>15975.0</v>
      </c>
      <c r="C48" s="18" t="s">
        <v>35</v>
      </c>
      <c r="D48" s="18" t="s">
        <v>824</v>
      </c>
      <c r="E48" s="18" t="s">
        <v>35</v>
      </c>
      <c r="F48" s="18">
        <v>1038.0</v>
      </c>
      <c r="G48" s="18">
        <v>1.06128</v>
      </c>
      <c r="H48" s="18">
        <v>120.9</v>
      </c>
      <c r="I48" s="19"/>
      <c r="J48" s="18" t="s">
        <v>825</v>
      </c>
      <c r="K48" s="18">
        <v>57.0</v>
      </c>
      <c r="L48" s="18">
        <v>114.0</v>
      </c>
      <c r="M48" s="18">
        <v>4.47</v>
      </c>
      <c r="N48" s="21">
        <v>43287.0</v>
      </c>
      <c r="O48" s="18">
        <v>1605.0</v>
      </c>
      <c r="P48" s="19"/>
      <c r="Q48" s="18">
        <v>9.0</v>
      </c>
      <c r="R48" s="19" t="s">
        <v>99</v>
      </c>
      <c r="S48" s="18" t="s">
        <v>27</v>
      </c>
      <c r="T48" s="26" t="s">
        <v>28</v>
      </c>
      <c r="U48" s="22" t="s">
        <v>29</v>
      </c>
      <c r="V48" s="22" t="s">
        <v>30</v>
      </c>
      <c r="W48" s="18" t="s">
        <v>100</v>
      </c>
      <c r="X48" s="18" t="s">
        <v>41</v>
      </c>
      <c r="Z48" s="1" t="s">
        <v>831</v>
      </c>
      <c r="AA48" s="1">
        <v>15982.0</v>
      </c>
      <c r="AB48">
        <f t="shared" si="3"/>
        <v>1046</v>
      </c>
    </row>
    <row r="49">
      <c r="A49" s="25"/>
      <c r="B49" s="25">
        <v>16014.0</v>
      </c>
      <c r="C49" s="18" t="s">
        <v>24</v>
      </c>
      <c r="D49" s="18" t="s">
        <v>824</v>
      </c>
      <c r="E49" s="19"/>
      <c r="F49" s="18">
        <v>1044.0</v>
      </c>
      <c r="G49" s="18">
        <v>1.0612</v>
      </c>
      <c r="H49" s="18">
        <v>120.90015</v>
      </c>
      <c r="I49" s="19"/>
      <c r="J49" s="18" t="s">
        <v>825</v>
      </c>
      <c r="K49" s="18">
        <v>53.0</v>
      </c>
      <c r="L49" s="18">
        <v>104.0</v>
      </c>
      <c r="M49" s="18">
        <v>3.82</v>
      </c>
      <c r="N49" s="21">
        <v>43288.0</v>
      </c>
      <c r="O49" s="19"/>
      <c r="P49" s="19"/>
      <c r="Q49" s="18">
        <v>4.0</v>
      </c>
      <c r="R49" s="19" t="s">
        <v>96</v>
      </c>
      <c r="S49" s="18" t="s">
        <v>27</v>
      </c>
      <c r="T49" s="26" t="s">
        <v>28</v>
      </c>
      <c r="U49" s="22" t="s">
        <v>29</v>
      </c>
      <c r="V49" s="22" t="s">
        <v>111</v>
      </c>
      <c r="W49" s="18" t="s">
        <v>112</v>
      </c>
      <c r="X49" s="19"/>
      <c r="Z49" s="1" t="s">
        <v>831</v>
      </c>
      <c r="AA49" s="1">
        <v>16093.0</v>
      </c>
      <c r="AB49">
        <f t="shared" si="3"/>
        <v>1049</v>
      </c>
    </row>
    <row r="50">
      <c r="A50" s="25"/>
      <c r="B50" s="25">
        <v>15966.0</v>
      </c>
      <c r="C50" s="18" t="s">
        <v>35</v>
      </c>
      <c r="D50" s="18" t="s">
        <v>824</v>
      </c>
      <c r="E50" s="18" t="s">
        <v>35</v>
      </c>
      <c r="F50" s="18">
        <v>1044.0</v>
      </c>
      <c r="G50" s="18">
        <v>1.0612</v>
      </c>
      <c r="H50" s="18">
        <v>120.90015</v>
      </c>
      <c r="I50" s="19"/>
      <c r="J50" s="18" t="s">
        <v>825</v>
      </c>
      <c r="K50" s="18">
        <v>59.0</v>
      </c>
      <c r="L50" s="18">
        <v>124.0</v>
      </c>
      <c r="M50" s="18">
        <v>4.56</v>
      </c>
      <c r="N50" s="21">
        <v>43287.0</v>
      </c>
      <c r="O50" s="18">
        <v>1337.0</v>
      </c>
      <c r="P50" s="19"/>
      <c r="Q50" s="18">
        <v>4.0</v>
      </c>
      <c r="R50" s="19" t="s">
        <v>96</v>
      </c>
      <c r="S50" s="18" t="s">
        <v>27</v>
      </c>
      <c r="T50" s="26" t="s">
        <v>28</v>
      </c>
      <c r="U50" s="22" t="s">
        <v>29</v>
      </c>
      <c r="V50" s="22" t="s">
        <v>30</v>
      </c>
      <c r="W50" s="18" t="s">
        <v>97</v>
      </c>
      <c r="X50" s="19"/>
      <c r="Z50" s="1" t="s">
        <v>831</v>
      </c>
      <c r="AA50" s="1">
        <v>16048.0</v>
      </c>
      <c r="AB50">
        <f t="shared" si="3"/>
        <v>1062</v>
      </c>
    </row>
    <row r="51">
      <c r="A51" s="25"/>
      <c r="B51" s="25">
        <v>15982.0</v>
      </c>
      <c r="C51" s="18" t="s">
        <v>24</v>
      </c>
      <c r="D51" s="18" t="s">
        <v>824</v>
      </c>
      <c r="E51" s="18" t="s">
        <v>36</v>
      </c>
      <c r="F51" s="18">
        <v>1046.0</v>
      </c>
      <c r="G51" s="18">
        <v>1.06058</v>
      </c>
      <c r="H51" s="18">
        <v>120.90079</v>
      </c>
      <c r="I51" s="19"/>
      <c r="J51" s="18" t="s">
        <v>825</v>
      </c>
      <c r="K51" s="18">
        <v>58.0</v>
      </c>
      <c r="L51" s="18">
        <v>117.0</v>
      </c>
      <c r="M51" s="18">
        <v>4.28</v>
      </c>
      <c r="N51" s="21">
        <v>43287.0</v>
      </c>
      <c r="O51" s="18">
        <v>2050.0</v>
      </c>
      <c r="P51" s="19"/>
      <c r="Q51" s="18">
        <v>3.0</v>
      </c>
      <c r="R51" s="19" t="s">
        <v>226</v>
      </c>
      <c r="S51" s="18" t="s">
        <v>27</v>
      </c>
      <c r="T51" s="26" t="s">
        <v>28</v>
      </c>
      <c r="U51" s="22" t="s">
        <v>29</v>
      </c>
      <c r="V51" s="22" t="s">
        <v>30</v>
      </c>
      <c r="W51" s="18" t="s">
        <v>227</v>
      </c>
      <c r="X51" s="19"/>
      <c r="Z51" s="1" t="s">
        <v>831</v>
      </c>
      <c r="AA51" s="1">
        <v>16057.0</v>
      </c>
      <c r="AB51">
        <f t="shared" si="3"/>
        <v>1075</v>
      </c>
    </row>
    <row r="52">
      <c r="A52" s="24"/>
      <c r="B52" s="24">
        <v>16256.0</v>
      </c>
      <c r="C52" s="18" t="s">
        <v>35</v>
      </c>
      <c r="D52" s="18" t="s">
        <v>824</v>
      </c>
      <c r="E52" s="18" t="s">
        <v>35</v>
      </c>
      <c r="F52" s="18">
        <v>1046.0</v>
      </c>
      <c r="G52" s="18">
        <v>1.06127</v>
      </c>
      <c r="H52" s="18">
        <v>120.90015</v>
      </c>
      <c r="I52" s="19"/>
      <c r="J52" s="18" t="s">
        <v>825</v>
      </c>
      <c r="K52" s="18">
        <v>62.0</v>
      </c>
      <c r="L52" s="18">
        <v>114.0</v>
      </c>
      <c r="M52" s="18">
        <v>6.15</v>
      </c>
      <c r="N52" s="21">
        <v>43294.0</v>
      </c>
      <c r="O52" s="18">
        <v>1907.0</v>
      </c>
      <c r="P52" s="19"/>
      <c r="Q52" s="18">
        <v>6.0</v>
      </c>
      <c r="R52" s="18" t="s">
        <v>181</v>
      </c>
      <c r="S52" s="18" t="s">
        <v>27</v>
      </c>
      <c r="T52" s="20"/>
      <c r="U52" s="22" t="s">
        <v>29</v>
      </c>
      <c r="V52" s="22" t="s">
        <v>30</v>
      </c>
      <c r="W52" s="18" t="s">
        <v>182</v>
      </c>
      <c r="X52" s="19"/>
      <c r="Z52" s="1" t="s">
        <v>831</v>
      </c>
      <c r="AA52" s="1">
        <v>16105.0</v>
      </c>
      <c r="AB52">
        <f t="shared" si="3"/>
        <v>1076</v>
      </c>
    </row>
    <row r="53">
      <c r="A53" s="25"/>
      <c r="B53" s="25">
        <v>16093.0</v>
      </c>
      <c r="C53" s="18" t="s">
        <v>24</v>
      </c>
      <c r="D53" s="18" t="s">
        <v>824</v>
      </c>
      <c r="E53" s="19"/>
      <c r="F53" s="18">
        <v>1049.0</v>
      </c>
      <c r="G53" s="18">
        <v>1.06135</v>
      </c>
      <c r="H53" s="18">
        <v>120.89993</v>
      </c>
      <c r="I53" s="19"/>
      <c r="J53" s="18" t="s">
        <v>825</v>
      </c>
      <c r="K53" s="18">
        <v>48.0</v>
      </c>
      <c r="L53" s="18">
        <v>99.0</v>
      </c>
      <c r="M53" s="18">
        <v>2.47</v>
      </c>
      <c r="N53" s="21">
        <v>43291.0</v>
      </c>
      <c r="O53" s="18">
        <v>1315.0</v>
      </c>
      <c r="P53" s="19"/>
      <c r="Q53" s="18">
        <v>15.0</v>
      </c>
      <c r="R53" s="19" t="s">
        <v>300</v>
      </c>
      <c r="S53" s="18" t="s">
        <v>27</v>
      </c>
      <c r="T53" s="26" t="s">
        <v>28</v>
      </c>
      <c r="U53" s="22" t="s">
        <v>29</v>
      </c>
      <c r="V53" s="22" t="s">
        <v>30</v>
      </c>
      <c r="W53" s="19"/>
      <c r="X53" s="19"/>
      <c r="Z53" s="1" t="s">
        <v>831</v>
      </c>
      <c r="AA53" s="1">
        <v>15965.0</v>
      </c>
      <c r="AB53">
        <f t="shared" si="3"/>
        <v>1077</v>
      </c>
    </row>
    <row r="54">
      <c r="A54" s="25"/>
      <c r="B54" s="25">
        <v>15926.0</v>
      </c>
      <c r="C54" s="18" t="s">
        <v>35</v>
      </c>
      <c r="D54" s="18" t="s">
        <v>824</v>
      </c>
      <c r="E54" s="18" t="s">
        <v>36</v>
      </c>
      <c r="F54" s="18">
        <v>1049.0</v>
      </c>
      <c r="G54" s="18">
        <v>1.06135</v>
      </c>
      <c r="H54" s="18">
        <v>120.89993</v>
      </c>
      <c r="I54" s="19"/>
      <c r="J54" s="18" t="s">
        <v>825</v>
      </c>
      <c r="K54" s="18">
        <v>55.0</v>
      </c>
      <c r="L54" s="18">
        <v>94.0</v>
      </c>
      <c r="M54" s="18">
        <v>4.35</v>
      </c>
      <c r="N54" s="21">
        <v>43286.0</v>
      </c>
      <c r="O54" s="18">
        <v>1532.0</v>
      </c>
      <c r="P54" s="19"/>
      <c r="Q54" s="18">
        <v>15.0</v>
      </c>
      <c r="R54" s="18" t="s">
        <v>51</v>
      </c>
      <c r="S54" s="18" t="s">
        <v>27</v>
      </c>
      <c r="T54" s="26" t="s">
        <v>28</v>
      </c>
      <c r="U54" s="22" t="s">
        <v>29</v>
      </c>
      <c r="V54" s="22" t="s">
        <v>30</v>
      </c>
      <c r="W54" s="19"/>
      <c r="X54" s="19"/>
      <c r="Z54" s="1" t="s">
        <v>831</v>
      </c>
      <c r="AA54" s="1">
        <v>16231.0</v>
      </c>
      <c r="AB54">
        <f t="shared" si="3"/>
        <v>1082</v>
      </c>
    </row>
    <row r="55">
      <c r="A55" s="24"/>
      <c r="B55" s="24">
        <v>16265.0</v>
      </c>
      <c r="C55" s="18" t="s">
        <v>35</v>
      </c>
      <c r="D55" s="18" t="s">
        <v>824</v>
      </c>
      <c r="E55" s="18" t="s">
        <v>35</v>
      </c>
      <c r="F55" s="18">
        <v>1054.0</v>
      </c>
      <c r="G55" s="18">
        <v>1.06154</v>
      </c>
      <c r="H55" s="18">
        <v>120.8998</v>
      </c>
      <c r="I55" s="19"/>
      <c r="J55" s="18" t="s">
        <v>825</v>
      </c>
      <c r="K55" s="18">
        <v>55.0</v>
      </c>
      <c r="L55" s="18">
        <v>111.0</v>
      </c>
      <c r="M55" s="18">
        <v>3.95</v>
      </c>
      <c r="N55" s="21">
        <v>43295.0</v>
      </c>
      <c r="O55" s="18">
        <v>1305.0</v>
      </c>
      <c r="P55" s="19"/>
      <c r="Q55" s="18">
        <v>4.0</v>
      </c>
      <c r="R55" s="18" t="s">
        <v>523</v>
      </c>
      <c r="S55" s="18" t="s">
        <v>27</v>
      </c>
      <c r="T55" s="20"/>
      <c r="U55" s="22" t="s">
        <v>29</v>
      </c>
      <c r="V55" s="22" t="s">
        <v>30</v>
      </c>
      <c r="W55" s="18" t="s">
        <v>524</v>
      </c>
      <c r="X55" s="19"/>
      <c r="Z55" s="1" t="s">
        <v>831</v>
      </c>
      <c r="AA55" s="1">
        <v>16056.0</v>
      </c>
      <c r="AB55">
        <f t="shared" si="3"/>
        <v>1084</v>
      </c>
    </row>
    <row r="56">
      <c r="A56" s="28"/>
      <c r="B56" s="28">
        <v>16266.0</v>
      </c>
      <c r="C56" s="28" t="s">
        <v>35</v>
      </c>
      <c r="D56" s="28" t="s">
        <v>824</v>
      </c>
      <c r="E56" s="29"/>
      <c r="F56" s="28">
        <v>1054.0</v>
      </c>
      <c r="G56" s="28">
        <v>1.06232</v>
      </c>
      <c r="H56" s="28">
        <v>120.89931</v>
      </c>
      <c r="I56" s="29"/>
      <c r="J56" s="18" t="s">
        <v>825</v>
      </c>
      <c r="K56" s="28">
        <v>59.0</v>
      </c>
      <c r="L56" s="28">
        <v>118.0</v>
      </c>
      <c r="M56" s="28">
        <v>5.19</v>
      </c>
      <c r="N56" s="30">
        <v>43295.0</v>
      </c>
      <c r="O56" s="28">
        <v>1320.0</v>
      </c>
      <c r="P56" s="29"/>
      <c r="Q56" s="28">
        <v>5.0</v>
      </c>
      <c r="R56" s="28" t="s">
        <v>186</v>
      </c>
      <c r="S56" s="28" t="s">
        <v>27</v>
      </c>
      <c r="T56" s="31"/>
      <c r="U56" s="32" t="s">
        <v>29</v>
      </c>
      <c r="V56" s="32" t="s">
        <v>30</v>
      </c>
      <c r="W56" s="28" t="s">
        <v>187</v>
      </c>
      <c r="X56" s="28" t="s">
        <v>832</v>
      </c>
      <c r="Z56" s="1" t="s">
        <v>831</v>
      </c>
      <c r="AA56" s="1">
        <v>16007.0</v>
      </c>
      <c r="AB56">
        <f t="shared" si="3"/>
        <v>1087</v>
      </c>
    </row>
    <row r="57">
      <c r="A57" s="25"/>
      <c r="B57" s="25">
        <v>16110.0</v>
      </c>
      <c r="C57" s="18" t="s">
        <v>35</v>
      </c>
      <c r="D57" s="18" t="s">
        <v>824</v>
      </c>
      <c r="E57" s="19"/>
      <c r="F57" s="18">
        <v>1056.0</v>
      </c>
      <c r="G57" s="18">
        <v>1.06115</v>
      </c>
      <c r="H57" s="18">
        <v>120.90023</v>
      </c>
      <c r="I57" s="19"/>
      <c r="J57" s="18" t="s">
        <v>825</v>
      </c>
      <c r="K57" s="18">
        <v>54.0</v>
      </c>
      <c r="L57" s="18">
        <v>118.0</v>
      </c>
      <c r="M57" s="18">
        <v>3.63</v>
      </c>
      <c r="N57" s="21">
        <v>43291.0</v>
      </c>
      <c r="O57" s="18">
        <v>1759.0</v>
      </c>
      <c r="P57" s="19"/>
      <c r="Q57" s="18">
        <v>10.0</v>
      </c>
      <c r="R57" s="19" t="s">
        <v>149</v>
      </c>
      <c r="S57" s="18" t="s">
        <v>27</v>
      </c>
      <c r="T57" s="26" t="s">
        <v>28</v>
      </c>
      <c r="U57" s="22" t="s">
        <v>29</v>
      </c>
      <c r="V57" s="22" t="s">
        <v>30</v>
      </c>
      <c r="W57" s="18" t="s">
        <v>150</v>
      </c>
      <c r="X57" s="19"/>
      <c r="Z57" s="1" t="s">
        <v>831</v>
      </c>
      <c r="AA57" s="1">
        <v>16052.0</v>
      </c>
      <c r="AB57" s="1" t="s">
        <v>833</v>
      </c>
    </row>
    <row r="58">
      <c r="A58" s="25"/>
      <c r="B58" s="25">
        <v>16109.0</v>
      </c>
      <c r="C58" s="18" t="s">
        <v>24</v>
      </c>
      <c r="D58" s="18" t="s">
        <v>824</v>
      </c>
      <c r="E58" s="19"/>
      <c r="F58" s="18">
        <v>1059.0</v>
      </c>
      <c r="G58" s="18">
        <v>1.0609</v>
      </c>
      <c r="H58" s="18">
        <v>120.90038</v>
      </c>
      <c r="I58" s="19"/>
      <c r="J58" s="18" t="s">
        <v>827</v>
      </c>
      <c r="K58" s="18">
        <v>26.0</v>
      </c>
      <c r="L58" s="18" t="s">
        <v>147</v>
      </c>
      <c r="M58" s="18">
        <v>0.51</v>
      </c>
      <c r="N58" s="21">
        <v>43291.0</v>
      </c>
      <c r="O58" s="18">
        <v>1750.0</v>
      </c>
      <c r="P58" s="19"/>
      <c r="Q58" s="18">
        <v>10.0</v>
      </c>
      <c r="R58" s="19" t="s">
        <v>148</v>
      </c>
      <c r="S58" s="18" t="s">
        <v>27</v>
      </c>
      <c r="T58" s="26" t="s">
        <v>28</v>
      </c>
      <c r="U58" s="22" t="s">
        <v>29</v>
      </c>
      <c r="V58" s="22" t="s">
        <v>30</v>
      </c>
      <c r="W58" s="19"/>
      <c r="X58" s="19"/>
      <c r="Z58" s="1" t="s">
        <v>831</v>
      </c>
      <c r="AA58" s="1">
        <v>16053.0</v>
      </c>
      <c r="AB58" s="1" t="s">
        <v>833</v>
      </c>
    </row>
    <row r="59">
      <c r="A59" s="25"/>
      <c r="B59" s="25">
        <v>16108.0</v>
      </c>
      <c r="C59" s="18" t="s">
        <v>35</v>
      </c>
      <c r="D59" s="18" t="s">
        <v>824</v>
      </c>
      <c r="E59" s="18" t="s">
        <v>35</v>
      </c>
      <c r="F59" s="18">
        <v>1059.0</v>
      </c>
      <c r="G59" s="18">
        <v>1.0609</v>
      </c>
      <c r="H59" s="18">
        <v>120.90038</v>
      </c>
      <c r="I59" s="19"/>
      <c r="J59" s="18" t="s">
        <v>825</v>
      </c>
      <c r="K59" s="18">
        <v>73.0</v>
      </c>
      <c r="L59" s="18">
        <v>98.0</v>
      </c>
      <c r="M59" s="18">
        <v>8.13</v>
      </c>
      <c r="N59" s="21">
        <v>43291.0</v>
      </c>
      <c r="O59" s="18">
        <v>1748.0</v>
      </c>
      <c r="P59" s="19"/>
      <c r="Q59" s="18">
        <v>10.0</v>
      </c>
      <c r="R59" s="19" t="s">
        <v>145</v>
      </c>
      <c r="S59" s="18" t="s">
        <v>27</v>
      </c>
      <c r="T59" s="26" t="s">
        <v>28</v>
      </c>
      <c r="U59" s="22" t="s">
        <v>29</v>
      </c>
      <c r="V59" s="22" t="s">
        <v>30</v>
      </c>
      <c r="W59" s="18" t="s">
        <v>146</v>
      </c>
      <c r="X59" s="19"/>
      <c r="Z59" s="1" t="s">
        <v>831</v>
      </c>
      <c r="AA59" s="1">
        <v>15928.0</v>
      </c>
      <c r="AB59">
        <f t="shared" ref="AB59:AB81" si="4">INDEX(F:F,MATCH(AA59,B:B,0))</f>
        <v>1106</v>
      </c>
    </row>
    <row r="60">
      <c r="A60" s="25"/>
      <c r="B60" s="25">
        <v>16048.0</v>
      </c>
      <c r="C60" s="18" t="s">
        <v>24</v>
      </c>
      <c r="D60" s="18" t="s">
        <v>824</v>
      </c>
      <c r="E60" s="18" t="s">
        <v>35</v>
      </c>
      <c r="F60" s="18">
        <v>1062.0</v>
      </c>
      <c r="G60" s="18">
        <v>1.06111</v>
      </c>
      <c r="H60" s="18">
        <v>120.90028</v>
      </c>
      <c r="I60" s="19"/>
      <c r="J60" s="18" t="s">
        <v>825</v>
      </c>
      <c r="K60" s="18">
        <v>78.0</v>
      </c>
      <c r="L60" s="18" t="s">
        <v>319</v>
      </c>
      <c r="M60" s="18">
        <v>9.84</v>
      </c>
      <c r="N60" s="21">
        <v>43290.0</v>
      </c>
      <c r="O60" s="18">
        <v>1215.0</v>
      </c>
      <c r="P60" s="19"/>
      <c r="Q60" s="18">
        <v>8.0</v>
      </c>
      <c r="R60" s="19" t="s">
        <v>320</v>
      </c>
      <c r="S60" s="18" t="s">
        <v>27</v>
      </c>
      <c r="T60" s="26" t="s">
        <v>28</v>
      </c>
      <c r="U60" s="22" t="s">
        <v>29</v>
      </c>
      <c r="V60" s="22" t="s">
        <v>30</v>
      </c>
      <c r="W60" s="18" t="s">
        <v>321</v>
      </c>
      <c r="X60" s="19"/>
      <c r="Z60" s="1" t="s">
        <v>831</v>
      </c>
      <c r="AA60" s="1">
        <v>16008.0</v>
      </c>
      <c r="AB60">
        <f t="shared" si="4"/>
        <v>1126</v>
      </c>
    </row>
    <row r="61">
      <c r="A61" s="24"/>
      <c r="B61" s="24">
        <v>16264.0</v>
      </c>
      <c r="C61" s="18" t="s">
        <v>35</v>
      </c>
      <c r="D61" s="18" t="s">
        <v>824</v>
      </c>
      <c r="E61" s="19"/>
      <c r="F61" s="18">
        <v>1064.0</v>
      </c>
      <c r="G61" s="18">
        <v>1.06101</v>
      </c>
      <c r="H61" s="18">
        <v>120.90032</v>
      </c>
      <c r="I61" s="19"/>
      <c r="J61" s="18" t="s">
        <v>825</v>
      </c>
      <c r="K61" s="18">
        <v>35.5</v>
      </c>
      <c r="L61" s="18">
        <v>51.0</v>
      </c>
      <c r="M61" s="18">
        <v>0.95</v>
      </c>
      <c r="N61" s="21">
        <v>43295.0</v>
      </c>
      <c r="O61" s="18">
        <v>1253.0</v>
      </c>
      <c r="P61" s="19"/>
      <c r="Q61" s="18">
        <v>65.0</v>
      </c>
      <c r="R61" s="18" t="s">
        <v>185</v>
      </c>
      <c r="S61" s="18" t="s">
        <v>27</v>
      </c>
      <c r="T61" s="20"/>
      <c r="U61" s="22" t="s">
        <v>29</v>
      </c>
      <c r="V61" s="22" t="s">
        <v>30</v>
      </c>
      <c r="W61" s="19"/>
      <c r="X61" s="19"/>
      <c r="Z61" s="1" t="s">
        <v>831</v>
      </c>
      <c r="AA61" s="1">
        <v>16009.0</v>
      </c>
      <c r="AB61">
        <f t="shared" si="4"/>
        <v>1130</v>
      </c>
    </row>
    <row r="62">
      <c r="A62" s="24"/>
      <c r="B62" s="24">
        <v>16206.0</v>
      </c>
      <c r="C62" s="18" t="s">
        <v>35</v>
      </c>
      <c r="D62" s="18" t="s">
        <v>824</v>
      </c>
      <c r="E62" s="18" t="s">
        <v>35</v>
      </c>
      <c r="F62" s="18">
        <v>1065.0</v>
      </c>
      <c r="G62" s="18">
        <v>1.06058</v>
      </c>
      <c r="H62" s="18">
        <v>120.90088</v>
      </c>
      <c r="I62" s="19"/>
      <c r="J62" s="18" t="s">
        <v>825</v>
      </c>
      <c r="K62" s="18">
        <v>66.5</v>
      </c>
      <c r="L62" s="18" t="s">
        <v>165</v>
      </c>
      <c r="M62" s="18">
        <v>6.57</v>
      </c>
      <c r="N62" s="21">
        <v>43292.0</v>
      </c>
      <c r="O62" s="18">
        <v>1903.0</v>
      </c>
      <c r="P62" s="19"/>
      <c r="Q62" s="18">
        <v>7.0</v>
      </c>
      <c r="R62" s="18" t="s">
        <v>166</v>
      </c>
      <c r="S62" s="18" t="s">
        <v>27</v>
      </c>
      <c r="T62" s="20"/>
      <c r="U62" s="22" t="s">
        <v>29</v>
      </c>
      <c r="V62" s="22" t="s">
        <v>30</v>
      </c>
      <c r="W62" s="18" t="s">
        <v>167</v>
      </c>
      <c r="X62" s="19"/>
      <c r="Z62" s="1" t="s">
        <v>831</v>
      </c>
      <c r="AA62" s="1">
        <v>16255.0</v>
      </c>
      <c r="AB62">
        <f t="shared" si="4"/>
        <v>1135</v>
      </c>
    </row>
    <row r="63">
      <c r="A63" s="25"/>
      <c r="B63" s="25">
        <v>15997.0</v>
      </c>
      <c r="C63" s="18" t="s">
        <v>35</v>
      </c>
      <c r="D63" s="18" t="s">
        <v>824</v>
      </c>
      <c r="E63" s="19"/>
      <c r="F63" s="18">
        <v>1068.0</v>
      </c>
      <c r="G63" s="18">
        <v>1.06056</v>
      </c>
      <c r="H63" s="18">
        <v>120.90071</v>
      </c>
      <c r="I63" s="19"/>
      <c r="J63" s="18" t="s">
        <v>825</v>
      </c>
      <c r="K63" s="18">
        <v>59.0</v>
      </c>
      <c r="L63" s="18">
        <v>123.0</v>
      </c>
      <c r="M63" s="18">
        <v>4.85</v>
      </c>
      <c r="N63" s="21">
        <v>43288.0</v>
      </c>
      <c r="O63" s="18">
        <v>1000.0</v>
      </c>
      <c r="P63" s="19"/>
      <c r="Q63" s="18">
        <v>6.0</v>
      </c>
      <c r="R63" s="19" t="s">
        <v>104</v>
      </c>
      <c r="S63" s="18" t="s">
        <v>27</v>
      </c>
      <c r="T63" s="26" t="s">
        <v>28</v>
      </c>
      <c r="U63" s="22" t="s">
        <v>29</v>
      </c>
      <c r="V63" s="22" t="s">
        <v>30</v>
      </c>
      <c r="W63" s="19"/>
      <c r="X63" s="18" t="s">
        <v>41</v>
      </c>
      <c r="Z63" s="1" t="s">
        <v>831</v>
      </c>
      <c r="AA63" s="1">
        <v>16013.0</v>
      </c>
      <c r="AB63">
        <f t="shared" si="4"/>
        <v>1164</v>
      </c>
    </row>
    <row r="64">
      <c r="A64" s="25"/>
      <c r="B64" s="25">
        <v>16107.0</v>
      </c>
      <c r="C64" s="18" t="s">
        <v>35</v>
      </c>
      <c r="D64" s="18" t="s">
        <v>824</v>
      </c>
      <c r="E64" s="19"/>
      <c r="F64" s="18">
        <v>1074.0</v>
      </c>
      <c r="G64" s="18">
        <v>1.06059</v>
      </c>
      <c r="H64" s="18">
        <v>120.90087</v>
      </c>
      <c r="I64" s="19"/>
      <c r="J64" s="18" t="s">
        <v>827</v>
      </c>
      <c r="K64" s="18">
        <v>33.0</v>
      </c>
      <c r="L64" s="18" t="s">
        <v>143</v>
      </c>
      <c r="M64" s="18">
        <v>0.75</v>
      </c>
      <c r="N64" s="21">
        <v>43291.0</v>
      </c>
      <c r="O64" s="18">
        <v>1744.0</v>
      </c>
      <c r="P64" s="19"/>
      <c r="Q64" s="18">
        <v>10.0</v>
      </c>
      <c r="R64" s="19" t="s">
        <v>144</v>
      </c>
      <c r="S64" s="18" t="s">
        <v>27</v>
      </c>
      <c r="T64" s="26" t="s">
        <v>28</v>
      </c>
      <c r="U64" s="22" t="s">
        <v>29</v>
      </c>
      <c r="V64" s="22" t="s">
        <v>30</v>
      </c>
      <c r="W64" s="19"/>
      <c r="X64" s="19"/>
      <c r="Z64" s="1" t="s">
        <v>831</v>
      </c>
      <c r="AA64" s="1">
        <v>16010.0</v>
      </c>
      <c r="AB64">
        <f t="shared" si="4"/>
        <v>1166</v>
      </c>
    </row>
    <row r="65">
      <c r="A65" s="25"/>
      <c r="B65" s="25">
        <v>16057.0</v>
      </c>
      <c r="C65" s="18" t="s">
        <v>24</v>
      </c>
      <c r="D65" s="18" t="s">
        <v>824</v>
      </c>
      <c r="E65" s="19"/>
      <c r="F65" s="18">
        <v>1075.0</v>
      </c>
      <c r="G65" s="18">
        <v>1.06097</v>
      </c>
      <c r="H65" s="18">
        <v>120.90037</v>
      </c>
      <c r="I65" s="19"/>
      <c r="J65" s="18" t="s">
        <v>825</v>
      </c>
      <c r="K65" s="18">
        <v>37.0</v>
      </c>
      <c r="L65" s="18">
        <v>71.0</v>
      </c>
      <c r="M65" s="18">
        <v>1.04</v>
      </c>
      <c r="N65" s="21">
        <v>43290.0</v>
      </c>
      <c r="O65" s="18">
        <v>1744.0</v>
      </c>
      <c r="P65" s="19"/>
      <c r="Q65" s="18">
        <v>7.0</v>
      </c>
      <c r="R65" s="19" t="s">
        <v>336</v>
      </c>
      <c r="S65" s="18" t="s">
        <v>27</v>
      </c>
      <c r="T65" s="26" t="s">
        <v>28</v>
      </c>
      <c r="U65" s="22" t="s">
        <v>29</v>
      </c>
      <c r="V65" s="22" t="s">
        <v>30</v>
      </c>
      <c r="W65" s="19"/>
      <c r="X65" s="19"/>
      <c r="Z65" s="1" t="s">
        <v>831</v>
      </c>
      <c r="AA65" s="1">
        <v>16038.0</v>
      </c>
      <c r="AB65">
        <f t="shared" si="4"/>
        <v>1185</v>
      </c>
    </row>
    <row r="66">
      <c r="A66" s="25"/>
      <c r="B66" s="25">
        <v>16042.0</v>
      </c>
      <c r="C66" s="18" t="s">
        <v>35</v>
      </c>
      <c r="D66" s="18" t="s">
        <v>824</v>
      </c>
      <c r="E66" s="18" t="s">
        <v>35</v>
      </c>
      <c r="F66" s="18">
        <v>1075.0</v>
      </c>
      <c r="G66" s="18">
        <v>1.06097</v>
      </c>
      <c r="H66" s="18">
        <v>120.90037</v>
      </c>
      <c r="I66" s="19"/>
      <c r="J66" s="18" t="s">
        <v>825</v>
      </c>
      <c r="K66" s="18">
        <v>58.0</v>
      </c>
      <c r="L66" s="18">
        <v>89.0</v>
      </c>
      <c r="M66" s="18">
        <v>4.66</v>
      </c>
      <c r="N66" s="21">
        <v>43289.0</v>
      </c>
      <c r="O66" s="18">
        <v>1545.0</v>
      </c>
      <c r="P66" s="19"/>
      <c r="Q66" s="18">
        <v>7.0</v>
      </c>
      <c r="R66" s="19" t="s">
        <v>114</v>
      </c>
      <c r="S66" s="18" t="s">
        <v>27</v>
      </c>
      <c r="T66" s="26" t="s">
        <v>28</v>
      </c>
      <c r="U66" s="22" t="s">
        <v>29</v>
      </c>
      <c r="V66" s="22" t="s">
        <v>30</v>
      </c>
      <c r="W66" s="18" t="s">
        <v>137</v>
      </c>
      <c r="X66" s="18" t="s">
        <v>138</v>
      </c>
      <c r="Z66" s="1" t="s">
        <v>831</v>
      </c>
      <c r="AA66" s="1">
        <v>15961.0</v>
      </c>
      <c r="AB66">
        <f t="shared" si="4"/>
        <v>1186</v>
      </c>
    </row>
    <row r="67">
      <c r="A67" s="25"/>
      <c r="B67" s="25">
        <v>16036.0</v>
      </c>
      <c r="C67" s="18" t="s">
        <v>35</v>
      </c>
      <c r="D67" s="18" t="s">
        <v>824</v>
      </c>
      <c r="E67" s="18" t="s">
        <v>35</v>
      </c>
      <c r="F67" s="18">
        <v>1075.0</v>
      </c>
      <c r="G67" s="18">
        <v>1.06097</v>
      </c>
      <c r="H67" s="18">
        <v>120.90037</v>
      </c>
      <c r="I67" s="19"/>
      <c r="J67" s="18" t="s">
        <v>825</v>
      </c>
      <c r="K67" s="18">
        <v>77.0</v>
      </c>
      <c r="L67" s="18" t="s">
        <v>113</v>
      </c>
      <c r="M67" s="18">
        <v>10.04</v>
      </c>
      <c r="N67" s="21">
        <v>43289.0</v>
      </c>
      <c r="O67" s="18">
        <v>1350.0</v>
      </c>
      <c r="P67" s="19"/>
      <c r="Q67" s="18">
        <v>7.0</v>
      </c>
      <c r="R67" s="19" t="s">
        <v>114</v>
      </c>
      <c r="S67" s="18" t="s">
        <v>27</v>
      </c>
      <c r="T67" s="26" t="s">
        <v>28</v>
      </c>
      <c r="U67" s="22" t="s">
        <v>29</v>
      </c>
      <c r="V67" s="22" t="s">
        <v>30</v>
      </c>
      <c r="W67" s="19"/>
      <c r="X67" s="18" t="s">
        <v>41</v>
      </c>
      <c r="Z67" s="1" t="s">
        <v>831</v>
      </c>
      <c r="AA67" s="1">
        <v>16054.0</v>
      </c>
      <c r="AB67">
        <f t="shared" si="4"/>
        <v>1211</v>
      </c>
    </row>
    <row r="68">
      <c r="A68" s="25"/>
      <c r="B68" s="25">
        <v>16106.0</v>
      </c>
      <c r="C68" s="18" t="s">
        <v>35</v>
      </c>
      <c r="D68" s="18" t="s">
        <v>824</v>
      </c>
      <c r="E68" s="18" t="s">
        <v>35</v>
      </c>
      <c r="F68" s="18">
        <v>1076.0</v>
      </c>
      <c r="G68" s="18">
        <v>1.06056</v>
      </c>
      <c r="H68" s="18">
        <v>120.90082</v>
      </c>
      <c r="I68" s="19"/>
      <c r="J68" s="18" t="s">
        <v>827</v>
      </c>
      <c r="K68" s="18">
        <v>28.0</v>
      </c>
      <c r="L68" s="18" t="s">
        <v>141</v>
      </c>
      <c r="M68" s="18">
        <v>0.53</v>
      </c>
      <c r="N68" s="21">
        <v>43291.0</v>
      </c>
      <c r="O68" s="18">
        <v>1737.0</v>
      </c>
      <c r="P68" s="19"/>
      <c r="Q68" s="18">
        <v>10.0</v>
      </c>
      <c r="R68" s="19" t="s">
        <v>142</v>
      </c>
      <c r="S68" s="18" t="s">
        <v>27</v>
      </c>
      <c r="T68" s="26" t="s">
        <v>28</v>
      </c>
      <c r="U68" s="22" t="s">
        <v>29</v>
      </c>
      <c r="V68" s="22" t="s">
        <v>30</v>
      </c>
      <c r="W68" s="19"/>
      <c r="X68" s="19"/>
      <c r="Z68" s="1" t="s">
        <v>831</v>
      </c>
      <c r="AA68" s="1">
        <v>15959.0</v>
      </c>
      <c r="AB68">
        <f t="shared" si="4"/>
        <v>1221</v>
      </c>
    </row>
    <row r="69">
      <c r="A69" s="25"/>
      <c r="B69" s="25">
        <v>16105.0</v>
      </c>
      <c r="C69" s="18" t="s">
        <v>24</v>
      </c>
      <c r="D69" s="18" t="s">
        <v>824</v>
      </c>
      <c r="E69" s="18" t="s">
        <v>36</v>
      </c>
      <c r="F69" s="18">
        <v>1076.0</v>
      </c>
      <c r="G69" s="18">
        <v>1.06017</v>
      </c>
      <c r="H69" s="18">
        <v>120.90038</v>
      </c>
      <c r="I69" s="18" t="s">
        <v>37</v>
      </c>
      <c r="J69" s="18" t="s">
        <v>825</v>
      </c>
      <c r="K69" s="18">
        <v>68.0</v>
      </c>
      <c r="L69" s="18" t="s">
        <v>337</v>
      </c>
      <c r="M69" s="18">
        <v>6.76</v>
      </c>
      <c r="N69" s="21">
        <v>43291.0</v>
      </c>
      <c r="O69" s="18">
        <v>1729.0</v>
      </c>
      <c r="P69" s="19"/>
      <c r="Q69" s="18">
        <v>10.0</v>
      </c>
      <c r="R69" s="19" t="s">
        <v>338</v>
      </c>
      <c r="S69" s="18" t="s">
        <v>27</v>
      </c>
      <c r="T69" s="26" t="s">
        <v>28</v>
      </c>
      <c r="U69" s="22" t="s">
        <v>29</v>
      </c>
      <c r="V69" s="22" t="s">
        <v>30</v>
      </c>
      <c r="W69" s="18" t="s">
        <v>339</v>
      </c>
      <c r="X69" s="19"/>
      <c r="Z69" s="1" t="s">
        <v>831</v>
      </c>
      <c r="AA69" s="1">
        <v>15996.0</v>
      </c>
      <c r="AB69">
        <f t="shared" si="4"/>
        <v>1232</v>
      </c>
    </row>
    <row r="70">
      <c r="A70" s="24"/>
      <c r="B70" s="24">
        <v>16235.0</v>
      </c>
      <c r="C70" s="18" t="s">
        <v>35</v>
      </c>
      <c r="D70" s="18" t="s">
        <v>824</v>
      </c>
      <c r="E70" s="18" t="s">
        <v>35</v>
      </c>
      <c r="F70" s="18">
        <v>1076.0</v>
      </c>
      <c r="G70" s="18">
        <v>1.06017</v>
      </c>
      <c r="H70" s="18">
        <v>120.90038</v>
      </c>
      <c r="I70" s="19"/>
      <c r="J70" s="18" t="s">
        <v>825</v>
      </c>
      <c r="K70" s="18">
        <v>76.0</v>
      </c>
      <c r="L70" s="18">
        <v>131.0</v>
      </c>
      <c r="M70" s="18">
        <v>9.7</v>
      </c>
      <c r="N70" s="21">
        <v>43291.0</v>
      </c>
      <c r="O70" s="18">
        <v>1729.0</v>
      </c>
      <c r="P70" s="19"/>
      <c r="Q70" s="18">
        <v>10.0</v>
      </c>
      <c r="R70" s="18" t="s">
        <v>169</v>
      </c>
      <c r="S70" s="18" t="s">
        <v>27</v>
      </c>
      <c r="T70" s="20"/>
      <c r="U70" s="22" t="s">
        <v>29</v>
      </c>
      <c r="V70" s="22" t="s">
        <v>30</v>
      </c>
      <c r="W70" s="18" t="s">
        <v>170</v>
      </c>
      <c r="X70" s="19"/>
      <c r="Z70" s="1" t="s">
        <v>831</v>
      </c>
      <c r="AA70" s="1">
        <v>15960.0</v>
      </c>
      <c r="AB70">
        <f t="shared" si="4"/>
        <v>1235</v>
      </c>
    </row>
    <row r="71">
      <c r="A71" s="25"/>
      <c r="B71" s="25">
        <v>15965.0</v>
      </c>
      <c r="C71" s="18" t="s">
        <v>35</v>
      </c>
      <c r="D71" s="18" t="s">
        <v>824</v>
      </c>
      <c r="E71" s="19"/>
      <c r="F71" s="18">
        <v>1077.0</v>
      </c>
      <c r="G71" s="18">
        <v>1.06007</v>
      </c>
      <c r="H71" s="18">
        <v>120.90083</v>
      </c>
      <c r="I71" s="19"/>
      <c r="J71" s="18" t="s">
        <v>825</v>
      </c>
      <c r="K71" s="18">
        <v>48.0</v>
      </c>
      <c r="L71" s="18">
        <v>81.0</v>
      </c>
      <c r="M71" s="18">
        <v>2.07</v>
      </c>
      <c r="N71" s="21">
        <v>43287.0</v>
      </c>
      <c r="O71" s="18">
        <v>1327.0</v>
      </c>
      <c r="P71" s="19"/>
      <c r="Q71" s="18">
        <v>8.0</v>
      </c>
      <c r="R71" s="19" t="s">
        <v>218</v>
      </c>
      <c r="S71" s="18" t="s">
        <v>27</v>
      </c>
      <c r="T71" s="26" t="s">
        <v>28</v>
      </c>
      <c r="U71" s="22" t="s">
        <v>29</v>
      </c>
      <c r="V71" s="22" t="s">
        <v>30</v>
      </c>
      <c r="W71" s="19"/>
      <c r="X71" s="18" t="s">
        <v>41</v>
      </c>
      <c r="Y71" s="33"/>
      <c r="Z71" s="1" t="s">
        <v>831</v>
      </c>
      <c r="AA71" s="1">
        <v>16230.0</v>
      </c>
      <c r="AB71">
        <f t="shared" si="4"/>
        <v>1360</v>
      </c>
      <c r="AC71" s="33"/>
    </row>
    <row r="72">
      <c r="A72" s="24"/>
      <c r="B72" s="24">
        <v>16205.0</v>
      </c>
      <c r="C72" s="18" t="s">
        <v>35</v>
      </c>
      <c r="D72" s="18" t="s">
        <v>824</v>
      </c>
      <c r="E72" s="18" t="s">
        <v>35</v>
      </c>
      <c r="F72" s="18">
        <v>1078.0</v>
      </c>
      <c r="G72" s="18">
        <v>1.06006</v>
      </c>
      <c r="H72" s="18">
        <v>120.90073</v>
      </c>
      <c r="I72" s="19"/>
      <c r="J72" s="18" t="s">
        <v>825</v>
      </c>
      <c r="K72" s="18">
        <v>67.0</v>
      </c>
      <c r="L72" s="18" t="s">
        <v>475</v>
      </c>
      <c r="M72" s="18">
        <v>6.66</v>
      </c>
      <c r="N72" s="21">
        <v>43292.0</v>
      </c>
      <c r="O72" s="18">
        <v>1900.0</v>
      </c>
      <c r="P72" s="19"/>
      <c r="Q72" s="18">
        <v>9.0</v>
      </c>
      <c r="R72" s="18" t="s">
        <v>476</v>
      </c>
      <c r="S72" s="18" t="s">
        <v>27</v>
      </c>
      <c r="T72" s="20"/>
      <c r="U72" s="22" t="s">
        <v>29</v>
      </c>
      <c r="V72" s="22" t="s">
        <v>30</v>
      </c>
      <c r="W72" s="19"/>
      <c r="X72" s="19"/>
      <c r="Z72" s="1" t="s">
        <v>831</v>
      </c>
      <c r="AA72" s="1">
        <v>16129.0</v>
      </c>
      <c r="AB72">
        <f t="shared" si="4"/>
        <v>1360</v>
      </c>
    </row>
    <row r="73">
      <c r="A73" s="24"/>
      <c r="B73" s="24">
        <v>16263.0</v>
      </c>
      <c r="C73" s="18" t="s">
        <v>35</v>
      </c>
      <c r="D73" s="18" t="s">
        <v>824</v>
      </c>
      <c r="E73" s="19"/>
      <c r="F73" s="18">
        <v>1079.0</v>
      </c>
      <c r="G73" s="18">
        <v>1.06056</v>
      </c>
      <c r="H73" s="18">
        <v>120.90068</v>
      </c>
      <c r="I73" s="19"/>
      <c r="J73" s="18" t="s">
        <v>825</v>
      </c>
      <c r="K73" s="18">
        <v>42.0</v>
      </c>
      <c r="L73" s="18">
        <v>83.0</v>
      </c>
      <c r="M73" s="18">
        <v>1.65</v>
      </c>
      <c r="N73" s="21">
        <v>43295.0</v>
      </c>
      <c r="O73" s="18">
        <v>1240.0</v>
      </c>
      <c r="P73" s="19"/>
      <c r="Q73" s="18">
        <v>3.0</v>
      </c>
      <c r="R73" s="18" t="s">
        <v>183</v>
      </c>
      <c r="S73" s="18" t="s">
        <v>27</v>
      </c>
      <c r="T73" s="20"/>
      <c r="U73" s="22" t="s">
        <v>29</v>
      </c>
      <c r="V73" s="22" t="s">
        <v>30</v>
      </c>
      <c r="W73" s="18" t="s">
        <v>184</v>
      </c>
      <c r="X73" s="19"/>
      <c r="Z73" s="1" t="s">
        <v>831</v>
      </c>
      <c r="AA73" s="1">
        <v>16119.0</v>
      </c>
      <c r="AB73">
        <f t="shared" si="4"/>
        <v>1379</v>
      </c>
    </row>
    <row r="74">
      <c r="A74" s="25"/>
      <c r="B74" s="25">
        <v>15927.0</v>
      </c>
      <c r="C74" s="18" t="s">
        <v>24</v>
      </c>
      <c r="D74" s="18" t="s">
        <v>824</v>
      </c>
      <c r="E74" s="18" t="s">
        <v>36</v>
      </c>
      <c r="F74" s="18">
        <v>1081.0</v>
      </c>
      <c r="G74" s="18">
        <v>1.06064</v>
      </c>
      <c r="H74" s="18">
        <v>120.90054</v>
      </c>
      <c r="I74" s="19"/>
      <c r="J74" s="18" t="s">
        <v>825</v>
      </c>
      <c r="K74" s="18">
        <v>62.0</v>
      </c>
      <c r="L74" s="18">
        <v>114.0</v>
      </c>
      <c r="M74" s="18">
        <v>4.83</v>
      </c>
      <c r="N74" s="21">
        <v>43286.0</v>
      </c>
      <c r="O74" s="18">
        <v>1545.0</v>
      </c>
      <c r="P74" s="19"/>
      <c r="Q74" s="18">
        <v>7.0</v>
      </c>
      <c r="R74" s="19" t="s">
        <v>52</v>
      </c>
      <c r="S74" s="18" t="s">
        <v>27</v>
      </c>
      <c r="T74" s="26" t="s">
        <v>28</v>
      </c>
      <c r="U74" s="22" t="s">
        <v>29</v>
      </c>
      <c r="V74" s="22" t="s">
        <v>30</v>
      </c>
      <c r="W74" s="18" t="s">
        <v>53</v>
      </c>
      <c r="X74" s="19"/>
      <c r="Z74" s="1" t="s">
        <v>831</v>
      </c>
      <c r="AA74" s="1">
        <v>16120.0</v>
      </c>
      <c r="AB74">
        <f t="shared" si="4"/>
        <v>1379</v>
      </c>
    </row>
    <row r="75">
      <c r="A75" s="24"/>
      <c r="B75" s="24">
        <v>16231.0</v>
      </c>
      <c r="C75" s="18" t="s">
        <v>35</v>
      </c>
      <c r="D75" s="18" t="s">
        <v>824</v>
      </c>
      <c r="E75" s="19"/>
      <c r="F75" s="18">
        <v>1082.0</v>
      </c>
      <c r="G75" s="18">
        <v>1.06008</v>
      </c>
      <c r="H75" s="18">
        <v>120.90071</v>
      </c>
      <c r="I75" s="19"/>
      <c r="J75" s="18" t="s">
        <v>825</v>
      </c>
      <c r="K75" s="18">
        <v>36.0</v>
      </c>
      <c r="L75" s="18" t="s">
        <v>500</v>
      </c>
      <c r="M75" s="18">
        <v>1.17</v>
      </c>
      <c r="N75" s="21">
        <v>43293.0</v>
      </c>
      <c r="O75" s="18">
        <v>1755.0</v>
      </c>
      <c r="P75" s="19"/>
      <c r="Q75" s="18">
        <v>10.0</v>
      </c>
      <c r="R75" s="18" t="s">
        <v>501</v>
      </c>
      <c r="S75" s="18" t="s">
        <v>27</v>
      </c>
      <c r="T75" s="20"/>
      <c r="U75" s="22" t="s">
        <v>29</v>
      </c>
      <c r="V75" s="22" t="s">
        <v>30</v>
      </c>
      <c r="W75" s="19"/>
      <c r="X75" s="19"/>
      <c r="Z75" s="1" t="s">
        <v>831</v>
      </c>
      <c r="AA75" s="1">
        <v>16204.0</v>
      </c>
      <c r="AB75">
        <f t="shared" si="4"/>
        <v>1386</v>
      </c>
    </row>
    <row r="76">
      <c r="A76" s="25"/>
      <c r="B76" s="25">
        <v>16056.0</v>
      </c>
      <c r="C76" s="18" t="s">
        <v>24</v>
      </c>
      <c r="D76" s="18" t="s">
        <v>824</v>
      </c>
      <c r="E76" s="18" t="s">
        <v>35</v>
      </c>
      <c r="F76" s="18">
        <v>1084.0</v>
      </c>
      <c r="G76" s="18">
        <v>1.06039</v>
      </c>
      <c r="H76" s="18">
        <v>120.90078</v>
      </c>
      <c r="I76" s="19"/>
      <c r="J76" s="18" t="s">
        <v>825</v>
      </c>
      <c r="K76" s="18">
        <v>70.0</v>
      </c>
      <c r="L76" s="18" t="s">
        <v>333</v>
      </c>
      <c r="M76" s="18">
        <v>7.5</v>
      </c>
      <c r="N76" s="21">
        <v>43290.0</v>
      </c>
      <c r="O76" s="18">
        <v>1735.0</v>
      </c>
      <c r="P76" s="19"/>
      <c r="Q76" s="18">
        <v>6.0</v>
      </c>
      <c r="R76" s="19" t="s">
        <v>334</v>
      </c>
      <c r="S76" s="18" t="s">
        <v>27</v>
      </c>
      <c r="T76" s="26" t="s">
        <v>28</v>
      </c>
      <c r="U76" s="22" t="s">
        <v>29</v>
      </c>
      <c r="V76" s="22" t="s">
        <v>30</v>
      </c>
      <c r="W76" s="19"/>
      <c r="X76" s="18" t="s">
        <v>335</v>
      </c>
      <c r="Z76" s="1" t="s">
        <v>831</v>
      </c>
      <c r="AA76" s="1">
        <v>16128.0</v>
      </c>
      <c r="AB76">
        <f t="shared" si="4"/>
        <v>1434</v>
      </c>
    </row>
    <row r="77">
      <c r="A77" s="25"/>
      <c r="B77" s="25">
        <v>15964.0</v>
      </c>
      <c r="C77" s="18" t="s">
        <v>24</v>
      </c>
      <c r="D77" s="18" t="s">
        <v>824</v>
      </c>
      <c r="E77" s="18" t="s">
        <v>35</v>
      </c>
      <c r="F77" s="18">
        <v>1086.0</v>
      </c>
      <c r="G77" s="18">
        <v>1.05985</v>
      </c>
      <c r="H77" s="18">
        <v>120.90054</v>
      </c>
      <c r="I77" s="19"/>
      <c r="J77" s="18" t="s">
        <v>825</v>
      </c>
      <c r="K77" s="18">
        <v>65.0</v>
      </c>
      <c r="L77" s="18">
        <v>104.0</v>
      </c>
      <c r="M77" s="18">
        <v>6.01</v>
      </c>
      <c r="N77" s="21">
        <v>43287.0</v>
      </c>
      <c r="O77" s="18">
        <v>1320.0</v>
      </c>
      <c r="P77" s="19"/>
      <c r="Q77" s="18">
        <v>8.0</v>
      </c>
      <c r="R77" s="19" t="s">
        <v>94</v>
      </c>
      <c r="S77" s="18" t="s">
        <v>27</v>
      </c>
      <c r="T77" s="26" t="s">
        <v>28</v>
      </c>
      <c r="U77" s="22" t="s">
        <v>29</v>
      </c>
      <c r="V77" s="22" t="s">
        <v>30</v>
      </c>
      <c r="W77" s="18" t="s">
        <v>95</v>
      </c>
      <c r="X77" s="18" t="s">
        <v>41</v>
      </c>
      <c r="Z77" s="1" t="s">
        <v>831</v>
      </c>
      <c r="AA77" s="1">
        <v>16126.0</v>
      </c>
      <c r="AB77">
        <f t="shared" si="4"/>
        <v>1457</v>
      </c>
    </row>
    <row r="78">
      <c r="A78" s="25"/>
      <c r="B78" s="25">
        <v>16007.0</v>
      </c>
      <c r="C78" s="18" t="s">
        <v>24</v>
      </c>
      <c r="D78" s="18" t="s">
        <v>824</v>
      </c>
      <c r="E78" s="19"/>
      <c r="F78" s="12">
        <v>1087.0</v>
      </c>
      <c r="G78" s="12">
        <v>1.05999</v>
      </c>
      <c r="H78" s="12">
        <v>120.90067</v>
      </c>
      <c r="I78" s="19"/>
      <c r="J78" s="18" t="s">
        <v>827</v>
      </c>
      <c r="K78" s="18">
        <v>32.0</v>
      </c>
      <c r="L78" s="18" t="s">
        <v>242</v>
      </c>
      <c r="M78" s="18">
        <v>0.74</v>
      </c>
      <c r="N78" s="21">
        <v>43288.0</v>
      </c>
      <c r="O78" s="19"/>
      <c r="P78" s="19"/>
      <c r="Q78" s="12">
        <v>8.0</v>
      </c>
      <c r="R78" s="19" t="s">
        <v>243</v>
      </c>
      <c r="S78" s="18" t="s">
        <v>27</v>
      </c>
      <c r="T78" s="26" t="s">
        <v>28</v>
      </c>
      <c r="U78" s="22" t="s">
        <v>29</v>
      </c>
      <c r="V78" s="22" t="s">
        <v>30</v>
      </c>
      <c r="W78" s="19"/>
      <c r="X78" s="19"/>
      <c r="Z78" s="1" t="s">
        <v>831</v>
      </c>
      <c r="AA78" s="1">
        <v>16126.0</v>
      </c>
      <c r="AB78">
        <f t="shared" si="4"/>
        <v>1457</v>
      </c>
    </row>
    <row r="79">
      <c r="A79" s="25"/>
      <c r="B79" s="25">
        <v>16006.0</v>
      </c>
      <c r="C79" s="18" t="s">
        <v>24</v>
      </c>
      <c r="D79" s="18" t="s">
        <v>824</v>
      </c>
      <c r="E79" s="19"/>
      <c r="F79" s="18">
        <v>1087.0</v>
      </c>
      <c r="G79" s="18">
        <v>1.05999</v>
      </c>
      <c r="H79" s="18">
        <v>120.90067</v>
      </c>
      <c r="I79" s="19"/>
      <c r="J79" s="18" t="s">
        <v>825</v>
      </c>
      <c r="K79" s="18">
        <v>48.0</v>
      </c>
      <c r="L79" s="18" t="s">
        <v>108</v>
      </c>
      <c r="M79" s="18">
        <v>2.37</v>
      </c>
      <c r="N79" s="21">
        <v>43288.0</v>
      </c>
      <c r="O79" s="19"/>
      <c r="P79" s="19"/>
      <c r="Q79" s="18">
        <v>8.0</v>
      </c>
      <c r="R79" s="19" t="s">
        <v>109</v>
      </c>
      <c r="S79" s="18" t="s">
        <v>27</v>
      </c>
      <c r="T79" s="26" t="s">
        <v>28</v>
      </c>
      <c r="U79" s="22" t="s">
        <v>29</v>
      </c>
      <c r="V79" s="22" t="s">
        <v>30</v>
      </c>
      <c r="W79" s="18" t="s">
        <v>110</v>
      </c>
      <c r="X79" s="19"/>
      <c r="Z79" s="1" t="s">
        <v>831</v>
      </c>
      <c r="AA79" s="1">
        <v>16123.0</v>
      </c>
      <c r="AB79">
        <f t="shared" si="4"/>
        <v>1498</v>
      </c>
    </row>
    <row r="80">
      <c r="A80" s="25"/>
      <c r="B80" s="25">
        <v>16041.0</v>
      </c>
      <c r="C80" s="18" t="s">
        <v>35</v>
      </c>
      <c r="D80" s="18" t="s">
        <v>824</v>
      </c>
      <c r="E80" s="19"/>
      <c r="F80" s="18">
        <v>1092.0</v>
      </c>
      <c r="G80" s="18">
        <v>1.0605</v>
      </c>
      <c r="H80" s="18">
        <v>120.90051</v>
      </c>
      <c r="I80" s="19"/>
      <c r="J80" s="18" t="s">
        <v>825</v>
      </c>
      <c r="K80" s="18">
        <v>58.0</v>
      </c>
      <c r="L80" s="18">
        <v>115.0</v>
      </c>
      <c r="M80" s="18">
        <v>5.04</v>
      </c>
      <c r="N80" s="21">
        <v>43289.0</v>
      </c>
      <c r="O80" s="18">
        <v>1535.0</v>
      </c>
      <c r="P80" s="19"/>
      <c r="Q80" s="18">
        <v>14.0</v>
      </c>
      <c r="R80" s="19" t="s">
        <v>129</v>
      </c>
      <c r="S80" s="18" t="s">
        <v>27</v>
      </c>
      <c r="T80" s="26" t="s">
        <v>28</v>
      </c>
      <c r="U80" s="22" t="s">
        <v>29</v>
      </c>
      <c r="V80" s="22" t="s">
        <v>30</v>
      </c>
      <c r="W80" s="19"/>
      <c r="X80" s="19"/>
      <c r="Z80" s="1" t="s">
        <v>831</v>
      </c>
      <c r="AA80" s="1">
        <v>16365.0</v>
      </c>
      <c r="AB80">
        <f t="shared" si="4"/>
        <v>1546</v>
      </c>
    </row>
    <row r="81">
      <c r="A81" s="25"/>
      <c r="B81" s="25">
        <v>16053.0</v>
      </c>
      <c r="C81" s="18" t="s">
        <v>35</v>
      </c>
      <c r="D81" s="18" t="s">
        <v>824</v>
      </c>
      <c r="E81" s="19"/>
      <c r="F81" s="18">
        <v>1100.0</v>
      </c>
      <c r="G81" s="18">
        <v>1.0575</v>
      </c>
      <c r="H81" s="18">
        <v>120.90117</v>
      </c>
      <c r="I81" s="19"/>
      <c r="J81" s="18" t="s">
        <v>827</v>
      </c>
      <c r="K81" s="18">
        <v>33.0</v>
      </c>
      <c r="L81" s="18">
        <v>44.0</v>
      </c>
      <c r="M81" s="18">
        <v>0.58</v>
      </c>
      <c r="N81" s="21">
        <v>43290.0</v>
      </c>
      <c r="O81" s="18">
        <v>1257.0</v>
      </c>
      <c r="P81" s="19"/>
      <c r="Q81" s="18">
        <v>8.0</v>
      </c>
      <c r="R81" s="19" t="s">
        <v>329</v>
      </c>
      <c r="S81" s="18" t="s">
        <v>27</v>
      </c>
      <c r="T81" s="26" t="s">
        <v>28</v>
      </c>
      <c r="U81" s="22" t="s">
        <v>29</v>
      </c>
      <c r="V81" s="22" t="s">
        <v>30</v>
      </c>
      <c r="W81" s="19"/>
      <c r="X81" s="19"/>
      <c r="Z81" s="1" t="s">
        <v>831</v>
      </c>
      <c r="AA81" s="1">
        <v>16331.0</v>
      </c>
      <c r="AB81">
        <f t="shared" si="4"/>
        <v>1591</v>
      </c>
    </row>
    <row r="82">
      <c r="A82" s="25"/>
      <c r="B82" s="25">
        <v>16052.0</v>
      </c>
      <c r="C82" s="18" t="s">
        <v>24</v>
      </c>
      <c r="D82" s="18" t="s">
        <v>824</v>
      </c>
      <c r="E82" s="18" t="s">
        <v>35</v>
      </c>
      <c r="F82" s="18">
        <v>1100.0</v>
      </c>
      <c r="G82" s="18">
        <v>1.0575</v>
      </c>
      <c r="H82" s="18">
        <v>120.90117</v>
      </c>
      <c r="I82" s="19"/>
      <c r="J82" s="18" t="s">
        <v>825</v>
      </c>
      <c r="K82" s="18">
        <v>73.0</v>
      </c>
      <c r="L82" s="18" t="s">
        <v>325</v>
      </c>
      <c r="M82" s="18">
        <v>9.64</v>
      </c>
      <c r="N82" s="21">
        <v>43290.0</v>
      </c>
      <c r="O82" s="18">
        <v>1257.0</v>
      </c>
      <c r="P82" s="19"/>
      <c r="Q82" s="18">
        <v>8.0</v>
      </c>
      <c r="R82" s="19" t="s">
        <v>326</v>
      </c>
      <c r="S82" s="18" t="s">
        <v>27</v>
      </c>
      <c r="T82" s="26" t="s">
        <v>28</v>
      </c>
      <c r="U82" s="22" t="s">
        <v>29</v>
      </c>
      <c r="V82" s="22" t="s">
        <v>30</v>
      </c>
      <c r="W82" s="19"/>
      <c r="X82" s="19"/>
    </row>
    <row r="83">
      <c r="A83" s="25"/>
      <c r="B83" s="25">
        <v>16037.0</v>
      </c>
      <c r="C83" s="18" t="s">
        <v>35</v>
      </c>
      <c r="D83" s="18" t="s">
        <v>824</v>
      </c>
      <c r="E83" s="19"/>
      <c r="F83" s="18">
        <v>1101.0</v>
      </c>
      <c r="G83" s="18">
        <v>1.0598</v>
      </c>
      <c r="H83" s="18">
        <v>120.9005</v>
      </c>
      <c r="I83" s="19"/>
      <c r="J83" s="18" t="s">
        <v>825</v>
      </c>
      <c r="K83" s="18">
        <v>70.0</v>
      </c>
      <c r="L83" s="18">
        <v>115.0</v>
      </c>
      <c r="M83" s="18">
        <v>7.48</v>
      </c>
      <c r="N83" s="21">
        <v>43289.0</v>
      </c>
      <c r="O83" s="18">
        <v>1410.0</v>
      </c>
      <c r="P83" s="19"/>
      <c r="Q83" s="18">
        <v>12.0</v>
      </c>
      <c r="R83" s="19" t="s">
        <v>128</v>
      </c>
      <c r="S83" s="18" t="s">
        <v>27</v>
      </c>
      <c r="T83" s="26" t="s">
        <v>28</v>
      </c>
      <c r="U83" s="22" t="s">
        <v>29</v>
      </c>
      <c r="V83" s="22" t="s">
        <v>30</v>
      </c>
      <c r="W83" s="19"/>
      <c r="X83" s="18" t="s">
        <v>41</v>
      </c>
    </row>
    <row r="84">
      <c r="A84" s="25"/>
      <c r="B84" s="25">
        <v>15963.0</v>
      </c>
      <c r="C84" s="18" t="s">
        <v>24</v>
      </c>
      <c r="D84" s="18" t="s">
        <v>824</v>
      </c>
      <c r="E84" s="19"/>
      <c r="F84" s="18">
        <v>1104.0</v>
      </c>
      <c r="G84" s="18">
        <v>1.05936</v>
      </c>
      <c r="H84" s="18">
        <v>120.90036</v>
      </c>
      <c r="I84" s="19"/>
      <c r="J84" s="18" t="s">
        <v>825</v>
      </c>
      <c r="K84" s="18">
        <v>39.0</v>
      </c>
      <c r="L84" s="18">
        <v>86.0</v>
      </c>
      <c r="M84" s="18">
        <v>1.58</v>
      </c>
      <c r="N84" s="21">
        <v>43287.0</v>
      </c>
      <c r="O84" s="18">
        <v>1314.0</v>
      </c>
      <c r="P84" s="19"/>
      <c r="Q84" s="18">
        <v>7.0</v>
      </c>
      <c r="R84" s="19" t="s">
        <v>93</v>
      </c>
      <c r="S84" s="18" t="s">
        <v>27</v>
      </c>
      <c r="T84" s="26" t="s">
        <v>28</v>
      </c>
      <c r="U84" s="22" t="s">
        <v>29</v>
      </c>
      <c r="V84" s="22" t="s">
        <v>30</v>
      </c>
      <c r="W84" s="19"/>
      <c r="X84" s="19"/>
    </row>
    <row r="85">
      <c r="A85" s="25"/>
      <c r="B85" s="25">
        <v>15928.0</v>
      </c>
      <c r="C85" s="18" t="s">
        <v>24</v>
      </c>
      <c r="D85" s="18" t="s">
        <v>824</v>
      </c>
      <c r="E85" s="19"/>
      <c r="F85" s="18">
        <v>1106.0</v>
      </c>
      <c r="G85" s="18">
        <v>1.05969</v>
      </c>
      <c r="H85" s="18">
        <v>120.9005</v>
      </c>
      <c r="I85" s="19"/>
      <c r="J85" s="18" t="s">
        <v>825</v>
      </c>
      <c r="K85" s="18">
        <v>70.0</v>
      </c>
      <c r="L85" s="18">
        <v>120.0</v>
      </c>
      <c r="M85" s="18">
        <v>7.37</v>
      </c>
      <c r="N85" s="21">
        <v>43286.0</v>
      </c>
      <c r="O85" s="18">
        <v>1600.0</v>
      </c>
      <c r="P85" s="19"/>
      <c r="Q85" s="18">
        <v>5.0</v>
      </c>
      <c r="R85" s="19" t="s">
        <v>189</v>
      </c>
      <c r="S85" s="18" t="s">
        <v>27</v>
      </c>
      <c r="T85" s="26" t="s">
        <v>28</v>
      </c>
      <c r="U85" s="22" t="s">
        <v>29</v>
      </c>
      <c r="V85" s="22" t="s">
        <v>30</v>
      </c>
      <c r="W85" s="18" t="s">
        <v>190</v>
      </c>
      <c r="X85" s="19"/>
    </row>
    <row r="86">
      <c r="A86" s="25"/>
      <c r="B86" s="25">
        <v>15957.0</v>
      </c>
      <c r="C86" s="18" t="s">
        <v>24</v>
      </c>
      <c r="D86" s="18" t="s">
        <v>824</v>
      </c>
      <c r="E86" s="19"/>
      <c r="F86" s="18">
        <v>1107.0</v>
      </c>
      <c r="G86" s="18">
        <v>1.05943</v>
      </c>
      <c r="H86" s="18">
        <v>120.90043</v>
      </c>
      <c r="I86" s="19"/>
      <c r="J86" s="18" t="s">
        <v>825</v>
      </c>
      <c r="K86" s="18">
        <v>57.0</v>
      </c>
      <c r="L86" s="18">
        <v>113.0</v>
      </c>
      <c r="M86" s="18">
        <v>4.13</v>
      </c>
      <c r="N86" s="21">
        <v>43287.0</v>
      </c>
      <c r="O86" s="18">
        <v>1127.0</v>
      </c>
      <c r="P86" s="19"/>
      <c r="Q86" s="18">
        <v>6.0</v>
      </c>
      <c r="R86" s="19" t="s">
        <v>54</v>
      </c>
      <c r="S86" s="18" t="s">
        <v>27</v>
      </c>
      <c r="T86" s="26" t="s">
        <v>28</v>
      </c>
      <c r="U86" s="22" t="s">
        <v>29</v>
      </c>
      <c r="V86" s="22" t="s">
        <v>30</v>
      </c>
      <c r="W86" s="19"/>
      <c r="X86" s="19"/>
    </row>
    <row r="87">
      <c r="A87" s="18"/>
      <c r="B87" s="18">
        <v>16133.0</v>
      </c>
      <c r="C87" s="18" t="s">
        <v>35</v>
      </c>
      <c r="D87" s="18" t="s">
        <v>824</v>
      </c>
      <c r="E87" s="18" t="s">
        <v>35</v>
      </c>
      <c r="F87" s="18">
        <v>1107.0</v>
      </c>
      <c r="G87" s="18">
        <v>1.05943</v>
      </c>
      <c r="H87" s="18">
        <v>120.90043</v>
      </c>
      <c r="I87" s="19"/>
      <c r="J87" s="18" t="s">
        <v>825</v>
      </c>
      <c r="K87" s="18">
        <v>75.0</v>
      </c>
      <c r="L87" s="18" t="s">
        <v>163</v>
      </c>
      <c r="M87" s="18">
        <v>9.64</v>
      </c>
      <c r="N87" s="21">
        <v>43291.0</v>
      </c>
      <c r="O87" s="18">
        <v>1850.0</v>
      </c>
      <c r="P87" s="19"/>
      <c r="Q87" s="18">
        <v>6.0</v>
      </c>
      <c r="R87" s="18" t="s">
        <v>164</v>
      </c>
      <c r="S87" s="18" t="s">
        <v>27</v>
      </c>
      <c r="T87" s="26" t="s">
        <v>28</v>
      </c>
      <c r="U87" s="22" t="s">
        <v>29</v>
      </c>
      <c r="V87" s="22" t="s">
        <v>30</v>
      </c>
      <c r="W87" s="19"/>
      <c r="X87" s="19"/>
    </row>
    <row r="88">
      <c r="A88" s="25"/>
      <c r="B88" s="25">
        <v>16104.0</v>
      </c>
      <c r="C88" s="18" t="s">
        <v>24</v>
      </c>
      <c r="D88" s="18" t="s">
        <v>824</v>
      </c>
      <c r="E88" s="18" t="s">
        <v>35</v>
      </c>
      <c r="F88" s="18">
        <v>1108.0</v>
      </c>
      <c r="G88" s="18">
        <v>1.05968</v>
      </c>
      <c r="H88" s="18">
        <v>120.90057</v>
      </c>
      <c r="I88" s="19"/>
      <c r="J88" s="18" t="s">
        <v>825</v>
      </c>
      <c r="K88" s="18">
        <v>64.0</v>
      </c>
      <c r="L88" s="18">
        <v>136.0</v>
      </c>
      <c r="M88" s="18">
        <v>6.03</v>
      </c>
      <c r="N88" s="21">
        <v>43291.0</v>
      </c>
      <c r="O88" s="18">
        <v>1722.0</v>
      </c>
      <c r="P88" s="19"/>
      <c r="Q88" s="18">
        <v>11.0</v>
      </c>
      <c r="R88" s="19" t="s">
        <v>140</v>
      </c>
      <c r="S88" s="18" t="s">
        <v>27</v>
      </c>
      <c r="T88" s="26" t="s">
        <v>28</v>
      </c>
      <c r="U88" s="22" t="s">
        <v>29</v>
      </c>
      <c r="V88" s="22" t="s">
        <v>30</v>
      </c>
      <c r="W88" s="19"/>
      <c r="X88" s="19"/>
    </row>
    <row r="89">
      <c r="A89" s="25"/>
      <c r="B89" s="25">
        <v>16049.0</v>
      </c>
      <c r="C89" s="18" t="s">
        <v>35</v>
      </c>
      <c r="D89" s="18" t="s">
        <v>824</v>
      </c>
      <c r="E89" s="18" t="s">
        <v>35</v>
      </c>
      <c r="F89" s="18">
        <v>1114.0</v>
      </c>
      <c r="G89" s="18">
        <v>1.05944</v>
      </c>
      <c r="H89" s="18">
        <v>120.90044</v>
      </c>
      <c r="I89" s="19"/>
      <c r="J89" s="18" t="s">
        <v>825</v>
      </c>
      <c r="K89" s="18">
        <v>59.0</v>
      </c>
      <c r="L89" s="18">
        <v>112.0</v>
      </c>
      <c r="M89" s="18">
        <v>4.65</v>
      </c>
      <c r="N89" s="21">
        <v>43290.0</v>
      </c>
      <c r="O89" s="18">
        <v>1237.0</v>
      </c>
      <c r="P89" s="19"/>
      <c r="Q89" s="18">
        <v>7.0</v>
      </c>
      <c r="R89" s="19" t="s">
        <v>244</v>
      </c>
      <c r="S89" s="18" t="s">
        <v>27</v>
      </c>
      <c r="T89" s="26" t="s">
        <v>28</v>
      </c>
      <c r="U89" s="22" t="s">
        <v>29</v>
      </c>
      <c r="V89" s="22" t="s">
        <v>30</v>
      </c>
      <c r="W89" s="18" t="s">
        <v>245</v>
      </c>
      <c r="X89" s="19"/>
    </row>
    <row r="90">
      <c r="A90" s="25"/>
      <c r="B90" s="25">
        <v>16008.0</v>
      </c>
      <c r="C90" s="18" t="s">
        <v>35</v>
      </c>
      <c r="D90" s="18" t="s">
        <v>824</v>
      </c>
      <c r="E90" s="18" t="s">
        <v>36</v>
      </c>
      <c r="F90" s="18">
        <v>1126.0</v>
      </c>
      <c r="G90" s="18">
        <v>1.05908</v>
      </c>
      <c r="H90" s="18">
        <v>120.9007</v>
      </c>
      <c r="I90" s="19"/>
      <c r="J90" s="18" t="s">
        <v>825</v>
      </c>
      <c r="K90" s="18">
        <v>65.0</v>
      </c>
      <c r="L90" s="18">
        <v>147.0</v>
      </c>
      <c r="M90" s="18">
        <v>5.87</v>
      </c>
      <c r="N90" s="21">
        <v>43288.0</v>
      </c>
      <c r="O90" s="19"/>
      <c r="P90" s="19"/>
      <c r="Q90" s="18">
        <v>8.0</v>
      </c>
      <c r="R90" s="19" t="s">
        <v>246</v>
      </c>
      <c r="S90" s="18" t="s">
        <v>27</v>
      </c>
      <c r="T90" s="26" t="s">
        <v>28</v>
      </c>
      <c r="U90" s="22" t="s">
        <v>29</v>
      </c>
      <c r="V90" s="22" t="s">
        <v>30</v>
      </c>
      <c r="W90" s="18" t="s">
        <v>247</v>
      </c>
      <c r="X90" s="19"/>
    </row>
    <row r="91">
      <c r="A91" s="25"/>
      <c r="B91" s="25">
        <v>15983.0</v>
      </c>
      <c r="C91" s="18" t="s">
        <v>35</v>
      </c>
      <c r="D91" s="18" t="s">
        <v>824</v>
      </c>
      <c r="E91" s="18" t="s">
        <v>35</v>
      </c>
      <c r="F91" s="18">
        <v>1127.0</v>
      </c>
      <c r="G91" s="18">
        <v>1.05832</v>
      </c>
      <c r="H91" s="18">
        <v>120.90098</v>
      </c>
      <c r="I91" s="19"/>
      <c r="J91" s="18" t="s">
        <v>825</v>
      </c>
      <c r="K91" s="18">
        <v>70.0</v>
      </c>
      <c r="L91" s="18">
        <v>133.0</v>
      </c>
      <c r="M91" s="18">
        <v>7.53</v>
      </c>
      <c r="N91" s="21">
        <v>43287.0</v>
      </c>
      <c r="O91" s="18">
        <v>2135.0</v>
      </c>
      <c r="P91" s="19"/>
      <c r="Q91" s="18">
        <v>9.0</v>
      </c>
      <c r="R91" s="19" t="s">
        <v>228</v>
      </c>
      <c r="S91" s="18" t="s">
        <v>27</v>
      </c>
      <c r="T91" s="26" t="s">
        <v>28</v>
      </c>
      <c r="U91" s="22" t="s">
        <v>29</v>
      </c>
      <c r="V91" s="22" t="s">
        <v>30</v>
      </c>
      <c r="W91" s="18" t="s">
        <v>229</v>
      </c>
      <c r="X91" s="19"/>
    </row>
    <row r="92">
      <c r="A92" s="25"/>
      <c r="B92" s="25">
        <v>15984.0</v>
      </c>
      <c r="C92" s="18" t="s">
        <v>24</v>
      </c>
      <c r="D92" s="18" t="s">
        <v>824</v>
      </c>
      <c r="E92" s="19"/>
      <c r="F92" s="18">
        <v>1127.0</v>
      </c>
      <c r="G92" s="18">
        <v>1.05832</v>
      </c>
      <c r="H92" s="18">
        <v>120.90098</v>
      </c>
      <c r="I92" s="19"/>
      <c r="J92" s="18"/>
      <c r="K92" s="19"/>
      <c r="L92" s="19"/>
      <c r="M92" s="19"/>
      <c r="N92" s="21">
        <v>43287.0</v>
      </c>
      <c r="O92" s="18">
        <v>2135.0</v>
      </c>
      <c r="P92" s="19"/>
      <c r="Q92" s="18">
        <v>9.0</v>
      </c>
      <c r="R92" s="19" t="s">
        <v>228</v>
      </c>
      <c r="S92" s="18" t="s">
        <v>27</v>
      </c>
      <c r="T92" s="26" t="s">
        <v>28</v>
      </c>
      <c r="U92" s="22" t="s">
        <v>29</v>
      </c>
      <c r="V92" s="22" t="s">
        <v>30</v>
      </c>
      <c r="W92" s="19"/>
      <c r="X92" s="19"/>
    </row>
    <row r="93">
      <c r="A93" s="25"/>
      <c r="B93" s="25">
        <v>16009.0</v>
      </c>
      <c r="C93" s="18" t="s">
        <v>24</v>
      </c>
      <c r="D93" s="18" t="s">
        <v>824</v>
      </c>
      <c r="E93" s="19"/>
      <c r="F93" s="18">
        <v>1130.0</v>
      </c>
      <c r="G93" s="18">
        <v>1.05883</v>
      </c>
      <c r="H93" s="18">
        <v>120.90075</v>
      </c>
      <c r="I93" s="19"/>
      <c r="J93" s="18" t="s">
        <v>825</v>
      </c>
      <c r="K93" s="18">
        <v>36.0</v>
      </c>
      <c r="L93" s="18">
        <v>69.0</v>
      </c>
      <c r="M93" s="18">
        <v>1.08</v>
      </c>
      <c r="N93" s="21">
        <v>43288.0</v>
      </c>
      <c r="O93" s="19"/>
      <c r="P93" s="19"/>
      <c r="Q93" s="18">
        <v>15.0</v>
      </c>
      <c r="R93" s="19" t="s">
        <v>248</v>
      </c>
      <c r="S93" s="18" t="s">
        <v>27</v>
      </c>
      <c r="T93" s="26" t="s">
        <v>28</v>
      </c>
      <c r="U93" s="22" t="s">
        <v>29</v>
      </c>
      <c r="V93" s="22" t="s">
        <v>30</v>
      </c>
      <c r="W93" s="18" t="s">
        <v>249</v>
      </c>
      <c r="X93" s="19"/>
    </row>
    <row r="94">
      <c r="A94" s="24"/>
      <c r="B94" s="24">
        <v>16255.0</v>
      </c>
      <c r="C94" s="18" t="s">
        <v>24</v>
      </c>
      <c r="D94" s="18" t="s">
        <v>824</v>
      </c>
      <c r="E94" s="18" t="s">
        <v>35</v>
      </c>
      <c r="F94" s="18">
        <v>1135.0</v>
      </c>
      <c r="G94" s="18">
        <v>1.05854</v>
      </c>
      <c r="H94" s="18">
        <v>120.90092</v>
      </c>
      <c r="I94" s="19"/>
      <c r="J94" s="18" t="s">
        <v>825</v>
      </c>
      <c r="K94" s="18">
        <v>73.0</v>
      </c>
      <c r="L94" s="18">
        <v>108.0</v>
      </c>
      <c r="M94" s="18">
        <v>7.95</v>
      </c>
      <c r="N94" s="21">
        <v>43294.0</v>
      </c>
      <c r="O94" s="18">
        <v>1845.0</v>
      </c>
      <c r="P94" s="19"/>
      <c r="Q94" s="18">
        <v>7.0</v>
      </c>
      <c r="R94" s="18" t="s">
        <v>525</v>
      </c>
      <c r="S94" s="18" t="s">
        <v>27</v>
      </c>
      <c r="T94" s="20"/>
      <c r="U94" s="22" t="s">
        <v>29</v>
      </c>
      <c r="V94" s="22" t="s">
        <v>30</v>
      </c>
      <c r="W94" s="18" t="s">
        <v>490</v>
      </c>
      <c r="X94" s="19"/>
    </row>
    <row r="95">
      <c r="A95" s="25"/>
      <c r="B95" s="25">
        <v>16050.0</v>
      </c>
      <c r="C95" s="18" t="s">
        <v>24</v>
      </c>
      <c r="D95" s="18" t="s">
        <v>824</v>
      </c>
      <c r="E95" s="19"/>
      <c r="F95" s="18">
        <v>1136.0</v>
      </c>
      <c r="G95" s="18">
        <v>1.05879</v>
      </c>
      <c r="H95" s="18">
        <v>120.90096</v>
      </c>
      <c r="I95" s="19"/>
      <c r="J95" s="18" t="s">
        <v>827</v>
      </c>
      <c r="K95" s="18">
        <v>25.0</v>
      </c>
      <c r="L95" s="18">
        <v>43.0</v>
      </c>
      <c r="M95" s="18">
        <v>0.37</v>
      </c>
      <c r="N95" s="21">
        <v>43290.0</v>
      </c>
      <c r="O95" s="18">
        <v>1245.0</v>
      </c>
      <c r="P95" s="19"/>
      <c r="Q95" s="18">
        <v>7.0</v>
      </c>
      <c r="R95" s="19" t="s">
        <v>322</v>
      </c>
      <c r="S95" s="18" t="s">
        <v>27</v>
      </c>
      <c r="T95" s="26" t="s">
        <v>28</v>
      </c>
      <c r="U95" s="22" t="s">
        <v>29</v>
      </c>
      <c r="V95" s="22" t="s">
        <v>30</v>
      </c>
      <c r="W95" s="19"/>
      <c r="X95" s="19"/>
    </row>
    <row r="96">
      <c r="A96" s="25"/>
      <c r="B96" s="25">
        <v>16051.0</v>
      </c>
      <c r="C96" s="18" t="s">
        <v>24</v>
      </c>
      <c r="D96" s="18" t="s">
        <v>824</v>
      </c>
      <c r="E96" s="18" t="s">
        <v>35</v>
      </c>
      <c r="F96" s="18">
        <v>1144.0</v>
      </c>
      <c r="G96" s="18">
        <v>1.05812</v>
      </c>
      <c r="H96" s="18">
        <v>120.90113</v>
      </c>
      <c r="I96" s="19"/>
      <c r="J96" s="18" t="s">
        <v>825</v>
      </c>
      <c r="K96" s="18">
        <v>75.0</v>
      </c>
      <c r="L96" s="18" t="s">
        <v>323</v>
      </c>
      <c r="M96" s="18">
        <v>8.87</v>
      </c>
      <c r="N96" s="21">
        <v>43290.0</v>
      </c>
      <c r="O96" s="18">
        <v>1249.0</v>
      </c>
      <c r="P96" s="19"/>
      <c r="Q96" s="18">
        <v>7.0</v>
      </c>
      <c r="R96" s="19" t="s">
        <v>324</v>
      </c>
      <c r="S96" s="18" t="s">
        <v>27</v>
      </c>
      <c r="T96" s="26" t="s">
        <v>28</v>
      </c>
      <c r="U96" s="22" t="s">
        <v>29</v>
      </c>
      <c r="V96" s="22" t="s">
        <v>30</v>
      </c>
      <c r="W96" s="19"/>
      <c r="X96" s="18" t="s">
        <v>41</v>
      </c>
    </row>
    <row r="97">
      <c r="A97" s="25"/>
      <c r="B97" s="25">
        <v>15985.0</v>
      </c>
      <c r="C97" s="18" t="s">
        <v>35</v>
      </c>
      <c r="D97" s="18" t="s">
        <v>824</v>
      </c>
      <c r="E97" s="19"/>
      <c r="F97" s="18">
        <v>1155.0</v>
      </c>
      <c r="G97" s="18">
        <v>1.05752</v>
      </c>
      <c r="H97" s="18">
        <v>120.90123</v>
      </c>
      <c r="I97" s="19"/>
      <c r="J97" s="18" t="s">
        <v>825</v>
      </c>
      <c r="K97" s="18">
        <v>43.0</v>
      </c>
      <c r="L97" s="18" t="s">
        <v>230</v>
      </c>
      <c r="M97" s="18">
        <v>1.56</v>
      </c>
      <c r="N97" s="21">
        <v>43287.0</v>
      </c>
      <c r="O97" s="18">
        <v>2200.0</v>
      </c>
      <c r="P97" s="19"/>
      <c r="Q97" s="18">
        <v>9.0</v>
      </c>
      <c r="R97" s="19" t="s">
        <v>231</v>
      </c>
      <c r="S97" s="18" t="s">
        <v>27</v>
      </c>
      <c r="T97" s="26" t="s">
        <v>28</v>
      </c>
      <c r="U97" s="22" t="s">
        <v>29</v>
      </c>
      <c r="V97" s="22" t="s">
        <v>30</v>
      </c>
      <c r="W97" s="19"/>
      <c r="X97" s="19"/>
    </row>
    <row r="98">
      <c r="A98" s="25"/>
      <c r="B98" s="25">
        <v>15962.0</v>
      </c>
      <c r="C98" s="18" t="s">
        <v>24</v>
      </c>
      <c r="D98" s="18" t="s">
        <v>824</v>
      </c>
      <c r="E98" s="18" t="s">
        <v>35</v>
      </c>
      <c r="F98" s="18">
        <v>1162.0</v>
      </c>
      <c r="G98" s="18">
        <v>1.05737</v>
      </c>
      <c r="H98" s="18">
        <v>120.90126</v>
      </c>
      <c r="I98" s="19"/>
      <c r="J98" s="18" t="s">
        <v>825</v>
      </c>
      <c r="K98" s="18">
        <v>54.0</v>
      </c>
      <c r="L98" s="18">
        <v>84.0</v>
      </c>
      <c r="M98" s="18">
        <v>3.35</v>
      </c>
      <c r="N98" s="21">
        <v>43287.0</v>
      </c>
      <c r="O98" s="18">
        <v>1300.0</v>
      </c>
      <c r="P98" s="19"/>
      <c r="Q98" s="18">
        <v>6.0</v>
      </c>
      <c r="R98" s="19" t="s">
        <v>200</v>
      </c>
      <c r="S98" s="18" t="s">
        <v>27</v>
      </c>
      <c r="T98" s="26" t="s">
        <v>28</v>
      </c>
      <c r="U98" s="22" t="s">
        <v>29</v>
      </c>
      <c r="V98" s="22" t="s">
        <v>30</v>
      </c>
      <c r="W98" s="19"/>
      <c r="X98" s="18" t="s">
        <v>41</v>
      </c>
    </row>
    <row r="99">
      <c r="A99" s="25"/>
      <c r="B99" s="25">
        <v>16013.0</v>
      </c>
      <c r="C99" s="18" t="s">
        <v>24</v>
      </c>
      <c r="D99" s="18" t="s">
        <v>824</v>
      </c>
      <c r="E99" s="18" t="s">
        <v>35</v>
      </c>
      <c r="F99" s="18">
        <v>1164.0</v>
      </c>
      <c r="G99" s="18">
        <v>1.05806</v>
      </c>
      <c r="H99" s="18">
        <v>120.90118</v>
      </c>
      <c r="I99" s="19"/>
      <c r="J99" s="18" t="s">
        <v>825</v>
      </c>
      <c r="K99" s="18">
        <v>70.0</v>
      </c>
      <c r="L99" s="18">
        <v>146.0</v>
      </c>
      <c r="M99" s="18">
        <v>8.23</v>
      </c>
      <c r="N99" s="21">
        <v>43288.0</v>
      </c>
      <c r="O99" s="19"/>
      <c r="P99" s="19"/>
      <c r="Q99" s="18">
        <v>12.0</v>
      </c>
      <c r="R99" s="19" t="s">
        <v>254</v>
      </c>
      <c r="S99" s="18" t="s">
        <v>27</v>
      </c>
      <c r="T99" s="26" t="s">
        <v>28</v>
      </c>
      <c r="U99" s="22" t="s">
        <v>29</v>
      </c>
      <c r="V99" s="22" t="s">
        <v>111</v>
      </c>
      <c r="W99" s="19"/>
      <c r="X99" s="19"/>
    </row>
    <row r="100">
      <c r="A100" s="25"/>
      <c r="B100" s="25">
        <v>16010.0</v>
      </c>
      <c r="C100" s="18" t="s">
        <v>24</v>
      </c>
      <c r="D100" s="18" t="s">
        <v>824</v>
      </c>
      <c r="E100" s="19"/>
      <c r="F100" s="18">
        <v>1166.0</v>
      </c>
      <c r="G100" s="18">
        <v>1.05741</v>
      </c>
      <c r="H100" s="18">
        <v>120.90115</v>
      </c>
      <c r="I100" s="19"/>
      <c r="J100" s="18" t="s">
        <v>250</v>
      </c>
      <c r="K100" s="18">
        <v>32.0</v>
      </c>
      <c r="L100" s="18" t="s">
        <v>230</v>
      </c>
      <c r="M100" s="18">
        <v>0.7</v>
      </c>
      <c r="N100" s="21">
        <v>43288.0</v>
      </c>
      <c r="O100" s="19"/>
      <c r="P100" s="19"/>
      <c r="Q100" s="18">
        <v>8.0</v>
      </c>
      <c r="R100" s="19" t="s">
        <v>200</v>
      </c>
      <c r="S100" s="18" t="s">
        <v>27</v>
      </c>
      <c r="T100" s="26" t="s">
        <v>28</v>
      </c>
      <c r="U100" s="22" t="s">
        <v>29</v>
      </c>
      <c r="V100" s="22" t="s">
        <v>111</v>
      </c>
      <c r="W100" s="18" t="s">
        <v>251</v>
      </c>
      <c r="X100" s="19"/>
    </row>
    <row r="101">
      <c r="A101" s="25"/>
      <c r="B101" s="25">
        <v>16017.0</v>
      </c>
      <c r="C101" s="18" t="s">
        <v>24</v>
      </c>
      <c r="D101" s="18" t="s">
        <v>824</v>
      </c>
      <c r="E101" s="19"/>
      <c r="F101" s="18">
        <v>1175.0</v>
      </c>
      <c r="G101" s="18">
        <v>1.05808</v>
      </c>
      <c r="H101" s="18">
        <v>120.90132</v>
      </c>
      <c r="I101" s="19"/>
      <c r="J101" s="18" t="s">
        <v>825</v>
      </c>
      <c r="K101" s="18">
        <v>43.0</v>
      </c>
      <c r="L101" s="18">
        <v>69.0</v>
      </c>
      <c r="M101" s="18">
        <v>1.85</v>
      </c>
      <c r="N101" s="21">
        <v>43287.0</v>
      </c>
      <c r="O101" s="18">
        <v>2143.0</v>
      </c>
      <c r="P101" s="19"/>
      <c r="Q101" s="19"/>
      <c r="R101" s="19" t="s">
        <v>255</v>
      </c>
      <c r="S101" s="18" t="s">
        <v>27</v>
      </c>
      <c r="T101" s="26" t="s">
        <v>28</v>
      </c>
      <c r="U101" s="22" t="s">
        <v>29</v>
      </c>
      <c r="V101" s="22" t="s">
        <v>111</v>
      </c>
      <c r="W101" s="18" t="s">
        <v>256</v>
      </c>
      <c r="X101" s="18" t="s">
        <v>41</v>
      </c>
    </row>
    <row r="102">
      <c r="A102" s="24"/>
      <c r="B102" s="24">
        <v>16237.0</v>
      </c>
      <c r="C102" s="18" t="s">
        <v>24</v>
      </c>
      <c r="D102" s="18" t="s">
        <v>824</v>
      </c>
      <c r="E102" s="18" t="s">
        <v>35</v>
      </c>
      <c r="F102" s="18">
        <v>1182.0</v>
      </c>
      <c r="G102" s="18">
        <v>1.05682</v>
      </c>
      <c r="H102" s="18">
        <v>120.90153</v>
      </c>
      <c r="I102" s="19"/>
      <c r="J102" s="18" t="s">
        <v>825</v>
      </c>
      <c r="K102" s="18">
        <v>63.0</v>
      </c>
      <c r="L102" s="18">
        <v>104.0</v>
      </c>
      <c r="M102" s="18">
        <v>5.68</v>
      </c>
      <c r="N102" s="21">
        <v>43288.0</v>
      </c>
      <c r="O102" s="19"/>
      <c r="P102" s="19"/>
      <c r="Q102" s="18">
        <v>6.0</v>
      </c>
      <c r="R102" s="18" t="s">
        <v>507</v>
      </c>
      <c r="S102" s="18" t="s">
        <v>27</v>
      </c>
      <c r="T102" s="20"/>
      <c r="U102" s="22" t="s">
        <v>29</v>
      </c>
      <c r="V102" s="22" t="s">
        <v>30</v>
      </c>
      <c r="W102" s="18" t="s">
        <v>508</v>
      </c>
      <c r="X102" s="19"/>
    </row>
    <row r="103">
      <c r="A103" s="25"/>
      <c r="B103" s="25">
        <v>16038.0</v>
      </c>
      <c r="C103" s="18" t="s">
        <v>35</v>
      </c>
      <c r="D103" s="18" t="s">
        <v>824</v>
      </c>
      <c r="E103" s="19"/>
      <c r="F103" s="18">
        <v>1185.0</v>
      </c>
      <c r="G103" s="18">
        <v>1.05725</v>
      </c>
      <c r="H103" s="18">
        <v>120.90108</v>
      </c>
      <c r="I103" s="19"/>
      <c r="J103" s="18" t="s">
        <v>825</v>
      </c>
      <c r="K103" s="18">
        <v>50.5</v>
      </c>
      <c r="L103" s="18">
        <v>75.0</v>
      </c>
      <c r="M103" s="18">
        <v>2.73</v>
      </c>
      <c r="N103" s="21">
        <v>43289.0</v>
      </c>
      <c r="O103" s="18">
        <v>1425.0</v>
      </c>
      <c r="P103" s="19"/>
      <c r="Q103" s="18">
        <v>7.0</v>
      </c>
      <c r="R103" s="19" t="s">
        <v>313</v>
      </c>
      <c r="S103" s="18" t="s">
        <v>27</v>
      </c>
      <c r="T103" s="26" t="s">
        <v>28</v>
      </c>
      <c r="U103" s="22" t="s">
        <v>29</v>
      </c>
      <c r="V103" s="22" t="s">
        <v>30</v>
      </c>
      <c r="W103" s="18" t="s">
        <v>314</v>
      </c>
      <c r="X103" s="18" t="s">
        <v>315</v>
      </c>
    </row>
    <row r="104">
      <c r="A104" s="25"/>
      <c r="B104" s="25">
        <v>15961.0</v>
      </c>
      <c r="C104" s="18" t="s">
        <v>35</v>
      </c>
      <c r="D104" s="18" t="s">
        <v>824</v>
      </c>
      <c r="E104" s="18" t="s">
        <v>36</v>
      </c>
      <c r="F104" s="18">
        <v>1186.0</v>
      </c>
      <c r="G104" s="18">
        <v>1.05665</v>
      </c>
      <c r="H104" s="18">
        <v>120.90166</v>
      </c>
      <c r="I104" s="18" t="s">
        <v>37</v>
      </c>
      <c r="J104" s="18" t="s">
        <v>825</v>
      </c>
      <c r="K104" s="18">
        <v>73.0</v>
      </c>
      <c r="L104" s="18">
        <v>147.0</v>
      </c>
      <c r="M104" s="18">
        <v>8.04</v>
      </c>
      <c r="N104" s="21">
        <v>43287.0</v>
      </c>
      <c r="O104" s="18">
        <v>1245.0</v>
      </c>
      <c r="P104" s="19"/>
      <c r="Q104" s="18">
        <v>8.0</v>
      </c>
      <c r="R104" s="19" t="s">
        <v>196</v>
      </c>
      <c r="S104" s="18" t="s">
        <v>27</v>
      </c>
      <c r="T104" s="26" t="s">
        <v>28</v>
      </c>
      <c r="U104" s="22" t="s">
        <v>29</v>
      </c>
      <c r="V104" s="22" t="s">
        <v>30</v>
      </c>
      <c r="W104" s="19"/>
      <c r="X104" s="19"/>
    </row>
    <row r="105">
      <c r="A105" s="24"/>
      <c r="B105" s="24">
        <v>16226.0</v>
      </c>
      <c r="C105" s="18" t="s">
        <v>35</v>
      </c>
      <c r="D105" s="18" t="s">
        <v>824</v>
      </c>
      <c r="E105" s="18" t="s">
        <v>35</v>
      </c>
      <c r="F105" s="18">
        <v>1187.0</v>
      </c>
      <c r="G105" s="18">
        <v>1.05664</v>
      </c>
      <c r="H105" s="18">
        <v>120.90171</v>
      </c>
      <c r="I105" s="19"/>
      <c r="J105" s="18" t="s">
        <v>825</v>
      </c>
      <c r="K105" s="18">
        <v>65.0</v>
      </c>
      <c r="L105" s="18">
        <v>105.0</v>
      </c>
      <c r="M105" s="18">
        <v>6.04</v>
      </c>
      <c r="N105" s="21">
        <v>43293.0</v>
      </c>
      <c r="O105" s="18">
        <v>1702.0</v>
      </c>
      <c r="P105" s="19"/>
      <c r="Q105" s="18">
        <v>10.0</v>
      </c>
      <c r="R105" s="18" t="s">
        <v>481</v>
      </c>
      <c r="S105" s="18" t="s">
        <v>27</v>
      </c>
      <c r="T105" s="20"/>
      <c r="U105" s="22" t="s">
        <v>29</v>
      </c>
      <c r="V105" s="22" t="s">
        <v>30</v>
      </c>
      <c r="W105" s="19"/>
      <c r="X105" s="19"/>
    </row>
    <row r="106">
      <c r="A106" s="25"/>
      <c r="B106" s="25">
        <v>16040.0</v>
      </c>
      <c r="C106" s="18" t="s">
        <v>35</v>
      </c>
      <c r="D106" s="18" t="s">
        <v>824</v>
      </c>
      <c r="E106" s="18" t="s">
        <v>36</v>
      </c>
      <c r="F106" s="18">
        <v>1195.0</v>
      </c>
      <c r="G106" s="18">
        <v>1.05703</v>
      </c>
      <c r="H106" s="18">
        <v>120.90117</v>
      </c>
      <c r="I106" s="19"/>
      <c r="J106" s="18" t="s">
        <v>825</v>
      </c>
      <c r="K106" s="18">
        <v>61.0</v>
      </c>
      <c r="L106" s="18" t="s">
        <v>191</v>
      </c>
      <c r="M106" s="18">
        <v>4.77</v>
      </c>
      <c r="N106" s="21">
        <v>43289.0</v>
      </c>
      <c r="O106" s="18">
        <v>1520.0</v>
      </c>
      <c r="P106" s="19"/>
      <c r="Q106" s="18">
        <v>8.0</v>
      </c>
      <c r="R106" s="19" t="s">
        <v>318</v>
      </c>
      <c r="S106" s="18" t="s">
        <v>27</v>
      </c>
      <c r="T106" s="26" t="s">
        <v>28</v>
      </c>
      <c r="U106" s="22" t="s">
        <v>29</v>
      </c>
      <c r="V106" s="22" t="s">
        <v>30</v>
      </c>
      <c r="W106" s="19"/>
      <c r="X106" s="19"/>
    </row>
    <row r="107">
      <c r="A107" s="25"/>
      <c r="B107" s="25">
        <v>16012.0</v>
      </c>
      <c r="C107" s="18" t="s">
        <v>24</v>
      </c>
      <c r="D107" s="18" t="s">
        <v>824</v>
      </c>
      <c r="E107" s="19"/>
      <c r="F107" s="18">
        <v>1203.0</v>
      </c>
      <c r="G107" s="18">
        <v>1.05662</v>
      </c>
      <c r="H107" s="18">
        <v>120.90211</v>
      </c>
      <c r="I107" s="19"/>
      <c r="J107" s="18" t="s">
        <v>827</v>
      </c>
      <c r="K107" s="18">
        <v>32.0</v>
      </c>
      <c r="L107" s="18" t="s">
        <v>253</v>
      </c>
      <c r="M107" s="18">
        <v>0.78</v>
      </c>
      <c r="N107" s="21">
        <v>43288.0</v>
      </c>
      <c r="O107" s="19"/>
      <c r="P107" s="19"/>
      <c r="Q107" s="18">
        <v>12.0</v>
      </c>
      <c r="R107" s="19" t="s">
        <v>232</v>
      </c>
      <c r="S107" s="18" t="s">
        <v>27</v>
      </c>
      <c r="T107" s="26" t="s">
        <v>28</v>
      </c>
      <c r="U107" s="22" t="s">
        <v>29</v>
      </c>
      <c r="V107" s="22" t="s">
        <v>111</v>
      </c>
      <c r="W107" s="19"/>
      <c r="X107" s="19"/>
    </row>
    <row r="108">
      <c r="A108" s="25"/>
      <c r="B108" s="25">
        <v>15986.0</v>
      </c>
      <c r="C108" s="18" t="s">
        <v>24</v>
      </c>
      <c r="D108" s="18" t="s">
        <v>824</v>
      </c>
      <c r="E108" s="19"/>
      <c r="F108" s="18">
        <v>1203.0</v>
      </c>
      <c r="G108" s="18">
        <v>1.05627</v>
      </c>
      <c r="H108" s="18">
        <v>120.9021</v>
      </c>
      <c r="I108" s="19"/>
      <c r="J108" s="18" t="s">
        <v>825</v>
      </c>
      <c r="K108" s="18">
        <v>77.0</v>
      </c>
      <c r="L108" s="18">
        <v>163.0</v>
      </c>
      <c r="M108" s="18">
        <v>9.8</v>
      </c>
      <c r="N108" s="21">
        <v>43287.0</v>
      </c>
      <c r="O108" s="18">
        <v>2257.0</v>
      </c>
      <c r="P108" s="19"/>
      <c r="Q108" s="18">
        <v>7.0</v>
      </c>
      <c r="R108" s="19" t="s">
        <v>232</v>
      </c>
      <c r="S108" s="18" t="s">
        <v>27</v>
      </c>
      <c r="T108" s="26" t="s">
        <v>28</v>
      </c>
      <c r="U108" s="22" t="s">
        <v>29</v>
      </c>
      <c r="V108" s="22" t="s">
        <v>30</v>
      </c>
      <c r="W108" s="19"/>
      <c r="X108" s="18" t="s">
        <v>41</v>
      </c>
    </row>
    <row r="109">
      <c r="A109" s="25"/>
      <c r="B109" s="25">
        <v>16011.0</v>
      </c>
      <c r="C109" s="18" t="s">
        <v>35</v>
      </c>
      <c r="D109" s="18" t="s">
        <v>824</v>
      </c>
      <c r="E109" s="18" t="s">
        <v>35</v>
      </c>
      <c r="F109" s="18">
        <v>1203.0</v>
      </c>
      <c r="G109" s="18">
        <v>1.05662</v>
      </c>
      <c r="H109" s="18">
        <v>120.90211</v>
      </c>
      <c r="I109" s="19"/>
      <c r="J109" s="18" t="s">
        <v>825</v>
      </c>
      <c r="K109" s="18">
        <v>81.0</v>
      </c>
      <c r="L109" s="18">
        <v>113.0</v>
      </c>
      <c r="M109" s="18">
        <v>11.49</v>
      </c>
      <c r="N109" s="21">
        <v>43288.0</v>
      </c>
      <c r="O109" s="19"/>
      <c r="P109" s="19"/>
      <c r="Q109" s="18">
        <v>12.0</v>
      </c>
      <c r="R109" s="19" t="s">
        <v>232</v>
      </c>
      <c r="S109" s="18" t="s">
        <v>27</v>
      </c>
      <c r="T109" s="26" t="s">
        <v>28</v>
      </c>
      <c r="U109" s="22" t="s">
        <v>29</v>
      </c>
      <c r="V109" s="22" t="s">
        <v>111</v>
      </c>
      <c r="W109" s="18" t="s">
        <v>252</v>
      </c>
      <c r="X109" s="19"/>
    </row>
    <row r="110">
      <c r="A110" s="25"/>
      <c r="B110" s="25">
        <v>16113.0</v>
      </c>
      <c r="C110" s="18" t="s">
        <v>24</v>
      </c>
      <c r="D110" s="18" t="s">
        <v>824</v>
      </c>
      <c r="E110" s="18" t="s">
        <v>35</v>
      </c>
      <c r="F110" s="18">
        <v>1208.0</v>
      </c>
      <c r="G110" s="18">
        <v>1.05666</v>
      </c>
      <c r="H110" s="18">
        <v>120.90143</v>
      </c>
      <c r="I110" s="19"/>
      <c r="J110" s="18" t="s">
        <v>825</v>
      </c>
      <c r="K110" s="18">
        <v>67.0</v>
      </c>
      <c r="L110" s="18">
        <v>112.0</v>
      </c>
      <c r="M110" s="18">
        <v>6.51</v>
      </c>
      <c r="N110" s="21">
        <v>43291.0</v>
      </c>
      <c r="O110" s="18">
        <v>1510.0</v>
      </c>
      <c r="P110" s="19"/>
      <c r="Q110" s="18">
        <v>9.0</v>
      </c>
      <c r="R110" s="19" t="s">
        <v>340</v>
      </c>
      <c r="S110" s="18" t="s">
        <v>27</v>
      </c>
      <c r="T110" s="26" t="s">
        <v>28</v>
      </c>
      <c r="U110" s="22" t="s">
        <v>29</v>
      </c>
      <c r="V110" s="22" t="s">
        <v>30</v>
      </c>
      <c r="W110" s="18" t="s">
        <v>341</v>
      </c>
      <c r="X110" s="19"/>
    </row>
    <row r="111">
      <c r="A111" s="25"/>
      <c r="B111" s="25">
        <v>16114.0</v>
      </c>
      <c r="C111" s="18" t="s">
        <v>24</v>
      </c>
      <c r="D111" s="18" t="s">
        <v>824</v>
      </c>
      <c r="E111" s="19"/>
      <c r="F111" s="18">
        <v>1210.0</v>
      </c>
      <c r="G111" s="18">
        <v>1.05632</v>
      </c>
      <c r="H111" s="18">
        <v>120.90208</v>
      </c>
      <c r="I111" s="19"/>
      <c r="J111" s="18" t="s">
        <v>825</v>
      </c>
      <c r="K111" s="18">
        <v>55.0</v>
      </c>
      <c r="L111" s="18" t="s">
        <v>143</v>
      </c>
      <c r="M111" s="18">
        <v>3.22</v>
      </c>
      <c r="N111" s="21">
        <v>43291.0</v>
      </c>
      <c r="O111" s="18">
        <v>1520.0</v>
      </c>
      <c r="P111" s="19"/>
      <c r="Q111" s="18">
        <v>11.0</v>
      </c>
      <c r="R111" s="19" t="s">
        <v>342</v>
      </c>
      <c r="S111" s="18" t="s">
        <v>27</v>
      </c>
      <c r="T111" s="26" t="s">
        <v>28</v>
      </c>
      <c r="U111" s="22" t="s">
        <v>29</v>
      </c>
      <c r="V111" s="22" t="s">
        <v>30</v>
      </c>
      <c r="W111" s="19"/>
      <c r="X111" s="19"/>
    </row>
    <row r="112">
      <c r="A112" s="25"/>
      <c r="B112" s="25">
        <v>16054.0</v>
      </c>
      <c r="C112" s="18" t="s">
        <v>24</v>
      </c>
      <c r="D112" s="18" t="s">
        <v>824</v>
      </c>
      <c r="E112" s="18" t="s">
        <v>35</v>
      </c>
      <c r="F112" s="18">
        <v>1211.0</v>
      </c>
      <c r="G112" s="18">
        <v>1.05584</v>
      </c>
      <c r="H112" s="18">
        <v>120.90242</v>
      </c>
      <c r="I112" s="19"/>
      <c r="J112" s="18" t="s">
        <v>825</v>
      </c>
      <c r="K112" s="18">
        <v>75.0</v>
      </c>
      <c r="L112" s="18">
        <v>118.0</v>
      </c>
      <c r="M112" s="18">
        <v>8.44</v>
      </c>
      <c r="N112" s="21">
        <v>43290.0</v>
      </c>
      <c r="O112" s="18">
        <v>1313.0</v>
      </c>
      <c r="P112" s="19"/>
      <c r="Q112" s="18">
        <v>8.0</v>
      </c>
      <c r="R112" s="19" t="s">
        <v>330</v>
      </c>
      <c r="S112" s="18" t="s">
        <v>27</v>
      </c>
      <c r="T112" s="26" t="s">
        <v>28</v>
      </c>
      <c r="U112" s="22" t="s">
        <v>29</v>
      </c>
      <c r="V112" s="22" t="s">
        <v>30</v>
      </c>
      <c r="W112" s="19"/>
      <c r="X112" s="19"/>
    </row>
    <row r="113">
      <c r="A113" s="24"/>
      <c r="B113" s="24">
        <v>16252.0</v>
      </c>
      <c r="C113" s="18" t="s">
        <v>24</v>
      </c>
      <c r="D113" s="18" t="s">
        <v>824</v>
      </c>
      <c r="E113" s="19"/>
      <c r="F113" s="18">
        <v>1216.0</v>
      </c>
      <c r="G113" s="18">
        <v>1.05603</v>
      </c>
      <c r="H113" s="18">
        <v>120.90214</v>
      </c>
      <c r="I113" s="19"/>
      <c r="J113" s="18" t="s">
        <v>825</v>
      </c>
      <c r="K113" s="18">
        <v>75.0</v>
      </c>
      <c r="L113" s="18">
        <v>154.0</v>
      </c>
      <c r="M113" s="18">
        <v>9.2</v>
      </c>
      <c r="N113" s="21">
        <v>43294.0</v>
      </c>
      <c r="O113" s="18">
        <v>1630.0</v>
      </c>
      <c r="P113" s="19"/>
      <c r="Q113" s="18">
        <v>8.0</v>
      </c>
      <c r="R113" s="18" t="s">
        <v>519</v>
      </c>
      <c r="S113" s="18" t="s">
        <v>27</v>
      </c>
      <c r="T113" s="20"/>
      <c r="U113" s="22" t="s">
        <v>29</v>
      </c>
      <c r="V113" s="22" t="s">
        <v>30</v>
      </c>
      <c r="W113" s="18" t="s">
        <v>520</v>
      </c>
      <c r="X113" s="19"/>
    </row>
    <row r="114">
      <c r="A114" s="25"/>
      <c r="B114" s="25">
        <v>15958.0</v>
      </c>
      <c r="C114" s="18" t="s">
        <v>35</v>
      </c>
      <c r="D114" s="18" t="s">
        <v>824</v>
      </c>
      <c r="E114" s="19"/>
      <c r="F114" s="18">
        <v>1217.0</v>
      </c>
      <c r="G114" s="18">
        <v>1.05583</v>
      </c>
      <c r="H114" s="18">
        <v>120.90277</v>
      </c>
      <c r="I114" s="19"/>
      <c r="J114" s="18" t="s">
        <v>825</v>
      </c>
      <c r="K114" s="18">
        <v>39.0</v>
      </c>
      <c r="L114" s="18" t="s">
        <v>191</v>
      </c>
      <c r="M114" s="18">
        <v>1.24</v>
      </c>
      <c r="N114" s="21">
        <v>43287.0</v>
      </c>
      <c r="O114" s="18">
        <v>1207.0</v>
      </c>
      <c r="P114" s="19"/>
      <c r="Q114" s="18">
        <v>4.0</v>
      </c>
      <c r="R114" s="19" t="s">
        <v>192</v>
      </c>
      <c r="S114" s="18" t="s">
        <v>27</v>
      </c>
      <c r="T114" s="26" t="s">
        <v>28</v>
      </c>
      <c r="U114" s="22" t="s">
        <v>29</v>
      </c>
      <c r="V114" s="22" t="s">
        <v>30</v>
      </c>
      <c r="W114" s="19"/>
      <c r="X114" s="19"/>
    </row>
    <row r="115">
      <c r="A115" s="24"/>
      <c r="B115" s="24">
        <v>16253.0</v>
      </c>
      <c r="C115" s="18" t="s">
        <v>24</v>
      </c>
      <c r="D115" s="18" t="s">
        <v>824</v>
      </c>
      <c r="E115" s="18" t="s">
        <v>35</v>
      </c>
      <c r="F115" s="18">
        <v>1221.0</v>
      </c>
      <c r="G115" s="18">
        <v>1.05587</v>
      </c>
      <c r="H115" s="18">
        <v>120.90236</v>
      </c>
      <c r="I115" s="19"/>
      <c r="J115" s="18" t="s">
        <v>825</v>
      </c>
      <c r="K115" s="18">
        <v>75.0</v>
      </c>
      <c r="L115" s="18">
        <v>96.0</v>
      </c>
      <c r="M115" s="18">
        <v>9.6</v>
      </c>
      <c r="N115" s="21">
        <v>43294.0</v>
      </c>
      <c r="O115" s="18">
        <v>1820.0</v>
      </c>
      <c r="P115" s="19"/>
      <c r="Q115" s="18">
        <v>8.0</v>
      </c>
      <c r="R115" s="18" t="s">
        <v>521</v>
      </c>
      <c r="S115" s="18" t="s">
        <v>27</v>
      </c>
      <c r="T115" s="20"/>
      <c r="U115" s="22" t="s">
        <v>29</v>
      </c>
      <c r="V115" s="22" t="s">
        <v>30</v>
      </c>
      <c r="W115" s="18" t="s">
        <v>522</v>
      </c>
      <c r="X115" s="18" t="s">
        <v>41</v>
      </c>
    </row>
    <row r="116">
      <c r="A116" s="25"/>
      <c r="B116" s="25">
        <v>15959.0</v>
      </c>
      <c r="C116" s="18" t="s">
        <v>24</v>
      </c>
      <c r="D116" s="18" t="s">
        <v>824</v>
      </c>
      <c r="E116" s="18" t="s">
        <v>35</v>
      </c>
      <c r="F116" s="18">
        <v>1221.0</v>
      </c>
      <c r="G116" s="18">
        <v>1.05562</v>
      </c>
      <c r="H116" s="18">
        <v>120.90288</v>
      </c>
      <c r="I116" s="19"/>
      <c r="J116" s="18" t="s">
        <v>825</v>
      </c>
      <c r="K116" s="18">
        <v>77.0</v>
      </c>
      <c r="L116" s="18">
        <v>155.0</v>
      </c>
      <c r="M116" s="18">
        <v>10.45</v>
      </c>
      <c r="N116" s="21">
        <v>43287.0</v>
      </c>
      <c r="O116" s="18">
        <v>1213.0</v>
      </c>
      <c r="P116" s="19"/>
      <c r="Q116" s="18">
        <v>6.0</v>
      </c>
      <c r="R116" s="19" t="s">
        <v>193</v>
      </c>
      <c r="S116" s="18" t="s">
        <v>27</v>
      </c>
      <c r="T116" s="26" t="s">
        <v>28</v>
      </c>
      <c r="U116" s="22" t="s">
        <v>29</v>
      </c>
      <c r="V116" s="22" t="s">
        <v>30</v>
      </c>
      <c r="W116" s="19"/>
      <c r="X116" s="19"/>
    </row>
    <row r="117">
      <c r="A117" s="25"/>
      <c r="B117" s="25">
        <v>16115.0</v>
      </c>
      <c r="C117" s="18" t="s">
        <v>35</v>
      </c>
      <c r="D117" s="18" t="s">
        <v>824</v>
      </c>
      <c r="E117" s="18" t="s">
        <v>36</v>
      </c>
      <c r="F117" s="18">
        <v>1224.0</v>
      </c>
      <c r="G117" s="18">
        <v>1.0561</v>
      </c>
      <c r="H117" s="18">
        <v>120.90215</v>
      </c>
      <c r="I117" s="19"/>
      <c r="J117" s="18" t="s">
        <v>825</v>
      </c>
      <c r="K117" s="18">
        <v>66.0</v>
      </c>
      <c r="L117" s="18">
        <v>126.0</v>
      </c>
      <c r="M117" s="18">
        <v>6.03</v>
      </c>
      <c r="N117" s="21">
        <v>43291.0</v>
      </c>
      <c r="O117" s="18">
        <v>1525.0</v>
      </c>
      <c r="P117" s="19"/>
      <c r="Q117" s="18">
        <v>8.0</v>
      </c>
      <c r="R117" s="19" t="s">
        <v>345</v>
      </c>
      <c r="S117" s="18" t="s">
        <v>27</v>
      </c>
      <c r="T117" s="26" t="s">
        <v>28</v>
      </c>
      <c r="U117" s="22" t="s">
        <v>29</v>
      </c>
      <c r="V117" s="22" t="s">
        <v>30</v>
      </c>
      <c r="W117" s="19"/>
      <c r="X117" s="19"/>
    </row>
    <row r="118">
      <c r="A118" s="25"/>
      <c r="B118" s="25">
        <v>15987.0</v>
      </c>
      <c r="C118" s="18" t="s">
        <v>35</v>
      </c>
      <c r="D118" s="18" t="s">
        <v>824</v>
      </c>
      <c r="E118" s="18" t="s">
        <v>36</v>
      </c>
      <c r="F118" s="18">
        <v>1227.0</v>
      </c>
      <c r="G118" s="18">
        <v>1.05572</v>
      </c>
      <c r="H118" s="18">
        <v>120.90295</v>
      </c>
      <c r="I118" s="19"/>
      <c r="J118" s="18" t="s">
        <v>825</v>
      </c>
      <c r="K118" s="18">
        <v>75.0</v>
      </c>
      <c r="L118" s="18">
        <v>106.0</v>
      </c>
      <c r="M118" s="18">
        <v>9.17</v>
      </c>
      <c r="N118" s="21">
        <v>43287.0</v>
      </c>
      <c r="O118" s="18">
        <v>2357.0</v>
      </c>
      <c r="P118" s="19"/>
      <c r="Q118" s="18">
        <v>6.0</v>
      </c>
      <c r="R118" s="19" t="s">
        <v>233</v>
      </c>
      <c r="S118" s="18" t="s">
        <v>27</v>
      </c>
      <c r="T118" s="26" t="s">
        <v>28</v>
      </c>
      <c r="U118" s="22" t="s">
        <v>29</v>
      </c>
      <c r="V118" s="22" t="s">
        <v>30</v>
      </c>
      <c r="W118" s="19"/>
      <c r="X118" s="19"/>
    </row>
    <row r="119">
      <c r="A119" s="25"/>
      <c r="B119" s="25">
        <v>15996.0</v>
      </c>
      <c r="C119" s="18" t="s">
        <v>24</v>
      </c>
      <c r="D119" s="18" t="s">
        <v>824</v>
      </c>
      <c r="E119" s="18" t="s">
        <v>35</v>
      </c>
      <c r="F119" s="18">
        <v>1232.0</v>
      </c>
      <c r="G119" s="18">
        <v>1.05566</v>
      </c>
      <c r="H119" s="18">
        <v>120.90313</v>
      </c>
      <c r="I119" s="19"/>
      <c r="J119" s="18" t="s">
        <v>825</v>
      </c>
      <c r="K119" s="18">
        <v>77.0</v>
      </c>
      <c r="L119" s="18">
        <v>159.0</v>
      </c>
      <c r="M119" s="18">
        <v>10.89</v>
      </c>
      <c r="N119" s="21">
        <v>43288.0</v>
      </c>
      <c r="O119" s="18">
        <v>900.0</v>
      </c>
      <c r="P119" s="19"/>
      <c r="Q119" s="18">
        <v>7.0</v>
      </c>
      <c r="R119" s="19" t="s">
        <v>239</v>
      </c>
      <c r="S119" s="18" t="s">
        <v>27</v>
      </c>
      <c r="T119" s="26" t="s">
        <v>28</v>
      </c>
      <c r="U119" s="22" t="s">
        <v>29</v>
      </c>
      <c r="V119" s="22" t="s">
        <v>30</v>
      </c>
      <c r="W119" s="18" t="s">
        <v>240</v>
      </c>
      <c r="X119" s="19"/>
    </row>
    <row r="120">
      <c r="A120" s="25"/>
      <c r="B120" s="25">
        <v>15960.0</v>
      </c>
      <c r="C120" s="18" t="s">
        <v>24</v>
      </c>
      <c r="D120" s="18" t="s">
        <v>824</v>
      </c>
      <c r="E120" s="19"/>
      <c r="F120" s="18">
        <v>1235.0</v>
      </c>
      <c r="G120" s="18">
        <v>1.05556</v>
      </c>
      <c r="H120" s="18">
        <v>120.90324</v>
      </c>
      <c r="I120" s="19"/>
      <c r="J120" s="18" t="s">
        <v>827</v>
      </c>
      <c r="K120" s="18">
        <v>29.0</v>
      </c>
      <c r="L120" s="18" t="s">
        <v>194</v>
      </c>
      <c r="M120" s="18">
        <v>0.46</v>
      </c>
      <c r="N120" s="21">
        <v>43287.0</v>
      </c>
      <c r="O120" s="18">
        <v>1227.0</v>
      </c>
      <c r="P120" s="19"/>
      <c r="Q120" s="18">
        <v>4.0</v>
      </c>
      <c r="R120" s="19" t="s">
        <v>195</v>
      </c>
      <c r="S120" s="18" t="s">
        <v>27</v>
      </c>
      <c r="T120" s="26" t="s">
        <v>28</v>
      </c>
      <c r="U120" s="22" t="s">
        <v>29</v>
      </c>
      <c r="V120" s="22" t="s">
        <v>30</v>
      </c>
      <c r="W120" s="19"/>
      <c r="X120" s="19"/>
    </row>
    <row r="121">
      <c r="A121" s="25"/>
      <c r="B121" s="25">
        <v>16031.0</v>
      </c>
      <c r="C121" s="18" t="s">
        <v>35</v>
      </c>
      <c r="D121" s="18" t="s">
        <v>824</v>
      </c>
      <c r="E121" s="19"/>
      <c r="F121" s="18">
        <v>1238.0</v>
      </c>
      <c r="G121" s="18">
        <v>1.05573</v>
      </c>
      <c r="H121" s="18">
        <v>120.90302</v>
      </c>
      <c r="I121" s="19"/>
      <c r="J121" s="18" t="s">
        <v>825</v>
      </c>
      <c r="K121" s="18">
        <v>75.0</v>
      </c>
      <c r="L121" s="18">
        <v>166.0</v>
      </c>
      <c r="M121" s="18">
        <v>9.4</v>
      </c>
      <c r="N121" s="21">
        <v>43289.0</v>
      </c>
      <c r="O121" s="18">
        <v>1356.0</v>
      </c>
      <c r="P121" s="19"/>
      <c r="Q121" s="18">
        <v>12.0</v>
      </c>
      <c r="R121" s="19" t="s">
        <v>257</v>
      </c>
      <c r="S121" s="18" t="s">
        <v>27</v>
      </c>
      <c r="T121" s="26" t="s">
        <v>28</v>
      </c>
      <c r="U121" s="22" t="s">
        <v>29</v>
      </c>
      <c r="V121" s="22" t="s">
        <v>111</v>
      </c>
      <c r="W121" s="19"/>
      <c r="X121" s="18" t="s">
        <v>258</v>
      </c>
    </row>
    <row r="122">
      <c r="A122" s="25"/>
      <c r="B122" s="25">
        <v>16116.0</v>
      </c>
      <c r="C122" s="19"/>
      <c r="D122" s="18" t="s">
        <v>824</v>
      </c>
      <c r="E122" s="18" t="s">
        <v>36</v>
      </c>
      <c r="F122" s="18">
        <v>1238.0</v>
      </c>
      <c r="G122" s="18">
        <v>1.05573</v>
      </c>
      <c r="H122" s="18">
        <v>120.90304</v>
      </c>
      <c r="I122" s="18" t="s">
        <v>37</v>
      </c>
      <c r="J122" s="18" t="s">
        <v>825</v>
      </c>
      <c r="K122" s="18">
        <v>78.0</v>
      </c>
      <c r="L122" s="18">
        <v>136.0</v>
      </c>
      <c r="M122" s="18">
        <v>9.63</v>
      </c>
      <c r="N122" s="21">
        <v>43291.0</v>
      </c>
      <c r="O122" s="18">
        <v>1533.0</v>
      </c>
      <c r="P122" s="19"/>
      <c r="Q122" s="18">
        <v>12.0</v>
      </c>
      <c r="R122" s="19" t="s">
        <v>346</v>
      </c>
      <c r="S122" s="18" t="s">
        <v>27</v>
      </c>
      <c r="T122" s="26" t="s">
        <v>28</v>
      </c>
      <c r="U122" s="22" t="s">
        <v>29</v>
      </c>
      <c r="V122" s="22" t="s">
        <v>30</v>
      </c>
      <c r="W122" s="18" t="s">
        <v>347</v>
      </c>
      <c r="X122" s="19"/>
    </row>
    <row r="123">
      <c r="A123" s="25"/>
      <c r="B123" s="25">
        <v>16055.0</v>
      </c>
      <c r="C123" s="18" t="s">
        <v>24</v>
      </c>
      <c r="D123" s="18" t="s">
        <v>824</v>
      </c>
      <c r="E123" s="19"/>
      <c r="F123" s="18">
        <v>1246.0</v>
      </c>
      <c r="G123" s="18">
        <v>1.05553</v>
      </c>
      <c r="H123" s="18">
        <v>120.9033</v>
      </c>
      <c r="I123" s="19"/>
      <c r="J123" s="18" t="s">
        <v>825</v>
      </c>
      <c r="K123" s="18">
        <v>62.0</v>
      </c>
      <c r="L123" s="18" t="s">
        <v>331</v>
      </c>
      <c r="M123" s="18">
        <v>4.85</v>
      </c>
      <c r="N123" s="21">
        <v>43290.0</v>
      </c>
      <c r="O123" s="18">
        <v>1702.0</v>
      </c>
      <c r="P123" s="19"/>
      <c r="Q123" s="18">
        <v>4.0</v>
      </c>
      <c r="R123" s="19" t="s">
        <v>332</v>
      </c>
      <c r="S123" s="18" t="s">
        <v>27</v>
      </c>
      <c r="T123" s="26" t="s">
        <v>28</v>
      </c>
      <c r="U123" s="22" t="s">
        <v>29</v>
      </c>
      <c r="V123" s="22" t="s">
        <v>30</v>
      </c>
      <c r="W123" s="19"/>
      <c r="X123" s="18" t="s">
        <v>41</v>
      </c>
    </row>
    <row r="124">
      <c r="A124" s="25"/>
      <c r="B124" s="25">
        <v>16039.0</v>
      </c>
      <c r="C124" s="18" t="s">
        <v>24</v>
      </c>
      <c r="D124" s="18" t="s">
        <v>824</v>
      </c>
      <c r="E124" s="19"/>
      <c r="F124" s="18">
        <v>1249.0</v>
      </c>
      <c r="G124" s="18">
        <v>1.05553</v>
      </c>
      <c r="H124" s="18">
        <v>120.90317</v>
      </c>
      <c r="I124" s="19"/>
      <c r="J124" s="18" t="s">
        <v>827</v>
      </c>
      <c r="K124" s="18">
        <v>30.0</v>
      </c>
      <c r="L124" s="18" t="s">
        <v>316</v>
      </c>
      <c r="M124" s="18">
        <v>0.61</v>
      </c>
      <c r="N124" s="21">
        <v>43289.0</v>
      </c>
      <c r="O124" s="18">
        <v>1450.0</v>
      </c>
      <c r="P124" s="19"/>
      <c r="Q124" s="18">
        <v>7.0</v>
      </c>
      <c r="R124" s="19" t="s">
        <v>317</v>
      </c>
      <c r="S124" s="18" t="s">
        <v>27</v>
      </c>
      <c r="T124" s="26" t="s">
        <v>28</v>
      </c>
      <c r="U124" s="22" t="s">
        <v>29</v>
      </c>
      <c r="V124" s="22" t="s">
        <v>30</v>
      </c>
      <c r="W124" s="19"/>
      <c r="X124" s="19"/>
    </row>
    <row r="125">
      <c r="A125" s="25" t="s">
        <v>823</v>
      </c>
      <c r="B125" s="25">
        <v>16117.0</v>
      </c>
      <c r="C125" s="19"/>
      <c r="D125" s="18" t="s">
        <v>824</v>
      </c>
      <c r="E125" s="18" t="s">
        <v>35</v>
      </c>
      <c r="F125" s="18">
        <v>1357.0</v>
      </c>
      <c r="G125" s="18">
        <v>1.05357</v>
      </c>
      <c r="H125" s="18">
        <v>120.9073</v>
      </c>
      <c r="I125" s="19"/>
      <c r="J125" s="18" t="s">
        <v>825</v>
      </c>
      <c r="K125" s="18">
        <v>77.0</v>
      </c>
      <c r="L125" s="18" t="s">
        <v>348</v>
      </c>
      <c r="M125" s="18">
        <v>9.31</v>
      </c>
      <c r="N125" s="21">
        <v>43291.0</v>
      </c>
      <c r="O125" s="18">
        <v>1600.0</v>
      </c>
      <c r="P125" s="19"/>
      <c r="Q125" s="18">
        <v>7.0</v>
      </c>
      <c r="R125" s="19" t="s">
        <v>349</v>
      </c>
      <c r="S125" s="18" t="s">
        <v>27</v>
      </c>
      <c r="T125" s="26" t="s">
        <v>28</v>
      </c>
      <c r="U125" s="22" t="s">
        <v>29</v>
      </c>
      <c r="V125" s="22" t="s">
        <v>30</v>
      </c>
      <c r="W125" s="18" t="s">
        <v>350</v>
      </c>
      <c r="X125" s="19"/>
    </row>
    <row r="126">
      <c r="A126" s="24" t="s">
        <v>823</v>
      </c>
      <c r="B126" s="24">
        <v>16230.0</v>
      </c>
      <c r="C126" s="18" t="s">
        <v>35</v>
      </c>
      <c r="D126" s="18" t="s">
        <v>824</v>
      </c>
      <c r="E126" s="18" t="s">
        <v>35</v>
      </c>
      <c r="F126" s="18">
        <v>1360.0</v>
      </c>
      <c r="G126" s="18">
        <v>1.05348</v>
      </c>
      <c r="H126" s="18">
        <v>120.90723</v>
      </c>
      <c r="I126" s="19"/>
      <c r="J126" s="18" t="s">
        <v>825</v>
      </c>
      <c r="K126" s="18">
        <v>71.0</v>
      </c>
      <c r="L126" s="18">
        <v>126.0</v>
      </c>
      <c r="M126" s="18">
        <v>8.32</v>
      </c>
      <c r="N126" s="21">
        <v>43293.0</v>
      </c>
      <c r="O126" s="18">
        <v>1720.0</v>
      </c>
      <c r="P126" s="19"/>
      <c r="Q126" s="18">
        <v>3.0</v>
      </c>
      <c r="R126" s="18" t="s">
        <v>499</v>
      </c>
      <c r="S126" s="18" t="s">
        <v>27</v>
      </c>
      <c r="T126" s="20"/>
      <c r="U126" s="22" t="s">
        <v>29</v>
      </c>
      <c r="V126" s="22" t="s">
        <v>30</v>
      </c>
      <c r="W126" s="19"/>
      <c r="X126" s="19"/>
    </row>
    <row r="127">
      <c r="A127" s="25" t="s">
        <v>823</v>
      </c>
      <c r="B127" s="25">
        <v>16118.0</v>
      </c>
      <c r="C127" s="18" t="s">
        <v>24</v>
      </c>
      <c r="D127" s="18" t="s">
        <v>824</v>
      </c>
      <c r="E127" s="18" t="s">
        <v>35</v>
      </c>
      <c r="F127" s="18">
        <v>1360.0</v>
      </c>
      <c r="G127" s="18">
        <v>1.05346</v>
      </c>
      <c r="H127" s="18">
        <v>120.90726</v>
      </c>
      <c r="I127" s="19"/>
      <c r="J127" s="18" t="s">
        <v>825</v>
      </c>
      <c r="K127" s="18">
        <v>74.0</v>
      </c>
      <c r="L127" s="18">
        <v>162.0</v>
      </c>
      <c r="M127" s="18">
        <v>10.3</v>
      </c>
      <c r="N127" s="21">
        <v>43291.0</v>
      </c>
      <c r="O127" s="18">
        <v>1610.0</v>
      </c>
      <c r="P127" s="19"/>
      <c r="Q127" s="18">
        <v>6.0</v>
      </c>
      <c r="R127" s="19" t="s">
        <v>351</v>
      </c>
      <c r="S127" s="18" t="s">
        <v>27</v>
      </c>
      <c r="T127" s="26" t="s">
        <v>28</v>
      </c>
      <c r="U127" s="22" t="s">
        <v>29</v>
      </c>
      <c r="V127" s="22" t="s">
        <v>30</v>
      </c>
      <c r="W127" s="18" t="s">
        <v>352</v>
      </c>
      <c r="X127" s="19"/>
    </row>
    <row r="128">
      <c r="A128" s="18" t="s">
        <v>823</v>
      </c>
      <c r="B128" s="18">
        <v>16129.0</v>
      </c>
      <c r="C128" s="18" t="s">
        <v>35</v>
      </c>
      <c r="D128" s="18" t="s">
        <v>824</v>
      </c>
      <c r="E128" s="18" t="s">
        <v>36</v>
      </c>
      <c r="F128" s="18">
        <v>1360.0</v>
      </c>
      <c r="G128" s="18">
        <v>1.05346</v>
      </c>
      <c r="H128" s="18">
        <v>120.90726</v>
      </c>
      <c r="I128" s="19"/>
      <c r="J128" s="18" t="s">
        <v>825</v>
      </c>
      <c r="K128" s="18">
        <v>78.0</v>
      </c>
      <c r="L128" s="18">
        <v>149.0</v>
      </c>
      <c r="M128" s="18">
        <v>9.9</v>
      </c>
      <c r="N128" s="21">
        <v>43291.0</v>
      </c>
      <c r="O128" s="18">
        <v>1802.0</v>
      </c>
      <c r="P128" s="19"/>
      <c r="Q128" s="18">
        <v>6.0</v>
      </c>
      <c r="R128" s="18" t="s">
        <v>469</v>
      </c>
      <c r="S128" s="18" t="s">
        <v>27</v>
      </c>
      <c r="T128" s="26" t="s">
        <v>28</v>
      </c>
      <c r="U128" s="22" t="s">
        <v>29</v>
      </c>
      <c r="V128" s="22" t="s">
        <v>30</v>
      </c>
      <c r="W128" s="18" t="s">
        <v>470</v>
      </c>
      <c r="X128" s="19"/>
    </row>
    <row r="129">
      <c r="A129" s="25" t="s">
        <v>823</v>
      </c>
      <c r="B129" s="25">
        <v>16119.0</v>
      </c>
      <c r="C129" s="18" t="s">
        <v>24</v>
      </c>
      <c r="D129" s="18" t="s">
        <v>824</v>
      </c>
      <c r="E129" s="19"/>
      <c r="F129" s="18">
        <v>1379.0</v>
      </c>
      <c r="G129" s="18">
        <v>1.05335</v>
      </c>
      <c r="H129" s="18">
        <v>120.90804</v>
      </c>
      <c r="I129" s="19"/>
      <c r="J129" s="18" t="s">
        <v>825</v>
      </c>
      <c r="K129" s="18">
        <v>45.0</v>
      </c>
      <c r="L129" s="18" t="s">
        <v>230</v>
      </c>
      <c r="M129" s="18">
        <v>1.89</v>
      </c>
      <c r="N129" s="21">
        <v>43291.0</v>
      </c>
      <c r="O129" s="18">
        <v>1619.0</v>
      </c>
      <c r="P129" s="19"/>
      <c r="Q129" s="18">
        <v>3.0</v>
      </c>
      <c r="R129" s="19" t="s">
        <v>355</v>
      </c>
      <c r="S129" s="18" t="s">
        <v>27</v>
      </c>
      <c r="T129" s="26" t="s">
        <v>28</v>
      </c>
      <c r="U129" s="22" t="s">
        <v>29</v>
      </c>
      <c r="V129" s="22" t="s">
        <v>30</v>
      </c>
      <c r="W129" s="19"/>
      <c r="X129" s="19"/>
    </row>
    <row r="130">
      <c r="A130" s="25" t="s">
        <v>823</v>
      </c>
      <c r="B130" s="25">
        <v>16120.0</v>
      </c>
      <c r="C130" s="18" t="s">
        <v>24</v>
      </c>
      <c r="D130" s="18" t="s">
        <v>824</v>
      </c>
      <c r="E130" s="18" t="s">
        <v>35</v>
      </c>
      <c r="F130" s="18">
        <v>1379.0</v>
      </c>
      <c r="G130" s="18">
        <v>1.05335</v>
      </c>
      <c r="H130" s="18">
        <v>120.90804</v>
      </c>
      <c r="I130" s="19"/>
      <c r="J130" s="18" t="s">
        <v>825</v>
      </c>
      <c r="K130" s="18">
        <v>73.0</v>
      </c>
      <c r="L130" s="18">
        <v>136.0</v>
      </c>
      <c r="M130" s="18">
        <v>7.86</v>
      </c>
      <c r="N130" s="21">
        <v>43291.0</v>
      </c>
      <c r="O130" s="18">
        <v>1619.0</v>
      </c>
      <c r="P130" s="19"/>
      <c r="Q130" s="18">
        <v>3.0</v>
      </c>
      <c r="R130" s="19" t="s">
        <v>355</v>
      </c>
      <c r="S130" s="18" t="s">
        <v>27</v>
      </c>
      <c r="T130" s="26" t="s">
        <v>28</v>
      </c>
      <c r="U130" s="22" t="s">
        <v>29</v>
      </c>
      <c r="V130" s="22" t="s">
        <v>30</v>
      </c>
      <c r="W130" s="18" t="s">
        <v>356</v>
      </c>
      <c r="X130" s="19"/>
    </row>
    <row r="131">
      <c r="A131" s="24" t="s">
        <v>823</v>
      </c>
      <c r="B131" s="24">
        <v>16204.0</v>
      </c>
      <c r="C131" s="18" t="s">
        <v>35</v>
      </c>
      <c r="D131" s="18" t="s">
        <v>824</v>
      </c>
      <c r="E131" s="18" t="s">
        <v>36</v>
      </c>
      <c r="F131" s="18">
        <v>1386.0</v>
      </c>
      <c r="G131" s="18">
        <v>1.05342</v>
      </c>
      <c r="H131" s="18">
        <v>120.90865</v>
      </c>
      <c r="I131" s="19"/>
      <c r="J131" s="18" t="s">
        <v>825</v>
      </c>
      <c r="K131" s="18">
        <v>76.0</v>
      </c>
      <c r="L131" s="18">
        <v>146.0</v>
      </c>
      <c r="M131" s="18">
        <v>9.23</v>
      </c>
      <c r="N131" s="21">
        <v>43292.0</v>
      </c>
      <c r="O131" s="18">
        <v>1620.0</v>
      </c>
      <c r="P131" s="19"/>
      <c r="Q131" s="18">
        <v>8.0</v>
      </c>
      <c r="R131" s="18" t="s">
        <v>471</v>
      </c>
      <c r="S131" s="18" t="s">
        <v>27</v>
      </c>
      <c r="T131" s="20"/>
      <c r="U131" s="22" t="s">
        <v>29</v>
      </c>
      <c r="V131" s="22" t="s">
        <v>30</v>
      </c>
      <c r="W131" s="19"/>
      <c r="X131" s="19"/>
    </row>
    <row r="132">
      <c r="A132" s="25" t="s">
        <v>823</v>
      </c>
      <c r="B132" s="25">
        <v>16121.0</v>
      </c>
      <c r="C132" s="18" t="s">
        <v>24</v>
      </c>
      <c r="D132" s="18" t="s">
        <v>824</v>
      </c>
      <c r="E132" s="19"/>
      <c r="F132" s="18">
        <v>1393.0</v>
      </c>
      <c r="G132" s="18">
        <v>1.05326</v>
      </c>
      <c r="H132" s="18">
        <v>120.90923</v>
      </c>
      <c r="I132" s="19"/>
      <c r="J132" s="18" t="s">
        <v>825</v>
      </c>
      <c r="K132" s="18">
        <v>75.0</v>
      </c>
      <c r="L132" s="18">
        <v>117.0</v>
      </c>
      <c r="M132" s="18">
        <v>8.68</v>
      </c>
      <c r="N132" s="21">
        <v>43291.0</v>
      </c>
      <c r="O132" s="18">
        <v>1630.0</v>
      </c>
      <c r="P132" s="19"/>
      <c r="Q132" s="18">
        <v>5.0</v>
      </c>
      <c r="R132" s="19" t="s">
        <v>359</v>
      </c>
      <c r="S132" s="18" t="s">
        <v>27</v>
      </c>
      <c r="T132" s="26" t="s">
        <v>28</v>
      </c>
      <c r="U132" s="22" t="s">
        <v>29</v>
      </c>
      <c r="V132" s="22" t="s">
        <v>30</v>
      </c>
      <c r="W132" s="18" t="s">
        <v>360</v>
      </c>
      <c r="X132" s="19"/>
    </row>
    <row r="133">
      <c r="A133" s="18" t="s">
        <v>823</v>
      </c>
      <c r="B133" s="18">
        <v>16128.0</v>
      </c>
      <c r="C133" s="18" t="s">
        <v>24</v>
      </c>
      <c r="D133" s="18" t="s">
        <v>824</v>
      </c>
      <c r="E133" s="19"/>
      <c r="F133" s="18">
        <v>1434.0</v>
      </c>
      <c r="G133" s="18">
        <v>1.05325</v>
      </c>
      <c r="H133" s="18">
        <v>120.91008</v>
      </c>
      <c r="I133" s="19"/>
      <c r="J133" s="18" t="s">
        <v>825</v>
      </c>
      <c r="K133" s="18">
        <v>46.0</v>
      </c>
      <c r="L133" s="18" t="s">
        <v>468</v>
      </c>
      <c r="M133" s="18">
        <v>2.1</v>
      </c>
      <c r="N133" s="21">
        <v>43291.0</v>
      </c>
      <c r="O133" s="18">
        <v>1742.0</v>
      </c>
      <c r="P133" s="19"/>
      <c r="Q133" s="18">
        <v>4.0</v>
      </c>
      <c r="R133" s="18" t="s">
        <v>469</v>
      </c>
      <c r="S133" s="18" t="s">
        <v>27</v>
      </c>
      <c r="T133" s="26" t="s">
        <v>28</v>
      </c>
      <c r="U133" s="22" t="s">
        <v>29</v>
      </c>
      <c r="V133" s="22" t="s">
        <v>30</v>
      </c>
      <c r="W133" s="19"/>
      <c r="X133" s="19"/>
    </row>
    <row r="134">
      <c r="A134" s="25"/>
      <c r="B134" s="25">
        <v>16126.0</v>
      </c>
      <c r="C134" s="18" t="s">
        <v>24</v>
      </c>
      <c r="D134" s="18" t="s">
        <v>824</v>
      </c>
      <c r="E134" s="19"/>
      <c r="F134" s="18">
        <v>1457.0</v>
      </c>
      <c r="G134" s="18">
        <v>1.05307</v>
      </c>
      <c r="H134" s="18">
        <v>120.91077</v>
      </c>
      <c r="I134" s="19"/>
      <c r="J134" s="18" t="s">
        <v>827</v>
      </c>
      <c r="K134" s="18">
        <v>32.0</v>
      </c>
      <c r="L134" s="18" t="s">
        <v>461</v>
      </c>
      <c r="M134" s="18">
        <v>0.78</v>
      </c>
      <c r="N134" s="21">
        <v>43291.0</v>
      </c>
      <c r="O134" s="18">
        <v>1725.0</v>
      </c>
      <c r="P134" s="19"/>
      <c r="Q134" s="18">
        <v>3.0</v>
      </c>
      <c r="R134" s="19" t="s">
        <v>462</v>
      </c>
      <c r="S134" s="18" t="s">
        <v>27</v>
      </c>
      <c r="T134" s="26" t="s">
        <v>28</v>
      </c>
      <c r="U134" s="22" t="s">
        <v>29</v>
      </c>
      <c r="V134" s="22" t="s">
        <v>30</v>
      </c>
      <c r="W134" s="19"/>
      <c r="X134" s="19"/>
    </row>
    <row r="135">
      <c r="A135" s="25"/>
      <c r="B135" s="25">
        <v>16124.0</v>
      </c>
      <c r="C135" s="18" t="s">
        <v>24</v>
      </c>
      <c r="D135" s="18" t="s">
        <v>824</v>
      </c>
      <c r="E135" s="19"/>
      <c r="F135" s="18">
        <v>1473.0</v>
      </c>
      <c r="G135" s="18">
        <v>1.05294</v>
      </c>
      <c r="H135" s="18">
        <v>120.91134</v>
      </c>
      <c r="I135" s="19"/>
      <c r="J135" s="18" t="s">
        <v>827</v>
      </c>
      <c r="K135" s="18">
        <v>32.0</v>
      </c>
      <c r="L135" s="18" t="s">
        <v>253</v>
      </c>
      <c r="M135" s="18">
        <v>0.89</v>
      </c>
      <c r="N135" s="21">
        <v>43291.0</v>
      </c>
      <c r="O135" s="18">
        <v>1715.0</v>
      </c>
      <c r="P135" s="19"/>
      <c r="Q135" s="18">
        <v>6.0</v>
      </c>
      <c r="R135" s="19" t="s">
        <v>430</v>
      </c>
      <c r="S135" s="18" t="s">
        <v>27</v>
      </c>
      <c r="T135" s="26" t="s">
        <v>28</v>
      </c>
      <c r="U135" s="22" t="s">
        <v>29</v>
      </c>
      <c r="V135" s="22" t="s">
        <v>30</v>
      </c>
      <c r="W135" s="19"/>
      <c r="X135" s="19"/>
    </row>
    <row r="136">
      <c r="A136" s="25"/>
      <c r="B136" s="25">
        <v>16125.0</v>
      </c>
      <c r="C136" s="18" t="s">
        <v>35</v>
      </c>
      <c r="D136" s="18" t="s">
        <v>824</v>
      </c>
      <c r="E136" s="19"/>
      <c r="F136" s="18">
        <v>1473.0</v>
      </c>
      <c r="G136" s="18">
        <v>1.05294</v>
      </c>
      <c r="H136" s="18">
        <v>120.91134</v>
      </c>
      <c r="I136" s="19"/>
      <c r="J136" s="18" t="s">
        <v>827</v>
      </c>
      <c r="K136" s="18">
        <v>32.0</v>
      </c>
      <c r="L136" s="18" t="s">
        <v>431</v>
      </c>
      <c r="M136" s="18">
        <v>0.82</v>
      </c>
      <c r="N136" s="21">
        <v>43291.0</v>
      </c>
      <c r="O136" s="18">
        <v>1718.0</v>
      </c>
      <c r="P136" s="19"/>
      <c r="Q136" s="18">
        <v>6.0</v>
      </c>
      <c r="R136" s="19" t="s">
        <v>432</v>
      </c>
      <c r="S136" s="18" t="s">
        <v>27</v>
      </c>
      <c r="T136" s="26" t="s">
        <v>28</v>
      </c>
      <c r="U136" s="22" t="s">
        <v>29</v>
      </c>
      <c r="V136" s="22" t="s">
        <v>30</v>
      </c>
      <c r="W136" s="19"/>
      <c r="X136" s="19"/>
    </row>
    <row r="137">
      <c r="A137" s="25"/>
      <c r="B137" s="25">
        <v>16123.0</v>
      </c>
      <c r="C137" s="18" t="s">
        <v>24</v>
      </c>
      <c r="D137" s="18" t="s">
        <v>824</v>
      </c>
      <c r="E137" s="19"/>
      <c r="F137" s="18">
        <v>1498.0</v>
      </c>
      <c r="G137" s="18">
        <v>1.05252</v>
      </c>
      <c r="H137" s="18">
        <v>120.9119</v>
      </c>
      <c r="I137" s="19"/>
      <c r="J137" s="18" t="s">
        <v>827</v>
      </c>
      <c r="K137" s="18">
        <v>34.0</v>
      </c>
      <c r="L137" s="18" t="s">
        <v>427</v>
      </c>
      <c r="M137" s="18">
        <v>0.85</v>
      </c>
      <c r="N137" s="21">
        <v>43291.0</v>
      </c>
      <c r="O137" s="18">
        <v>1702.0</v>
      </c>
      <c r="P137" s="19"/>
      <c r="Q137" s="18">
        <v>11.0</v>
      </c>
      <c r="R137" s="19" t="s">
        <v>429</v>
      </c>
      <c r="S137" s="18" t="s">
        <v>27</v>
      </c>
      <c r="T137" s="26" t="s">
        <v>28</v>
      </c>
      <c r="U137" s="22" t="s">
        <v>29</v>
      </c>
      <c r="V137" s="22" t="s">
        <v>30</v>
      </c>
      <c r="W137" s="19"/>
      <c r="X137" s="19"/>
    </row>
    <row r="138">
      <c r="A138" s="18" t="s">
        <v>823</v>
      </c>
      <c r="B138" s="18">
        <v>16365.0</v>
      </c>
      <c r="C138" s="18" t="s">
        <v>24</v>
      </c>
      <c r="D138" s="18" t="s">
        <v>824</v>
      </c>
      <c r="E138" s="19"/>
      <c r="F138" s="18">
        <v>1546.0</v>
      </c>
      <c r="G138" s="18">
        <v>1.05205</v>
      </c>
      <c r="H138" s="18">
        <v>120.91255</v>
      </c>
      <c r="I138" s="19"/>
      <c r="J138" s="18" t="s">
        <v>825</v>
      </c>
      <c r="K138" s="18">
        <v>74.0</v>
      </c>
      <c r="L138" s="18">
        <v>141.0</v>
      </c>
      <c r="M138" s="18">
        <v>10.04</v>
      </c>
      <c r="N138" s="21">
        <v>43300.0</v>
      </c>
      <c r="O138" s="18">
        <v>1913.0</v>
      </c>
      <c r="P138" s="19"/>
      <c r="Q138" s="18">
        <v>7.0</v>
      </c>
      <c r="R138" s="18" t="s">
        <v>665</v>
      </c>
      <c r="S138" s="18" t="s">
        <v>27</v>
      </c>
      <c r="T138" s="20"/>
      <c r="U138" s="20"/>
      <c r="V138" s="22" t="s">
        <v>529</v>
      </c>
      <c r="W138" s="19"/>
      <c r="X138" s="19"/>
    </row>
    <row r="139">
      <c r="A139" s="24" t="s">
        <v>823</v>
      </c>
      <c r="B139" s="24">
        <v>16332.0</v>
      </c>
      <c r="C139" s="18" t="s">
        <v>24</v>
      </c>
      <c r="D139" s="18" t="s">
        <v>824</v>
      </c>
      <c r="E139" s="19"/>
      <c r="F139" s="18">
        <v>1591.0</v>
      </c>
      <c r="G139" s="18">
        <v>1.05164</v>
      </c>
      <c r="H139" s="18">
        <v>120.91813</v>
      </c>
      <c r="I139" s="19"/>
      <c r="J139" s="18" t="s">
        <v>825</v>
      </c>
      <c r="K139" s="18">
        <v>40.0</v>
      </c>
      <c r="L139" s="18" t="s">
        <v>141</v>
      </c>
      <c r="M139" s="18">
        <v>0.99</v>
      </c>
      <c r="N139" s="21">
        <v>43298.0</v>
      </c>
      <c r="O139" s="18">
        <v>1720.0</v>
      </c>
      <c r="P139" s="19"/>
      <c r="Q139" s="18">
        <v>10.0</v>
      </c>
      <c r="R139" s="18" t="s">
        <v>625</v>
      </c>
      <c r="S139" s="18" t="s">
        <v>27</v>
      </c>
      <c r="T139" s="20"/>
      <c r="U139" s="22" t="s">
        <v>541</v>
      </c>
      <c r="V139" s="22" t="s">
        <v>30</v>
      </c>
      <c r="W139" s="19"/>
      <c r="X139" s="19"/>
    </row>
    <row r="140">
      <c r="A140" s="24" t="s">
        <v>823</v>
      </c>
      <c r="B140" s="24">
        <v>16331.0</v>
      </c>
      <c r="C140" s="18" t="s">
        <v>24</v>
      </c>
      <c r="D140" s="18" t="s">
        <v>824</v>
      </c>
      <c r="E140" s="19"/>
      <c r="F140" s="18">
        <v>1591.0</v>
      </c>
      <c r="G140" s="18">
        <v>1.05164</v>
      </c>
      <c r="H140" s="18">
        <v>120.91813</v>
      </c>
      <c r="I140" s="19"/>
      <c r="J140" s="18" t="s">
        <v>825</v>
      </c>
      <c r="K140" s="18">
        <v>53.0</v>
      </c>
      <c r="L140" s="18" t="s">
        <v>624</v>
      </c>
      <c r="M140" s="18">
        <v>3.12</v>
      </c>
      <c r="N140" s="21">
        <v>43298.0</v>
      </c>
      <c r="O140" s="18">
        <v>1720.0</v>
      </c>
      <c r="P140" s="19"/>
      <c r="Q140" s="18">
        <v>10.0</v>
      </c>
      <c r="R140" s="18" t="s">
        <v>625</v>
      </c>
      <c r="S140" s="18" t="s">
        <v>27</v>
      </c>
      <c r="T140" s="20"/>
      <c r="U140" s="22" t="s">
        <v>541</v>
      </c>
      <c r="V140" s="22" t="s">
        <v>30</v>
      </c>
      <c r="W140" s="18" t="s">
        <v>356</v>
      </c>
      <c r="X140" s="19"/>
    </row>
    <row r="141">
      <c r="A141" s="24" t="s">
        <v>823</v>
      </c>
      <c r="B141" s="24">
        <v>16330.0</v>
      </c>
      <c r="C141" s="18" t="s">
        <v>35</v>
      </c>
      <c r="D141" s="18" t="s">
        <v>824</v>
      </c>
      <c r="E141" s="18" t="s">
        <v>35</v>
      </c>
      <c r="F141" s="18">
        <v>1659.0</v>
      </c>
      <c r="G141" s="18">
        <v>1.0509</v>
      </c>
      <c r="H141" s="18">
        <v>120.91364</v>
      </c>
      <c r="I141" s="19"/>
      <c r="J141" s="18" t="s">
        <v>825</v>
      </c>
      <c r="K141" s="18">
        <v>41.0</v>
      </c>
      <c r="L141" s="18" t="s">
        <v>622</v>
      </c>
      <c r="M141" s="18">
        <v>1.28</v>
      </c>
      <c r="N141" s="21">
        <v>43298.0</v>
      </c>
      <c r="O141" s="18">
        <v>1710.0</v>
      </c>
      <c r="P141" s="19"/>
      <c r="Q141" s="18">
        <v>10.0</v>
      </c>
      <c r="R141" s="18" t="s">
        <v>623</v>
      </c>
      <c r="S141" s="18" t="s">
        <v>27</v>
      </c>
      <c r="T141" s="20"/>
      <c r="U141" s="22" t="s">
        <v>541</v>
      </c>
      <c r="V141" s="22" t="s">
        <v>30</v>
      </c>
      <c r="W141" s="19"/>
      <c r="X141" s="19"/>
    </row>
  </sheetData>
  <autoFilter ref="$A$1:$X$141">
    <sortState ref="A1:X141">
      <sortCondition ref="F1:F1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