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tatistics\Exercise\"/>
    </mc:Choice>
  </mc:AlternateContent>
  <xr:revisionPtr revIDLastSave="0" documentId="13_ncr:1_{24E482E7-5C96-4A61-9BDA-C3A67D5FE1D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td and cv" sheetId="9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9" l="1"/>
  <c r="J14" i="9"/>
  <c r="J13" i="9"/>
  <c r="L16" i="9"/>
  <c r="L15" i="9"/>
  <c r="L14" i="9"/>
  <c r="L13" i="9"/>
  <c r="I15" i="9"/>
  <c r="J15" i="9" s="1"/>
  <c r="I14" i="9"/>
  <c r="I16" i="9" l="1"/>
  <c r="I13" i="9"/>
</calcChain>
</file>

<file path=xl/sharedStrings.xml><?xml version="1.0" encoding="utf-8"?>
<sst xmlns="http://schemas.openxmlformats.org/spreadsheetml/2006/main" count="26" uniqueCount="26">
  <si>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</si>
  <si>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</si>
  <si>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</si>
  <si>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</si>
  <si>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</si>
  <si>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</si>
  <si>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</si>
  <si>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</si>
  <si>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</si>
  <si>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</si>
  <si>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</si>
  <si>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</si>
  <si>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</si>
  <si>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</si>
  <si>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</si>
  <si>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</si>
  <si>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11 from Denmark. You have the mean income for USA from previous exercises</t>
  </si>
  <si>
    <t>Standard devaiation US</t>
  </si>
  <si>
    <t>Mean Mexico</t>
  </si>
  <si>
    <t>Variance Mexico</t>
  </si>
  <si>
    <t>Standard devaiation Mexico</t>
  </si>
  <si>
    <t>Co-eff Variation US</t>
  </si>
  <si>
    <t>Co-eff Variation Mexico</t>
  </si>
  <si>
    <t>Median US</t>
  </si>
  <si>
    <t>From the above we can see that the income vairance in US is much more than Denmark</t>
  </si>
  <si>
    <t>If you compare the CV of both countries you will find that the Denmark has equilibrium income.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</si>
</sst>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&quot;$&quot;* #,##0.00_);_(&quot;$&quot;* \(#,##0.00\);_(&quot;$&quot;* &quot;-&quot;??_);_(@_)"/>
    <numFmt numFmtId="166" formatCode="_([$€-2]\ * #,##0.00_);_([$€-2]\ * \(#,##0.00\);_([$€-2]\ * &quot;-&quot;??_);_(@_)"/>
    <numFmt numFmtId="167" formatCode="_(\€\²\ * #,##0.00_);_(&quot;$&quot;* \(#,##0.00\);_(&quot;$&quot;* &quot;-&quot;??_);_(@_)"/>
    <numFmt numFmtId="168" formatCode="#,##0.00\ [$kr.-406]"/>
    <numFmt numFmtId="172" formatCode="[$SEK]\ #,##0.00"/>
    <numFmt numFmtId="173" formatCode="[$SEK]\ #,##0.00;[$SEK]\ \-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164" fontId="2" fillId="2" borderId="0" xfId="0" applyNumberFormat="1" applyFont="1" applyFill="1"/>
    <xf numFmtId="2" fontId="2" fillId="2" borderId="0" xfId="0" applyNumberFormat="1" applyFont="1" applyFill="1"/>
    <xf numFmtId="166" fontId="2" fillId="2" borderId="0" xfId="0" applyNumberFormat="1" applyFont="1" applyFill="1"/>
    <xf numFmtId="167" fontId="2" fillId="2" borderId="0" xfId="1" applyNumberFormat="1" applyFont="1" applyFill="1"/>
    <xf numFmtId="168" fontId="2" fillId="2" borderId="0" xfId="0" applyNumberFormat="1" applyFont="1" applyFill="1"/>
    <xf numFmtId="168" fontId="2" fillId="2" borderId="2" xfId="0" applyNumberFormat="1" applyFont="1" applyFill="1" applyBorder="1"/>
    <xf numFmtId="43" fontId="2" fillId="2" borderId="0" xfId="0" applyNumberFormat="1" applyFont="1" applyFill="1"/>
    <xf numFmtId="172" fontId="2" fillId="2" borderId="0" xfId="0" applyNumberFormat="1" applyFont="1" applyFill="1"/>
    <xf numFmtId="173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tabSelected="1" zoomScaleNormal="100" workbookViewId="0">
      <selection activeCell="I23" sqref="I23"/>
    </sheetView>
  </sheetViews>
  <sheetFormatPr defaultRowHeight="11.4" x14ac:dyDescent="0.2"/>
  <cols>
    <col min="1" max="1" width="2" style="1" customWidth="1"/>
    <col min="2" max="2" width="16.77734375" style="1" customWidth="1"/>
    <col min="3" max="3" width="14" style="1" bestFit="1" customWidth="1"/>
    <col min="4" max="4" width="7.5546875" style="1" bestFit="1" customWidth="1"/>
    <col min="5" max="5" width="20.77734375" style="1" customWidth="1"/>
    <col min="6" max="6" width="10.77734375" style="1" bestFit="1" customWidth="1"/>
    <col min="7" max="7" width="12.6640625" style="1" customWidth="1"/>
    <col min="8" max="8" width="20.109375" style="1" customWidth="1"/>
    <col min="9" max="9" width="18.21875" style="1" bestFit="1" customWidth="1"/>
    <col min="10" max="10" width="25.88671875" style="1" customWidth="1"/>
    <col min="11" max="11" width="23.44140625" style="1" bestFit="1" customWidth="1"/>
    <col min="12" max="12" width="17.6640625" style="1" bestFit="1" customWidth="1"/>
    <col min="13" max="16384" width="8.88671875" style="1"/>
  </cols>
  <sheetData>
    <row r="1" spans="2:12" ht="15.6" x14ac:dyDescent="0.3">
      <c r="B1" s="2" t="s">
        <v>4</v>
      </c>
    </row>
    <row r="2" spans="2:12" ht="12" x14ac:dyDescent="0.25">
      <c r="B2" s="4" t="s">
        <v>5</v>
      </c>
    </row>
    <row r="3" spans="2:12" ht="12" x14ac:dyDescent="0.25">
      <c r="B3" s="4"/>
    </row>
    <row r="4" spans="2:12" ht="12" x14ac:dyDescent="0.25">
      <c r="B4" s="4" t="s">
        <v>0</v>
      </c>
      <c r="C4" s="1" t="s">
        <v>16</v>
      </c>
    </row>
    <row r="5" spans="2:12" ht="12" x14ac:dyDescent="0.25">
      <c r="B5" s="4" t="s">
        <v>1</v>
      </c>
      <c r="C5" s="1" t="s">
        <v>8</v>
      </c>
    </row>
    <row r="6" spans="2:12" ht="12" x14ac:dyDescent="0.25">
      <c r="B6" s="4" t="s">
        <v>2</v>
      </c>
      <c r="C6" s="1" t="s">
        <v>9</v>
      </c>
    </row>
    <row r="7" spans="2:12" ht="12" x14ac:dyDescent="0.25">
      <c r="B7" s="4"/>
      <c r="D7" s="1" t="s">
        <v>14</v>
      </c>
    </row>
    <row r="8" spans="2:12" ht="12" x14ac:dyDescent="0.25">
      <c r="B8" s="4" t="s">
        <v>3</v>
      </c>
      <c r="C8" s="1" t="s">
        <v>10</v>
      </c>
    </row>
    <row r="9" spans="2:12" ht="12" x14ac:dyDescent="0.25">
      <c r="B9" s="4" t="s">
        <v>11</v>
      </c>
      <c r="C9" s="1" t="s">
        <v>12</v>
      </c>
    </row>
    <row r="10" spans="2:12" ht="12" x14ac:dyDescent="0.25">
      <c r="B10" s="4"/>
    </row>
    <row r="11" spans="2:12" ht="12" x14ac:dyDescent="0.25">
      <c r="B11" s="4"/>
    </row>
    <row r="13" spans="2:12" ht="12.6" thickBot="1" x14ac:dyDescent="0.3">
      <c r="B13" s="3" t="s">
        <v>6</v>
      </c>
      <c r="E13" s="3" t="s">
        <v>7</v>
      </c>
      <c r="G13" s="7"/>
      <c r="H13" s="4" t="s">
        <v>15</v>
      </c>
      <c r="I13" s="5">
        <f>AVERAGE(B14:B24)</f>
        <v>189848.18181818182</v>
      </c>
      <c r="J13" s="19">
        <f>I13*6.5</f>
        <v>1234013.1818181819</v>
      </c>
      <c r="K13" s="4" t="s">
        <v>18</v>
      </c>
      <c r="L13" s="18">
        <f>AVERAGE(E14:E24)</f>
        <v>504929.85275593976</v>
      </c>
    </row>
    <row r="14" spans="2:12" ht="12" x14ac:dyDescent="0.25">
      <c r="B14" s="5">
        <v>62000</v>
      </c>
      <c r="E14" s="15">
        <v>462852.36502627813</v>
      </c>
      <c r="F14" s="11"/>
      <c r="H14" s="4" t="s">
        <v>13</v>
      </c>
      <c r="I14" s="11">
        <f>_xlfn.VAR.S(B14:B24)</f>
        <v>133433409536.36362</v>
      </c>
      <c r="J14" s="19">
        <f t="shared" ref="J14:J15" si="0">I14*6.5</f>
        <v>867317161986.36353</v>
      </c>
      <c r="K14" s="4" t="s">
        <v>19</v>
      </c>
      <c r="L14" s="18">
        <f>_xlfn.VAR.S(E14:E24)</f>
        <v>2098548471.0972359</v>
      </c>
    </row>
    <row r="15" spans="2:12" ht="12" x14ac:dyDescent="0.25">
      <c r="B15" s="5">
        <v>64000</v>
      </c>
      <c r="E15" s="15">
        <v>470317.72575250838</v>
      </c>
      <c r="F15" s="11"/>
      <c r="H15" s="4" t="s">
        <v>17</v>
      </c>
      <c r="I15" s="11">
        <f>SQRT(I14)</f>
        <v>365285.38095078978</v>
      </c>
      <c r="J15" s="19">
        <f t="shared" si="0"/>
        <v>2374354.9761801334</v>
      </c>
      <c r="K15" s="4" t="s">
        <v>20</v>
      </c>
      <c r="L15" s="18">
        <f>SQRT(L14)</f>
        <v>45809.91673314017</v>
      </c>
    </row>
    <row r="16" spans="2:12" ht="12" x14ac:dyDescent="0.25">
      <c r="B16" s="5">
        <v>49000</v>
      </c>
      <c r="E16" s="15">
        <v>567367.41519350221</v>
      </c>
      <c r="F16" s="11"/>
      <c r="G16" s="7"/>
      <c r="H16" s="4" t="s">
        <v>21</v>
      </c>
      <c r="I16" s="17">
        <f>I15/I13</f>
        <v>1.9240920690018759</v>
      </c>
      <c r="K16" s="4" t="s">
        <v>22</v>
      </c>
      <c r="L16" s="18">
        <f>L15/L13</f>
        <v>9.0725308640609556E-2</v>
      </c>
    </row>
    <row r="17" spans="2:12" ht="12" x14ac:dyDescent="0.25">
      <c r="B17" s="5">
        <v>324000</v>
      </c>
      <c r="E17" s="15">
        <v>589763.49737219303</v>
      </c>
      <c r="F17" s="11"/>
      <c r="H17" s="4" t="s">
        <v>23</v>
      </c>
      <c r="I17" s="11">
        <f>MEDIAN(B14:B24)</f>
        <v>55000</v>
      </c>
      <c r="K17" s="4"/>
      <c r="L17" s="14"/>
    </row>
    <row r="18" spans="2:12" ht="12" x14ac:dyDescent="0.25">
      <c r="B18" s="5">
        <v>1264000</v>
      </c>
      <c r="E18" s="15">
        <v>500179.16865742957</v>
      </c>
      <c r="F18" s="11"/>
      <c r="H18" s="4"/>
      <c r="I18" s="5"/>
      <c r="K18" s="4"/>
      <c r="L18" s="13"/>
    </row>
    <row r="19" spans="2:12" ht="12" x14ac:dyDescent="0.25">
      <c r="B19" s="5">
        <v>54330</v>
      </c>
      <c r="D19" s="10"/>
      <c r="E19" s="15">
        <v>492713.80793119926</v>
      </c>
      <c r="F19" s="11"/>
    </row>
    <row r="20" spans="2:12" ht="12" x14ac:dyDescent="0.25">
      <c r="B20" s="5">
        <v>64000</v>
      </c>
      <c r="D20" s="8"/>
      <c r="E20" s="15">
        <v>515109.89010989014</v>
      </c>
      <c r="F20" s="11"/>
      <c r="G20" s="7"/>
      <c r="H20" s="4"/>
      <c r="I20" s="12"/>
      <c r="K20" s="4"/>
      <c r="L20" s="12"/>
    </row>
    <row r="21" spans="2:12" x14ac:dyDescent="0.2">
      <c r="B21" s="5">
        <v>51000</v>
      </c>
      <c r="D21" s="8"/>
      <c r="E21" s="15">
        <v>507644.52938365989</v>
      </c>
      <c r="F21" s="11"/>
      <c r="I21" s="1" t="s">
        <v>24</v>
      </c>
    </row>
    <row r="22" spans="2:12" ht="12" x14ac:dyDescent="0.25">
      <c r="B22" s="5">
        <v>55000</v>
      </c>
      <c r="D22" s="8"/>
      <c r="E22" s="15">
        <v>425525.56139512663</v>
      </c>
      <c r="F22" s="11"/>
      <c r="G22" s="7"/>
      <c r="I22" s="1" t="s">
        <v>25</v>
      </c>
    </row>
    <row r="23" spans="2:12" x14ac:dyDescent="0.2">
      <c r="B23" s="5">
        <v>48000</v>
      </c>
      <c r="D23" s="8"/>
      <c r="E23" s="15">
        <v>522575.25083612045</v>
      </c>
      <c r="F23" s="11"/>
    </row>
    <row r="24" spans="2:12" ht="12" thickBot="1" x14ac:dyDescent="0.25">
      <c r="B24" s="6">
        <v>53000</v>
      </c>
      <c r="D24" s="8"/>
      <c r="E24" s="16">
        <v>500179.16865742957</v>
      </c>
      <c r="F24" s="11"/>
    </row>
    <row r="25" spans="2:12" x14ac:dyDescent="0.2">
      <c r="B25" s="9"/>
    </row>
    <row r="26" spans="2:12" ht="12" x14ac:dyDescent="0.25">
      <c r="H26" s="4"/>
      <c r="I26" s="11"/>
      <c r="K26" s="4"/>
      <c r="L26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DIBYARANJAN-PC</cp:lastModifiedBy>
  <dcterms:created xsi:type="dcterms:W3CDTF">2017-04-19T13:21:25Z</dcterms:created>
  <dcterms:modified xsi:type="dcterms:W3CDTF">2022-02-06T17:59:20Z</dcterms:modified>
</cp:coreProperties>
</file>