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atistics\Exercise\"/>
    </mc:Choice>
  </mc:AlternateContent>
  <xr:revisionPtr revIDLastSave="0" documentId="13_ncr:1_{87AD2E6A-90CF-43C8-A50C-81D13F639C3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5" l="1"/>
  <c r="E18" i="5"/>
  <c r="E17" i="5"/>
  <c r="E10" i="5"/>
  <c r="E8" i="5"/>
  <c r="E14" i="5" s="1"/>
</calcChain>
</file>

<file path=xl/sharedStrings.xml><?xml version="1.0" encoding="utf-8"?>
<sst xmlns="http://schemas.openxmlformats.org/spreadsheetml/2006/main" count="20" uniqueCount="20">
  <si>
    <t>Population std</t>
  </si>
  <si>
    <t>Standard error</t>
  </si>
  <si>
    <t>Z-score</t>
  </si>
  <si>
    <t>Sample mean</t>
  </si>
  <si>
    <t>Test for the mean. Population variance known</t>
  </si>
  <si>
    <t>Data scientist salary</t>
  </si>
  <si>
    <t>Dataset</t>
  </si>
  <si>
    <t>Sample size</t>
  </si>
  <si>
    <r>
      <t>H</t>
    </r>
    <r>
      <rPr>
        <b/>
        <vertAlign val="subscript"/>
        <sz val="8"/>
        <color rgb="FF002060"/>
        <rFont val="Arial"/>
        <family val="2"/>
      </rPr>
      <t>0</t>
    </r>
    <r>
      <rPr>
        <b/>
        <sz val="9"/>
        <color rgb="FF002060"/>
        <rFont val="Arial"/>
        <family val="2"/>
      </rPr>
      <t xml:space="preserve"> (Glassdoor data)</t>
    </r>
  </si>
  <si>
    <t>Two-sided test</t>
  </si>
  <si>
    <t>Background</t>
  </si>
  <si>
    <t>Task 1</t>
  </si>
  <si>
    <t>Test the null hypothesis at 10% significance</t>
  </si>
  <si>
    <t>You are given the data from the lesson</t>
  </si>
  <si>
    <t>Z - absolute</t>
  </si>
  <si>
    <t>z</t>
  </si>
  <si>
    <r>
      <rPr>
        <b/>
        <sz val="9"/>
        <color theme="1"/>
        <rFont val="Calibri"/>
        <family val="2"/>
      </rPr>
      <t>α</t>
    </r>
    <r>
      <rPr>
        <b/>
        <sz val="9"/>
        <color theme="1"/>
        <rFont val="Arial"/>
        <family val="2"/>
      </rPr>
      <t xml:space="preserve"> </t>
    </r>
  </si>
  <si>
    <r>
      <rPr>
        <b/>
        <sz val="9"/>
        <color theme="1"/>
        <rFont val="Calibri"/>
        <family val="2"/>
      </rPr>
      <t>α</t>
    </r>
    <r>
      <rPr>
        <b/>
        <sz val="9"/>
        <color theme="1"/>
        <rFont val="Arial"/>
        <family val="2"/>
      </rPr>
      <t xml:space="preserve"> /2</t>
    </r>
  </si>
  <si>
    <t>Z table search</t>
  </si>
  <si>
    <t>4.67 is greater that 1.65 hence we reject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</si>
</sst>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"/>
    <numFmt numFmtId="167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vertAlign val="subscript"/>
      <sz val="8"/>
      <color rgb="FF002060"/>
      <name val="Arial"/>
      <family val="2"/>
    </font>
    <font>
      <i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165" fontId="3" fillId="2" borderId="0" xfId="1" applyNumberFormat="1" applyFont="1" applyFill="1" applyAlignment="1">
      <alignment horizontal="left" vertical="center" indent="2"/>
    </xf>
    <xf numFmtId="165" fontId="3" fillId="2" borderId="2" xfId="1" applyNumberFormat="1" applyFont="1" applyFill="1" applyBorder="1" applyAlignment="1">
      <alignment horizontal="left" vertical="center" indent="2"/>
    </xf>
    <xf numFmtId="0" fontId="5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7" fillId="2" borderId="0" xfId="0" applyFont="1" applyFill="1"/>
    <xf numFmtId="0" fontId="5" fillId="2" borderId="3" xfId="0" applyFont="1" applyFill="1" applyBorder="1" applyAlignment="1">
      <alignment horizontal="right"/>
    </xf>
    <xf numFmtId="0" fontId="5" fillId="2" borderId="1" xfId="0" applyFont="1" applyFill="1" applyBorder="1"/>
    <xf numFmtId="166" fontId="5" fillId="2" borderId="4" xfId="0" applyNumberFormat="1" applyFont="1" applyFill="1" applyBorder="1"/>
    <xf numFmtId="167" fontId="2" fillId="2" borderId="0" xfId="0" applyNumberFormat="1" applyFont="1" applyFill="1"/>
    <xf numFmtId="166" fontId="5" fillId="2" borderId="5" xfId="0" applyNumberFormat="1" applyFont="1" applyFill="1" applyBorder="1"/>
    <xf numFmtId="167" fontId="2" fillId="2" borderId="2" xfId="0" applyNumberFormat="1" applyFont="1" applyFill="1" applyBorder="1"/>
    <xf numFmtId="2" fontId="7" fillId="2" borderId="0" xfId="0" applyNumberFormat="1" applyFont="1" applyFill="1"/>
    <xf numFmtId="167" fontId="2" fillId="3" borderId="0" xfId="0" applyNumberFormat="1" applyFont="1" applyFill="1"/>
    <xf numFmtId="166" fontId="5" fillId="3" borderId="4" xfId="0" applyNumberFormat="1" applyFont="1" applyFill="1" applyBorder="1"/>
    <xf numFmtId="0" fontId="2" fillId="3" borderId="0" xfId="0" applyFont="1" applyFill="1"/>
    <xf numFmtId="0" fontId="5" fillId="3" borderId="1" xfId="0" applyFont="1" applyFill="1" applyBorder="1"/>
    <xf numFmtId="167" fontId="2" fillId="3" borderId="2" xfId="0" applyNumberFormat="1" applyFont="1" applyFill="1" applyBorder="1"/>
    <xf numFmtId="167" fontId="9" fillId="3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3"/>
  <sheetViews>
    <sheetView tabSelected="1" workbookViewId="0">
      <selection activeCell="D24" sqref="D24"/>
    </sheetView>
  </sheetViews>
  <sheetFormatPr defaultRowHeight="11.4" x14ac:dyDescent="0.2"/>
  <cols>
    <col min="1" max="1" width="2" style="1" customWidth="1"/>
    <col min="2" max="2" width="11.88671875" style="1" customWidth="1"/>
    <col min="3" max="3" width="8.88671875" style="1"/>
    <col min="4" max="4" width="12.33203125" style="1" customWidth="1"/>
    <col min="5" max="5" width="15.109375" style="1" customWidth="1"/>
    <col min="6" max="6" width="8.88671875" style="1"/>
    <col min="7" max="7" width="4.6640625" style="1" customWidth="1"/>
    <col min="8" max="8" width="2.5546875" style="1" customWidth="1"/>
    <col min="9" max="9" width="16.44140625" style="1" bestFit="1" customWidth="1"/>
    <col min="10" max="10" width="18.44140625" style="1" customWidth="1"/>
    <col min="11" max="16384" width="8.88671875" style="1"/>
  </cols>
  <sheetData>
    <row r="1" spans="2:19" ht="15.6" x14ac:dyDescent="0.3">
      <c r="B1" s="3" t="s">
        <v>4</v>
      </c>
    </row>
    <row r="2" spans="2:19" ht="12" x14ac:dyDescent="0.25">
      <c r="B2" s="7" t="s">
        <v>5</v>
      </c>
    </row>
    <row r="3" spans="2:19" ht="12" x14ac:dyDescent="0.25">
      <c r="B3" s="7"/>
    </row>
    <row r="4" spans="2:19" ht="12" x14ac:dyDescent="0.25">
      <c r="B4" s="7" t="s">
        <v>10</v>
      </c>
      <c r="C4" s="1" t="s">
        <v>13</v>
      </c>
    </row>
    <row r="5" spans="2:19" ht="12" x14ac:dyDescent="0.25">
      <c r="B5" s="7" t="s">
        <v>11</v>
      </c>
      <c r="C5" s="1" t="s">
        <v>12</v>
      </c>
    </row>
    <row r="7" spans="2:19" ht="12.6" thickBot="1" x14ac:dyDescent="0.3">
      <c r="B7" s="4" t="s">
        <v>6</v>
      </c>
    </row>
    <row r="8" spans="2:19" ht="12" x14ac:dyDescent="0.25">
      <c r="B8" s="5">
        <v>117313</v>
      </c>
      <c r="D8" s="7" t="s">
        <v>3</v>
      </c>
      <c r="E8" s="5">
        <f>AVERAGE(B8:B37)</f>
        <v>100200.36666666667</v>
      </c>
      <c r="I8" s="7" t="s">
        <v>8</v>
      </c>
      <c r="J8" s="5">
        <v>113000</v>
      </c>
    </row>
    <row r="9" spans="2:19" ht="12" x14ac:dyDescent="0.25">
      <c r="B9" s="5">
        <v>104002</v>
      </c>
      <c r="D9" s="7" t="s">
        <v>0</v>
      </c>
      <c r="E9" s="5">
        <v>15000</v>
      </c>
      <c r="I9" s="10" t="s">
        <v>9</v>
      </c>
    </row>
    <row r="10" spans="2:19" ht="12" x14ac:dyDescent="0.25">
      <c r="B10" s="5">
        <v>113038</v>
      </c>
      <c r="D10" s="7" t="s">
        <v>1</v>
      </c>
      <c r="E10" s="5">
        <f>E9/SQRT(E12)</f>
        <v>2738.6127875258308</v>
      </c>
    </row>
    <row r="11" spans="2:19" x14ac:dyDescent="0.2">
      <c r="B11" s="5">
        <v>101936</v>
      </c>
    </row>
    <row r="12" spans="2:19" ht="12.6" thickBot="1" x14ac:dyDescent="0.3">
      <c r="B12" s="5">
        <v>84560</v>
      </c>
      <c r="D12" s="7" t="s">
        <v>7</v>
      </c>
      <c r="E12" s="9">
        <v>30</v>
      </c>
      <c r="G12" s="2"/>
      <c r="I12" s="11" t="s">
        <v>15</v>
      </c>
      <c r="J12" s="12">
        <v>0</v>
      </c>
      <c r="K12" s="12">
        <v>0.01</v>
      </c>
      <c r="L12" s="12">
        <v>0.02</v>
      </c>
      <c r="M12" s="12">
        <v>0.03</v>
      </c>
      <c r="N12" s="12">
        <v>0.04</v>
      </c>
      <c r="O12" s="21">
        <v>0.05</v>
      </c>
      <c r="P12" s="12">
        <v>0.06</v>
      </c>
      <c r="Q12" s="12">
        <v>7.0000000000000007E-2</v>
      </c>
      <c r="R12" s="12">
        <v>0.08</v>
      </c>
      <c r="S12" s="12">
        <v>0.09</v>
      </c>
    </row>
    <row r="13" spans="2:19" ht="12" x14ac:dyDescent="0.25">
      <c r="B13" s="5">
        <v>113136</v>
      </c>
      <c r="I13" s="13">
        <v>0</v>
      </c>
      <c r="J13" s="14">
        <v>0.5</v>
      </c>
      <c r="K13" s="14">
        <v>0.504</v>
      </c>
      <c r="L13" s="14">
        <v>0.50800000000000001</v>
      </c>
      <c r="M13" s="14">
        <v>0.51200000000000001</v>
      </c>
      <c r="N13" s="14">
        <v>0.51600000000000001</v>
      </c>
      <c r="O13" s="18">
        <v>0.51990000000000003</v>
      </c>
      <c r="P13" s="14">
        <v>0.52390000000000003</v>
      </c>
      <c r="Q13" s="14">
        <v>0.52790000000000004</v>
      </c>
      <c r="R13" s="14">
        <v>0.53190000000000004</v>
      </c>
      <c r="S13" s="14">
        <v>0.53590000000000004</v>
      </c>
    </row>
    <row r="14" spans="2:19" ht="12" x14ac:dyDescent="0.25">
      <c r="B14" s="5">
        <v>80740</v>
      </c>
      <c r="D14" s="7" t="s">
        <v>2</v>
      </c>
      <c r="E14" s="8">
        <f>(E8-J8)/E10</f>
        <v>-4.6737652696411374</v>
      </c>
      <c r="I14" s="13">
        <v>0.1</v>
      </c>
      <c r="J14" s="14">
        <v>0.53979999999999995</v>
      </c>
      <c r="K14" s="14">
        <v>0.54379999999999995</v>
      </c>
      <c r="L14" s="14">
        <v>0.54779999999999995</v>
      </c>
      <c r="M14" s="14">
        <v>0.55169999999999997</v>
      </c>
      <c r="N14" s="14">
        <v>0.55569999999999997</v>
      </c>
      <c r="O14" s="18">
        <v>0.55959999999999999</v>
      </c>
      <c r="P14" s="14">
        <v>0.56359999999999999</v>
      </c>
      <c r="Q14" s="14">
        <v>0.5675</v>
      </c>
      <c r="R14" s="14">
        <v>0.57140000000000002</v>
      </c>
      <c r="S14" s="14">
        <v>0.57530000000000003</v>
      </c>
    </row>
    <row r="15" spans="2:19" ht="12" x14ac:dyDescent="0.25">
      <c r="B15" s="5">
        <v>100536</v>
      </c>
      <c r="I15" s="13">
        <v>0.2</v>
      </c>
      <c r="J15" s="14">
        <v>0.57930000000000004</v>
      </c>
      <c r="K15" s="14">
        <v>0.58320000000000005</v>
      </c>
      <c r="L15" s="14">
        <v>0.58709999999999996</v>
      </c>
      <c r="M15" s="14">
        <v>0.59099999999999997</v>
      </c>
      <c r="N15" s="14">
        <v>0.5948</v>
      </c>
      <c r="O15" s="18">
        <v>0.59870000000000001</v>
      </c>
      <c r="P15" s="14">
        <v>0.60260000000000002</v>
      </c>
      <c r="Q15" s="14">
        <v>0.60640000000000005</v>
      </c>
      <c r="R15" s="14">
        <v>0.61029999999999995</v>
      </c>
      <c r="S15" s="14">
        <v>0.61409999999999998</v>
      </c>
    </row>
    <row r="16" spans="2:19" ht="12" x14ac:dyDescent="0.25">
      <c r="B16" s="5">
        <v>105052</v>
      </c>
      <c r="D16" s="7" t="s">
        <v>16</v>
      </c>
      <c r="E16" s="1">
        <v>0.1</v>
      </c>
      <c r="I16" s="13">
        <v>0.3</v>
      </c>
      <c r="J16" s="14">
        <v>0.6179</v>
      </c>
      <c r="K16" s="14">
        <v>0.62170000000000003</v>
      </c>
      <c r="L16" s="14">
        <v>0.62549999999999994</v>
      </c>
      <c r="M16" s="14">
        <v>0.62929999999999997</v>
      </c>
      <c r="N16" s="14">
        <v>0.6331</v>
      </c>
      <c r="O16" s="18">
        <v>0.63680000000000003</v>
      </c>
      <c r="P16" s="14">
        <v>0.64059999999999995</v>
      </c>
      <c r="Q16" s="14">
        <v>0.64429999999999998</v>
      </c>
      <c r="R16" s="14">
        <v>0.64800000000000002</v>
      </c>
      <c r="S16" s="14">
        <v>0.65169999999999995</v>
      </c>
    </row>
    <row r="17" spans="2:20" ht="12" x14ac:dyDescent="0.25">
      <c r="B17" s="5">
        <v>87201</v>
      </c>
      <c r="D17" s="7" t="s">
        <v>17</v>
      </c>
      <c r="E17" s="8">
        <f>E16/2</f>
        <v>0.05</v>
      </c>
      <c r="I17" s="13">
        <v>0.4</v>
      </c>
      <c r="J17" s="14">
        <v>0.65539999999999998</v>
      </c>
      <c r="K17" s="14">
        <v>0.65910000000000002</v>
      </c>
      <c r="L17" s="14">
        <v>0.66279999999999994</v>
      </c>
      <c r="M17" s="14">
        <v>0.66639999999999999</v>
      </c>
      <c r="N17" s="14">
        <v>0.67</v>
      </c>
      <c r="O17" s="18">
        <v>0.67359999999999998</v>
      </c>
      <c r="P17" s="14">
        <v>0.67720000000000002</v>
      </c>
      <c r="Q17" s="14">
        <v>0.68079999999999996</v>
      </c>
      <c r="R17" s="14">
        <v>0.68440000000000001</v>
      </c>
      <c r="S17" s="14">
        <v>0.68789999999999996</v>
      </c>
    </row>
    <row r="18" spans="2:20" ht="12" x14ac:dyDescent="0.25">
      <c r="B18" s="5">
        <v>91986</v>
      </c>
      <c r="D18" s="7" t="s">
        <v>18</v>
      </c>
      <c r="E18" s="17">
        <f>1 -E17</f>
        <v>0.95</v>
      </c>
      <c r="I18" s="13">
        <v>0.5</v>
      </c>
      <c r="J18" s="14">
        <v>0.6915</v>
      </c>
      <c r="K18" s="14">
        <v>0.69499999999999995</v>
      </c>
      <c r="L18" s="14">
        <v>0.69850000000000001</v>
      </c>
      <c r="M18" s="14">
        <v>0.70189999999999997</v>
      </c>
      <c r="N18" s="14">
        <v>0.70540000000000003</v>
      </c>
      <c r="O18" s="18">
        <v>0.70879999999999999</v>
      </c>
      <c r="P18" s="14">
        <v>0.71230000000000004</v>
      </c>
      <c r="Q18" s="14">
        <v>0.7157</v>
      </c>
      <c r="R18" s="14">
        <v>0.71899999999999997</v>
      </c>
      <c r="S18" s="14">
        <v>0.72240000000000004</v>
      </c>
    </row>
    <row r="19" spans="2:20" ht="12" x14ac:dyDescent="0.25">
      <c r="B19" s="5">
        <v>94868</v>
      </c>
      <c r="D19" s="7" t="s">
        <v>14</v>
      </c>
      <c r="E19" s="7">
        <f>1.65</f>
        <v>1.65</v>
      </c>
      <c r="I19" s="13">
        <v>0.6</v>
      </c>
      <c r="J19" s="14">
        <v>0.72570000000000001</v>
      </c>
      <c r="K19" s="14">
        <v>0.72909999999999997</v>
      </c>
      <c r="L19" s="14">
        <v>0.73240000000000005</v>
      </c>
      <c r="M19" s="14">
        <v>0.73570000000000002</v>
      </c>
      <c r="N19" s="14">
        <v>0.7389</v>
      </c>
      <c r="O19" s="18">
        <v>0.74219999999999997</v>
      </c>
      <c r="P19" s="14">
        <v>0.74539999999999995</v>
      </c>
      <c r="Q19" s="14">
        <v>0.74860000000000004</v>
      </c>
      <c r="R19" s="14">
        <v>0.75170000000000003</v>
      </c>
      <c r="S19" s="14">
        <v>0.75490000000000002</v>
      </c>
    </row>
    <row r="20" spans="2:20" ht="12" x14ac:dyDescent="0.25">
      <c r="B20" s="5">
        <v>90745</v>
      </c>
      <c r="I20" s="13">
        <v>0.7</v>
      </c>
      <c r="J20" s="14">
        <v>0.75800000000000001</v>
      </c>
      <c r="K20" s="14">
        <v>0.7611</v>
      </c>
      <c r="L20" s="14">
        <v>0.76419999999999999</v>
      </c>
      <c r="M20" s="14">
        <v>0.76729999999999998</v>
      </c>
      <c r="N20" s="14">
        <v>0.77039999999999997</v>
      </c>
      <c r="O20" s="18">
        <v>0.77339999999999998</v>
      </c>
      <c r="P20" s="14">
        <v>0.77639999999999998</v>
      </c>
      <c r="Q20" s="14">
        <v>0.77939999999999998</v>
      </c>
      <c r="R20" s="14">
        <v>0.7823</v>
      </c>
      <c r="S20" s="14">
        <v>0.78520000000000001</v>
      </c>
    </row>
    <row r="21" spans="2:20" ht="12" x14ac:dyDescent="0.25">
      <c r="B21" s="5">
        <v>102848</v>
      </c>
      <c r="D21" s="1" t="s">
        <v>19</v>
      </c>
      <c r="I21" s="13">
        <v>0.8</v>
      </c>
      <c r="J21" s="14">
        <v>0.78810000000000002</v>
      </c>
      <c r="K21" s="14">
        <v>0.79100000000000004</v>
      </c>
      <c r="L21" s="14">
        <v>0.79390000000000005</v>
      </c>
      <c r="M21" s="14">
        <v>0.79669999999999996</v>
      </c>
      <c r="N21" s="14">
        <v>0.79949999999999999</v>
      </c>
      <c r="O21" s="18">
        <v>0.80230000000000001</v>
      </c>
      <c r="P21" s="14">
        <v>0.80510000000000004</v>
      </c>
      <c r="Q21" s="14">
        <v>0.80779999999999996</v>
      </c>
      <c r="R21" s="14">
        <v>0.81059999999999999</v>
      </c>
      <c r="S21" s="14">
        <v>0.81330000000000002</v>
      </c>
    </row>
    <row r="22" spans="2:20" ht="12" x14ac:dyDescent="0.25">
      <c r="B22" s="5">
        <v>85927</v>
      </c>
      <c r="I22" s="13">
        <v>0.9</v>
      </c>
      <c r="J22" s="14">
        <v>0.81589999999999996</v>
      </c>
      <c r="K22" s="14">
        <v>0.81859999999999999</v>
      </c>
      <c r="L22" s="14">
        <v>0.82120000000000004</v>
      </c>
      <c r="M22" s="14">
        <v>0.82379999999999998</v>
      </c>
      <c r="N22" s="14">
        <v>0.82640000000000002</v>
      </c>
      <c r="O22" s="18">
        <v>0.82889999999999997</v>
      </c>
      <c r="P22" s="14">
        <v>0.83150000000000002</v>
      </c>
      <c r="Q22" s="14">
        <v>0.83399999999999996</v>
      </c>
      <c r="R22" s="14">
        <v>0.83650000000000002</v>
      </c>
      <c r="S22" s="14">
        <v>0.83889999999999998</v>
      </c>
    </row>
    <row r="23" spans="2:20" ht="12" x14ac:dyDescent="0.25">
      <c r="B23" s="5">
        <v>112276</v>
      </c>
      <c r="I23" s="13">
        <v>1</v>
      </c>
      <c r="J23" s="14">
        <v>0.84130000000000005</v>
      </c>
      <c r="K23" s="14">
        <v>0.84379999999999999</v>
      </c>
      <c r="L23" s="14">
        <v>0.84609999999999996</v>
      </c>
      <c r="M23" s="14">
        <v>0.84850000000000003</v>
      </c>
      <c r="N23" s="14">
        <v>0.8508</v>
      </c>
      <c r="O23" s="18">
        <v>0.85309999999999997</v>
      </c>
      <c r="P23" s="14">
        <v>0.85540000000000005</v>
      </c>
      <c r="Q23" s="14">
        <v>0.85770000000000002</v>
      </c>
      <c r="R23" s="14">
        <v>0.8599</v>
      </c>
      <c r="S23" s="14">
        <v>0.86209999999999998</v>
      </c>
    </row>
    <row r="24" spans="2:20" ht="12" x14ac:dyDescent="0.25">
      <c r="B24" s="5">
        <v>108637</v>
      </c>
      <c r="I24" s="13">
        <v>1.1000000000000001</v>
      </c>
      <c r="J24" s="14">
        <v>0.86429999999999996</v>
      </c>
      <c r="K24" s="14">
        <v>0.86650000000000005</v>
      </c>
      <c r="L24" s="14">
        <v>0.86860000000000004</v>
      </c>
      <c r="M24" s="14">
        <v>0.87080000000000002</v>
      </c>
      <c r="N24" s="14">
        <v>0.87290000000000001</v>
      </c>
      <c r="O24" s="18">
        <v>0.87490000000000001</v>
      </c>
      <c r="P24" s="14">
        <v>0.877</v>
      </c>
      <c r="Q24" s="14">
        <v>0.879</v>
      </c>
      <c r="R24" s="14">
        <v>0.88100000000000001</v>
      </c>
      <c r="S24" s="14">
        <v>0.88300000000000001</v>
      </c>
    </row>
    <row r="25" spans="2:20" ht="12" x14ac:dyDescent="0.25">
      <c r="B25" s="5">
        <v>96818</v>
      </c>
      <c r="I25" s="13">
        <v>1.2</v>
      </c>
      <c r="J25" s="14">
        <v>0.88490000000000002</v>
      </c>
      <c r="K25" s="14">
        <v>0.88690000000000002</v>
      </c>
      <c r="L25" s="14">
        <v>0.88880000000000003</v>
      </c>
      <c r="M25" s="14">
        <v>0.89070000000000005</v>
      </c>
      <c r="N25" s="14">
        <v>0.89249999999999996</v>
      </c>
      <c r="O25" s="18">
        <v>0.89439999999999997</v>
      </c>
      <c r="P25" s="14">
        <v>0.8962</v>
      </c>
      <c r="Q25" s="14">
        <v>0.89800000000000002</v>
      </c>
      <c r="R25" s="14">
        <v>0.89970000000000006</v>
      </c>
      <c r="S25" s="14">
        <v>0.90149999999999997</v>
      </c>
    </row>
    <row r="26" spans="2:20" ht="12" x14ac:dyDescent="0.25">
      <c r="B26" s="5">
        <v>92307</v>
      </c>
      <c r="I26" s="13">
        <v>1.3</v>
      </c>
      <c r="J26" s="14">
        <v>0.9032</v>
      </c>
      <c r="K26" s="14">
        <v>0.90490000000000004</v>
      </c>
      <c r="L26" s="14">
        <v>0.90659999999999996</v>
      </c>
      <c r="M26" s="14">
        <v>0.90820000000000001</v>
      </c>
      <c r="N26" s="14">
        <v>0.90990000000000004</v>
      </c>
      <c r="O26" s="18">
        <v>0.91149999999999998</v>
      </c>
      <c r="P26" s="14">
        <v>0.91310000000000002</v>
      </c>
      <c r="Q26" s="14">
        <v>0.91469999999999996</v>
      </c>
      <c r="R26" s="14">
        <v>0.91620000000000001</v>
      </c>
      <c r="S26" s="14">
        <v>0.91769999999999996</v>
      </c>
    </row>
    <row r="27" spans="2:20" ht="12" x14ac:dyDescent="0.25">
      <c r="B27" s="5">
        <v>114564</v>
      </c>
      <c r="I27" s="13">
        <v>1.4</v>
      </c>
      <c r="J27" s="14">
        <v>0.91920000000000002</v>
      </c>
      <c r="K27" s="14">
        <v>0.92069999999999996</v>
      </c>
      <c r="L27" s="14">
        <v>0.92220000000000002</v>
      </c>
      <c r="M27" s="14">
        <v>0.92359999999999998</v>
      </c>
      <c r="N27" s="14">
        <v>0.92510000000000003</v>
      </c>
      <c r="O27" s="18">
        <v>0.92649999999999999</v>
      </c>
      <c r="P27" s="14">
        <v>0.92789999999999995</v>
      </c>
      <c r="Q27" s="14">
        <v>0.92920000000000003</v>
      </c>
      <c r="R27" s="14">
        <v>0.93059999999999998</v>
      </c>
      <c r="S27" s="14">
        <v>0.93189999999999995</v>
      </c>
    </row>
    <row r="28" spans="2:20" ht="12" x14ac:dyDescent="0.25">
      <c r="B28" s="5">
        <v>109714</v>
      </c>
      <c r="I28" s="13">
        <v>1.5</v>
      </c>
      <c r="J28" s="14">
        <v>0.93320000000000003</v>
      </c>
      <c r="K28" s="14">
        <v>0.9345</v>
      </c>
      <c r="L28" s="14">
        <v>0.93569999999999998</v>
      </c>
      <c r="M28" s="14">
        <v>0.93700000000000006</v>
      </c>
      <c r="N28" s="14">
        <v>0.93820000000000003</v>
      </c>
      <c r="O28" s="18">
        <v>0.93940000000000001</v>
      </c>
      <c r="P28" s="14">
        <v>0.94059999999999999</v>
      </c>
      <c r="Q28" s="14">
        <v>0.94179999999999997</v>
      </c>
      <c r="R28" s="14">
        <v>0.94289999999999996</v>
      </c>
      <c r="S28" s="14">
        <v>0.94410000000000005</v>
      </c>
    </row>
    <row r="29" spans="2:20" ht="12" x14ac:dyDescent="0.25">
      <c r="B29" s="5">
        <v>108833</v>
      </c>
      <c r="I29" s="19">
        <v>1.6</v>
      </c>
      <c r="J29" s="18">
        <v>0.94520000000000004</v>
      </c>
      <c r="K29" s="18">
        <v>0.94630000000000003</v>
      </c>
      <c r="L29" s="18">
        <v>0.94740000000000002</v>
      </c>
      <c r="M29" s="18">
        <v>0.94840000000000002</v>
      </c>
      <c r="N29" s="18">
        <v>0.94950000000000001</v>
      </c>
      <c r="O29" s="23">
        <v>0.95050000000000001</v>
      </c>
      <c r="P29" s="18">
        <v>0.95150000000000001</v>
      </c>
      <c r="Q29" s="18">
        <v>0.95250000000000001</v>
      </c>
      <c r="R29" s="18">
        <v>0.95350000000000001</v>
      </c>
      <c r="S29" s="18">
        <v>0.95450000000000002</v>
      </c>
      <c r="T29" s="20"/>
    </row>
    <row r="30" spans="2:20" ht="12" x14ac:dyDescent="0.25">
      <c r="B30" s="5">
        <v>115295</v>
      </c>
      <c r="I30" s="13">
        <v>1.7</v>
      </c>
      <c r="J30" s="14">
        <v>0.95540000000000003</v>
      </c>
      <c r="K30" s="14">
        <v>0.95640000000000003</v>
      </c>
      <c r="L30" s="14">
        <v>0.95730000000000004</v>
      </c>
      <c r="M30" s="14">
        <v>0.95820000000000005</v>
      </c>
      <c r="N30" s="14">
        <v>0.95909999999999995</v>
      </c>
      <c r="O30" s="18">
        <v>0.95989999999999998</v>
      </c>
      <c r="P30" s="14">
        <v>0.96079999999999999</v>
      </c>
      <c r="Q30" s="14">
        <v>0.96160000000000001</v>
      </c>
      <c r="R30" s="14">
        <v>0.96250000000000002</v>
      </c>
      <c r="S30" s="14">
        <v>0.96330000000000005</v>
      </c>
    </row>
    <row r="31" spans="2:20" ht="12" x14ac:dyDescent="0.25">
      <c r="B31" s="5">
        <v>89279</v>
      </c>
      <c r="I31" s="13">
        <v>1.8</v>
      </c>
      <c r="J31" s="14">
        <v>0.96409999999999996</v>
      </c>
      <c r="K31" s="14">
        <v>0.96489999999999998</v>
      </c>
      <c r="L31" s="14">
        <v>0.96560000000000001</v>
      </c>
      <c r="M31" s="14">
        <v>0.96640000000000004</v>
      </c>
      <c r="N31" s="14">
        <v>0.96709999999999996</v>
      </c>
      <c r="O31" s="18">
        <v>0.96779999999999999</v>
      </c>
      <c r="P31" s="14">
        <v>0.96860000000000002</v>
      </c>
      <c r="Q31" s="14">
        <v>0.96930000000000005</v>
      </c>
      <c r="R31" s="14">
        <v>0.96989999999999998</v>
      </c>
      <c r="S31" s="14">
        <v>0.97060000000000002</v>
      </c>
    </row>
    <row r="32" spans="2:20" ht="12" x14ac:dyDescent="0.25">
      <c r="B32" s="5">
        <v>81720</v>
      </c>
      <c r="I32" s="13">
        <v>1.9</v>
      </c>
      <c r="J32" s="14">
        <v>0.97130000000000005</v>
      </c>
      <c r="K32" s="14">
        <v>0.97189999999999999</v>
      </c>
      <c r="L32" s="14">
        <v>0.97260000000000002</v>
      </c>
      <c r="M32" s="14">
        <v>0.97319999999999995</v>
      </c>
      <c r="N32" s="14">
        <v>0.9738</v>
      </c>
      <c r="O32" s="18">
        <v>0.97440000000000004</v>
      </c>
      <c r="P32" s="14">
        <v>0.97499999999999998</v>
      </c>
      <c r="Q32" s="14">
        <v>0.97560000000000002</v>
      </c>
      <c r="R32" s="14">
        <v>0.97609999999999997</v>
      </c>
      <c r="S32" s="14">
        <v>0.97670000000000001</v>
      </c>
    </row>
    <row r="33" spans="2:19" ht="12" x14ac:dyDescent="0.25">
      <c r="B33" s="5">
        <v>89344</v>
      </c>
      <c r="I33" s="13">
        <v>2</v>
      </c>
      <c r="J33" s="14">
        <v>0.97719999999999996</v>
      </c>
      <c r="K33" s="14">
        <v>0.9778</v>
      </c>
      <c r="L33" s="14">
        <v>0.97829999999999995</v>
      </c>
      <c r="M33" s="14">
        <v>0.9788</v>
      </c>
      <c r="N33" s="14">
        <v>0.97929999999999995</v>
      </c>
      <c r="O33" s="18">
        <v>0.9798</v>
      </c>
      <c r="P33" s="14">
        <v>0.98029999999999995</v>
      </c>
      <c r="Q33" s="14">
        <v>0.98080000000000001</v>
      </c>
      <c r="R33" s="14">
        <v>0.98119999999999996</v>
      </c>
      <c r="S33" s="14">
        <v>0.98170000000000002</v>
      </c>
    </row>
    <row r="34" spans="2:19" ht="12" x14ac:dyDescent="0.25">
      <c r="B34" s="5">
        <v>114426</v>
      </c>
      <c r="I34" s="13">
        <v>2.1</v>
      </c>
      <c r="J34" s="14">
        <v>0.98209999999999997</v>
      </c>
      <c r="K34" s="14">
        <v>0.98260000000000003</v>
      </c>
      <c r="L34" s="14">
        <v>0.98299999999999998</v>
      </c>
      <c r="M34" s="14">
        <v>0.98340000000000005</v>
      </c>
      <c r="N34" s="14">
        <v>0.98380000000000001</v>
      </c>
      <c r="O34" s="18">
        <v>0.98419999999999996</v>
      </c>
      <c r="P34" s="14">
        <v>0.98460000000000003</v>
      </c>
      <c r="Q34" s="14">
        <v>0.98499999999999999</v>
      </c>
      <c r="R34" s="14">
        <v>0.98540000000000005</v>
      </c>
      <c r="S34" s="14">
        <v>0.98570000000000002</v>
      </c>
    </row>
    <row r="35" spans="2:19" ht="12" x14ac:dyDescent="0.25">
      <c r="B35" s="5">
        <v>90410</v>
      </c>
      <c r="I35" s="13">
        <v>2.2000000000000002</v>
      </c>
      <c r="J35" s="14">
        <v>0.98609999999999998</v>
      </c>
      <c r="K35" s="14">
        <v>0.98640000000000005</v>
      </c>
      <c r="L35" s="14">
        <v>0.98680000000000001</v>
      </c>
      <c r="M35" s="14">
        <v>0.98709999999999998</v>
      </c>
      <c r="N35" s="14">
        <v>0.98750000000000004</v>
      </c>
      <c r="O35" s="18">
        <v>0.98780000000000001</v>
      </c>
      <c r="P35" s="14">
        <v>0.98809999999999998</v>
      </c>
      <c r="Q35" s="14">
        <v>0.98839999999999995</v>
      </c>
      <c r="R35" s="14">
        <v>0.98870000000000002</v>
      </c>
      <c r="S35" s="14">
        <v>0.98899999999999999</v>
      </c>
    </row>
    <row r="36" spans="2:19" ht="12" x14ac:dyDescent="0.25">
      <c r="B36" s="5">
        <v>95118</v>
      </c>
      <c r="I36" s="13">
        <v>2.2999999999999998</v>
      </c>
      <c r="J36" s="14">
        <v>0.98929999999999996</v>
      </c>
      <c r="K36" s="14">
        <v>0.98960000000000004</v>
      </c>
      <c r="L36" s="14">
        <v>0.98980000000000001</v>
      </c>
      <c r="M36" s="14">
        <v>0.99009999999999998</v>
      </c>
      <c r="N36" s="14">
        <v>0.99039999999999995</v>
      </c>
      <c r="O36" s="18">
        <v>0.99060000000000004</v>
      </c>
      <c r="P36" s="14">
        <v>0.9909</v>
      </c>
      <c r="Q36" s="14">
        <v>0.99109999999999998</v>
      </c>
      <c r="R36" s="14">
        <v>0.99129999999999996</v>
      </c>
      <c r="S36" s="14">
        <v>0.99160000000000004</v>
      </c>
    </row>
    <row r="37" spans="2:19" ht="12" x14ac:dyDescent="0.25">
      <c r="B37" s="6">
        <v>113382</v>
      </c>
      <c r="I37" s="13">
        <v>2.4</v>
      </c>
      <c r="J37" s="14">
        <v>0.99180000000000001</v>
      </c>
      <c r="K37" s="14">
        <v>0.99199999999999999</v>
      </c>
      <c r="L37" s="14">
        <v>0.99219999999999997</v>
      </c>
      <c r="M37" s="14">
        <v>0.99250000000000005</v>
      </c>
      <c r="N37" s="14">
        <v>0.99270000000000003</v>
      </c>
      <c r="O37" s="18">
        <v>0.9929</v>
      </c>
      <c r="P37" s="14">
        <v>0.99309999999999998</v>
      </c>
      <c r="Q37" s="14">
        <v>0.99319999999999997</v>
      </c>
      <c r="R37" s="14">
        <v>0.99339999999999995</v>
      </c>
      <c r="S37" s="14">
        <v>0.99360000000000004</v>
      </c>
    </row>
    <row r="38" spans="2:19" ht="12" x14ac:dyDescent="0.25">
      <c r="I38" s="13">
        <v>2.5</v>
      </c>
      <c r="J38" s="14">
        <v>0.99380000000000002</v>
      </c>
      <c r="K38" s="14">
        <v>0.99399999999999999</v>
      </c>
      <c r="L38" s="14">
        <v>0.99409999999999998</v>
      </c>
      <c r="M38" s="14">
        <v>0.99429999999999996</v>
      </c>
      <c r="N38" s="14">
        <v>0.99450000000000005</v>
      </c>
      <c r="O38" s="18">
        <v>0.99460000000000004</v>
      </c>
      <c r="P38" s="14">
        <v>0.99480000000000002</v>
      </c>
      <c r="Q38" s="14">
        <v>0.99490000000000001</v>
      </c>
      <c r="R38" s="14">
        <v>0.99509999999999998</v>
      </c>
      <c r="S38" s="14">
        <v>0.99519999999999997</v>
      </c>
    </row>
    <row r="39" spans="2:19" ht="12" x14ac:dyDescent="0.25">
      <c r="I39" s="13">
        <v>2.6</v>
      </c>
      <c r="J39" s="14">
        <v>0.99529999999999996</v>
      </c>
      <c r="K39" s="14">
        <v>0.99550000000000005</v>
      </c>
      <c r="L39" s="14">
        <v>0.99560000000000004</v>
      </c>
      <c r="M39" s="14">
        <v>0.99570000000000003</v>
      </c>
      <c r="N39" s="14">
        <v>0.99590000000000001</v>
      </c>
      <c r="O39" s="18">
        <v>0.996</v>
      </c>
      <c r="P39" s="14">
        <v>0.99609999999999999</v>
      </c>
      <c r="Q39" s="14">
        <v>0.99619999999999997</v>
      </c>
      <c r="R39" s="14">
        <v>0.99629999999999996</v>
      </c>
      <c r="S39" s="14">
        <v>0.99639999999999995</v>
      </c>
    </row>
    <row r="40" spans="2:19" ht="12" x14ac:dyDescent="0.25">
      <c r="I40" s="13">
        <v>2.7</v>
      </c>
      <c r="J40" s="14">
        <v>0.99650000000000005</v>
      </c>
      <c r="K40" s="14">
        <v>0.99660000000000004</v>
      </c>
      <c r="L40" s="14">
        <v>0.99670000000000003</v>
      </c>
      <c r="M40" s="14">
        <v>0.99680000000000002</v>
      </c>
      <c r="N40" s="14">
        <v>0.99690000000000001</v>
      </c>
      <c r="O40" s="18">
        <v>0.997</v>
      </c>
      <c r="P40" s="14">
        <v>0.99709999999999999</v>
      </c>
      <c r="Q40" s="14">
        <v>0.99719999999999998</v>
      </c>
      <c r="R40" s="14">
        <v>0.99729999999999996</v>
      </c>
      <c r="S40" s="14">
        <v>0.99739999999999995</v>
      </c>
    </row>
    <row r="41" spans="2:19" ht="12" x14ac:dyDescent="0.25">
      <c r="I41" s="13">
        <v>2.8</v>
      </c>
      <c r="J41" s="14">
        <v>0.99739999999999995</v>
      </c>
      <c r="K41" s="14">
        <v>0.99750000000000005</v>
      </c>
      <c r="L41" s="14">
        <v>0.99760000000000004</v>
      </c>
      <c r="M41" s="14">
        <v>0.99770000000000003</v>
      </c>
      <c r="N41" s="14">
        <v>0.99770000000000003</v>
      </c>
      <c r="O41" s="18">
        <v>0.99780000000000002</v>
      </c>
      <c r="P41" s="14">
        <v>0.99790000000000001</v>
      </c>
      <c r="Q41" s="14">
        <v>0.99790000000000001</v>
      </c>
      <c r="R41" s="14">
        <v>0.998</v>
      </c>
      <c r="S41" s="14">
        <v>0.99809999999999999</v>
      </c>
    </row>
    <row r="42" spans="2:19" ht="12" x14ac:dyDescent="0.25">
      <c r="I42" s="13">
        <v>2.9</v>
      </c>
      <c r="J42" s="14">
        <v>0.99809999999999999</v>
      </c>
      <c r="K42" s="14">
        <v>0.99819999999999998</v>
      </c>
      <c r="L42" s="14">
        <v>0.99819999999999998</v>
      </c>
      <c r="M42" s="14">
        <v>0.99829999999999997</v>
      </c>
      <c r="N42" s="14">
        <v>0.99839999999999995</v>
      </c>
      <c r="O42" s="18">
        <v>0.99839999999999995</v>
      </c>
      <c r="P42" s="14">
        <v>0.99850000000000005</v>
      </c>
      <c r="Q42" s="14">
        <v>0.99850000000000005</v>
      </c>
      <c r="R42" s="14">
        <v>0.99860000000000004</v>
      </c>
      <c r="S42" s="14">
        <v>0.99860000000000004</v>
      </c>
    </row>
    <row r="43" spans="2:19" ht="12" x14ac:dyDescent="0.25">
      <c r="I43" s="15">
        <v>3</v>
      </c>
      <c r="J43" s="16">
        <v>0.99870000000000003</v>
      </c>
      <c r="K43" s="16">
        <v>0.99870000000000003</v>
      </c>
      <c r="L43" s="16">
        <v>0.99870000000000003</v>
      </c>
      <c r="M43" s="16">
        <v>0.99880000000000002</v>
      </c>
      <c r="N43" s="16">
        <v>0.99880000000000002</v>
      </c>
      <c r="O43" s="22">
        <v>0.99890000000000001</v>
      </c>
      <c r="P43" s="16">
        <v>0.99890000000000001</v>
      </c>
      <c r="Q43" s="16">
        <v>0.99890000000000001</v>
      </c>
      <c r="R43" s="16">
        <v>0.999</v>
      </c>
      <c r="S43" s="16">
        <v>0.999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DIBYARANJAN-PC</cp:lastModifiedBy>
  <dcterms:created xsi:type="dcterms:W3CDTF">2017-04-21T12:34:14Z</dcterms:created>
  <dcterms:modified xsi:type="dcterms:W3CDTF">2022-02-13T15:41:20Z</dcterms:modified>
</cp:coreProperties>
</file>