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3AC911B0-FF15-400E-86F5-0C75A36C541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pen rate 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4" i="1" l="1"/>
  <c r="E15" i="1" s="1"/>
  <c r="E13" i="1"/>
</calcChain>
</file>

<file path=xl/sharedStrings.xml><?xml version="1.0" encoding="utf-8"?>
<sst xmlns="http://schemas.openxmlformats.org/spreadsheetml/2006/main" count="42" uniqueCount="38">
  <si>
    <t>p-value</t>
  </si>
  <si>
    <t>Open rate</t>
  </si>
  <si>
    <t>Standard error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</si>
  <si>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</si>
  <si>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</si>
  <si>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</si>
  <si>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</si>
  <si>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</si>
  <si>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</si>
  <si>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</si>
  <si>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</si>
  <si>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</si>
  <si>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</si>
  <si>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</si>
  <si>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</si>
  <si>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</si>
  <si>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</si>
  <si>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</si>
  <si>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</si>
  <si>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</si>
  <si>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</si>
  <si>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</si>
  <si>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</si>
  <si>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</si>
  <si>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</si>
  <si>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</si>
  <si>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</si>
  <si>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</si>
  <si>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</si>
  <si>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Null Hypothesis</t>
  </si>
  <si>
    <t>The population mean opening rate is 40</t>
  </si>
  <si>
    <t>Poulation mean</t>
  </si>
  <si>
    <t>T-table score for 9 degree of free at 5% significance level</t>
  </si>
  <si>
    <t>0.53 is lower than 1.83 , So we can't reject the null hypothesis</t>
  </si>
  <si>
    <t>Conclusion</t>
  </si>
  <si>
    <t xml:space="preserve">P value </t>
  </si>
  <si>
    <r>
      <t>The </t>
    </r>
    <r>
      <rPr>
        <i/>
        <sz val="8"/>
        <color rgb="FFFF0000"/>
        <rFont val="Open Sans"/>
        <family val="2"/>
      </rPr>
      <t>p</t>
    </r>
    <r>
      <rPr>
        <sz val="8"/>
        <color rgb="FFFF0000"/>
        <rFont val="Open Sans"/>
        <family val="2"/>
      </rPr>
      <t>-value is .050248.</t>
    </r>
  </si>
  <si>
    <r>
      <t>The result is </t>
    </r>
    <r>
      <rPr>
        <i/>
        <sz val="8"/>
        <color rgb="FFFF0000"/>
        <rFont val="Open Sans"/>
        <family val="2"/>
      </rPr>
      <t>not</t>
    </r>
    <r>
      <rPr>
        <sz val="8"/>
        <color rgb="FFFF0000"/>
        <rFont val="Open Sans"/>
        <family val="2"/>
      </rPr>
      <t> significant at </t>
    </r>
    <r>
      <rPr>
        <i/>
        <sz val="8"/>
        <color rgb="FFFF0000"/>
        <rFont val="Open Sans"/>
        <family val="2"/>
      </rPr>
      <t>p</t>
    </r>
    <r>
      <rPr>
        <sz val="8"/>
        <color rgb="FFFF0000"/>
        <rFont val="Open Sans"/>
        <family val="2"/>
      </rPr>
      <t> &lt; .05.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</si>
</sst>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  <font>
      <sz val="8"/>
      <color rgb="FFFF0000"/>
      <name val="Open Sans"/>
      <family val="2"/>
    </font>
    <font>
      <i/>
      <sz val="8"/>
      <color rgb="FFFF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7" fillId="2" borderId="5" xfId="0" applyFont="1" applyFill="1" applyBorder="1"/>
    <xf numFmtId="9" fontId="2" fillId="2" borderId="6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164" fontId="2" fillId="3" borderId="0" xfId="0" applyNumberFormat="1" applyFont="1" applyFill="1"/>
    <xf numFmtId="0" fontId="8" fillId="0" borderId="0" xfId="0" applyFont="1"/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20</xdr:row>
      <xdr:rowOff>53340</xdr:rowOff>
    </xdr:from>
    <xdr:to>
      <xdr:col>16</xdr:col>
      <xdr:colOff>213360</xdr:colOff>
      <xdr:row>22</xdr:row>
      <xdr:rowOff>205740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69FD4EB-8627-439A-BA6A-BEA846E3C80B}"/>
            </a:ext>
          </a:extLst>
        </xdr:cNvPr>
        <xdr:cNvCxnSpPr/>
      </xdr:nvCxnSpPr>
      <xdr:spPr>
        <a:xfrm flipH="1">
          <a:off x="3680460" y="3169920"/>
          <a:ext cx="700278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9"/>
  <sheetViews>
    <sheetView tabSelected="1" workbookViewId="0">
      <selection activeCell="L23" sqref="L23"/>
    </sheetView>
  </sheetViews>
  <sheetFormatPr defaultRowHeight="11.4" x14ac:dyDescent="0.2"/>
  <cols>
    <col min="1" max="1" width="2" style="1" customWidth="1"/>
    <col min="2" max="2" width="10.6640625" style="1" customWidth="1"/>
    <col min="3" max="3" width="13.554687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8.21875" style="1" bestFit="1" customWidth="1"/>
    <col min="13" max="16384" width="8.88671875" style="1"/>
  </cols>
  <sheetData>
    <row r="1" spans="2:20" ht="15.6" x14ac:dyDescent="0.3">
      <c r="B1" s="3" t="s">
        <v>8</v>
      </c>
    </row>
    <row r="2" spans="2:20" ht="12" x14ac:dyDescent="0.25">
      <c r="B2" s="2" t="s">
        <v>4</v>
      </c>
    </row>
    <row r="3" spans="2:20" ht="12" x14ac:dyDescent="0.25">
      <c r="B3" s="2"/>
    </row>
    <row r="4" spans="2:20" ht="12" x14ac:dyDescent="0.25">
      <c r="B4" s="2" t="s">
        <v>11</v>
      </c>
      <c r="C4" s="1" t="s">
        <v>12</v>
      </c>
    </row>
    <row r="5" spans="2:20" ht="12" x14ac:dyDescent="0.25">
      <c r="B5" s="2" t="s">
        <v>13</v>
      </c>
      <c r="C5" s="1" t="s">
        <v>14</v>
      </c>
    </row>
    <row r="6" spans="2:20" ht="12" x14ac:dyDescent="0.25">
      <c r="B6" s="2"/>
      <c r="C6" s="2" t="s">
        <v>15</v>
      </c>
      <c r="D6" s="1" t="s">
        <v>20</v>
      </c>
    </row>
    <row r="7" spans="2:20" ht="12" x14ac:dyDescent="0.25">
      <c r="B7" s="2"/>
      <c r="C7" s="2" t="s">
        <v>16</v>
      </c>
      <c r="D7" s="1" t="s">
        <v>21</v>
      </c>
    </row>
    <row r="8" spans="2:20" ht="12" x14ac:dyDescent="0.25">
      <c r="B8" s="2"/>
      <c r="C8" s="2" t="s">
        <v>17</v>
      </c>
      <c r="D8" s="1" t="s">
        <v>23</v>
      </c>
    </row>
    <row r="10" spans="2:20" ht="12" x14ac:dyDescent="0.25">
      <c r="C10" s="2" t="s">
        <v>29</v>
      </c>
      <c r="D10" s="1" t="s">
        <v>30</v>
      </c>
    </row>
    <row r="12" spans="2:20" ht="12.6" thickBot="1" x14ac:dyDescent="0.3">
      <c r="B12" s="7" t="s">
        <v>1</v>
      </c>
      <c r="D12" s="2" t="s">
        <v>31</v>
      </c>
      <c r="E12" s="22">
        <v>0.4</v>
      </c>
      <c r="O12" s="13" t="s">
        <v>26</v>
      </c>
      <c r="P12" s="14">
        <v>0.1</v>
      </c>
      <c r="Q12" s="14">
        <v>0.05</v>
      </c>
      <c r="R12" s="14">
        <v>2.5000000000000001E-2</v>
      </c>
      <c r="S12" s="14">
        <v>0.01</v>
      </c>
      <c r="T12" s="14">
        <v>5.0000000000000001E-3</v>
      </c>
    </row>
    <row r="13" spans="2:20" ht="12" x14ac:dyDescent="0.25">
      <c r="B13" s="5">
        <v>0.26</v>
      </c>
      <c r="C13" s="11"/>
      <c r="D13" s="2" t="s">
        <v>6</v>
      </c>
      <c r="E13" s="23">
        <f>AVERAGE(B13:B22)</f>
        <v>0.37699999999999995</v>
      </c>
      <c r="H13" s="2" t="s">
        <v>3</v>
      </c>
      <c r="O13" s="15">
        <v>1</v>
      </c>
      <c r="P13" s="16">
        <v>3.0779999999999998</v>
      </c>
      <c r="Q13" s="16">
        <v>6.3140000000000001</v>
      </c>
      <c r="R13" s="16">
        <v>12.706</v>
      </c>
      <c r="S13" s="16">
        <v>31.821000000000002</v>
      </c>
      <c r="T13" s="16">
        <v>63.656999999999996</v>
      </c>
    </row>
    <row r="14" spans="2:20" ht="12" x14ac:dyDescent="0.25">
      <c r="B14" s="5">
        <v>0.23</v>
      </c>
      <c r="C14" s="11"/>
      <c r="D14" s="2" t="s">
        <v>7</v>
      </c>
      <c r="E14" s="23">
        <f>_xlfn.STDEV.S(B13:B22)</f>
        <v>0.13736002976767953</v>
      </c>
      <c r="O14" s="15">
        <v>2</v>
      </c>
      <c r="P14" s="16">
        <v>1.8859999999999999</v>
      </c>
      <c r="Q14" s="16">
        <v>2.92</v>
      </c>
      <c r="R14" s="16">
        <v>4.3029999999999999</v>
      </c>
      <c r="S14" s="16">
        <v>6.9649999999999999</v>
      </c>
      <c r="T14" s="16">
        <v>9.9250000000000007</v>
      </c>
    </row>
    <row r="15" spans="2:20" ht="12.6" thickBot="1" x14ac:dyDescent="0.3">
      <c r="B15" s="5">
        <v>0.42</v>
      </c>
      <c r="C15" s="11"/>
      <c r="D15" s="2" t="s">
        <v>2</v>
      </c>
      <c r="E15" s="23">
        <f>E14/SQRT(10)</f>
        <v>4.3437055353439655E-2</v>
      </c>
      <c r="H15" s="7"/>
      <c r="I15" s="7" t="s">
        <v>25</v>
      </c>
      <c r="J15" s="7" t="s">
        <v>24</v>
      </c>
      <c r="K15" s="7" t="s">
        <v>18</v>
      </c>
      <c r="L15" s="7" t="s">
        <v>22</v>
      </c>
      <c r="O15" s="15">
        <v>3</v>
      </c>
      <c r="P15" s="16">
        <v>1.6379999999999999</v>
      </c>
      <c r="Q15" s="16">
        <v>2.3530000000000002</v>
      </c>
      <c r="R15" s="16">
        <v>3.1819999999999999</v>
      </c>
      <c r="S15" s="16">
        <v>4.5410000000000004</v>
      </c>
      <c r="T15" s="16">
        <v>5.8410000000000002</v>
      </c>
    </row>
    <row r="16" spans="2:20" ht="13.2" x14ac:dyDescent="0.3">
      <c r="B16" s="5">
        <v>0.49</v>
      </c>
      <c r="C16" s="11"/>
      <c r="G16" s="2" t="s">
        <v>15</v>
      </c>
      <c r="H16" s="2" t="s">
        <v>9</v>
      </c>
      <c r="I16" s="1">
        <v>1.83</v>
      </c>
      <c r="M16" s="8"/>
      <c r="O16" s="15">
        <v>4</v>
      </c>
      <c r="P16" s="16">
        <v>1.5329999999999999</v>
      </c>
      <c r="Q16" s="16">
        <v>2.1320000000000001</v>
      </c>
      <c r="R16" s="16">
        <v>2.7759999999999998</v>
      </c>
      <c r="S16" s="16">
        <v>3.7469999999999999</v>
      </c>
      <c r="T16" s="16">
        <v>4.6040000000000001</v>
      </c>
    </row>
    <row r="17" spans="2:20" ht="13.2" x14ac:dyDescent="0.3">
      <c r="B17" s="5">
        <v>0.23</v>
      </c>
      <c r="C17" s="11"/>
      <c r="D17" s="2"/>
      <c r="E17" s="5"/>
      <c r="G17" s="2" t="s">
        <v>16</v>
      </c>
      <c r="H17" s="2" t="s">
        <v>10</v>
      </c>
      <c r="I17" s="1">
        <v>2.82</v>
      </c>
      <c r="O17" s="15">
        <v>5</v>
      </c>
      <c r="P17" s="16">
        <v>1.476</v>
      </c>
      <c r="Q17" s="16">
        <v>2.0150000000000001</v>
      </c>
      <c r="R17" s="16">
        <v>2.5710000000000002</v>
      </c>
      <c r="S17" s="16">
        <v>3.3650000000000002</v>
      </c>
      <c r="T17" s="16">
        <v>4.032</v>
      </c>
    </row>
    <row r="18" spans="2:20" ht="12" x14ac:dyDescent="0.25">
      <c r="B18" s="5">
        <v>0.59</v>
      </c>
      <c r="C18" s="11"/>
      <c r="D18" s="24" t="s">
        <v>5</v>
      </c>
      <c r="E18" s="21">
        <f>(E13-E12)/E15</f>
        <v>-0.5295018231059434</v>
      </c>
      <c r="G18" s="2"/>
      <c r="H18" s="9" t="s">
        <v>0</v>
      </c>
      <c r="I18" s="4">
        <v>0.30399999999999999</v>
      </c>
      <c r="J18" s="10"/>
      <c r="K18" s="10" t="s">
        <v>19</v>
      </c>
      <c r="L18" s="10" t="s">
        <v>17</v>
      </c>
      <c r="O18" s="15">
        <v>6</v>
      </c>
      <c r="P18" s="16">
        <v>1.44</v>
      </c>
      <c r="Q18" s="16">
        <v>1.9430000000000001</v>
      </c>
      <c r="R18" s="16">
        <v>2.4470000000000001</v>
      </c>
      <c r="S18" s="16">
        <v>3.1429999999999998</v>
      </c>
      <c r="T18" s="16">
        <v>3.7069999999999999</v>
      </c>
    </row>
    <row r="19" spans="2:20" x14ac:dyDescent="0.2">
      <c r="B19" s="5">
        <v>0.28999999999999998</v>
      </c>
      <c r="C19" s="11"/>
      <c r="O19" s="15">
        <v>7</v>
      </c>
      <c r="P19" s="16">
        <v>1.415</v>
      </c>
      <c r="Q19" s="16">
        <v>1.895</v>
      </c>
      <c r="R19" s="16">
        <v>2.3650000000000002</v>
      </c>
      <c r="S19" s="16">
        <v>2.9980000000000002</v>
      </c>
      <c r="T19" s="16">
        <v>3.4990000000000001</v>
      </c>
    </row>
    <row r="20" spans="2:20" ht="12" x14ac:dyDescent="0.25">
      <c r="B20" s="5">
        <v>0.28999999999999998</v>
      </c>
      <c r="C20" s="11"/>
      <c r="G20" s="2" t="s">
        <v>17</v>
      </c>
      <c r="O20" s="15">
        <v>8</v>
      </c>
      <c r="P20" s="16">
        <v>1.397</v>
      </c>
      <c r="Q20" s="16">
        <v>1.86</v>
      </c>
      <c r="R20" s="16">
        <v>2.306</v>
      </c>
      <c r="S20" s="16">
        <v>2.8959999999999999</v>
      </c>
      <c r="T20" s="16">
        <v>3.355</v>
      </c>
    </row>
    <row r="21" spans="2:20" x14ac:dyDescent="0.2">
      <c r="B21" s="5">
        <v>0.56999999999999995</v>
      </c>
      <c r="C21" s="11"/>
      <c r="O21" s="15">
        <v>9</v>
      </c>
      <c r="P21" s="16">
        <v>1.383</v>
      </c>
      <c r="Q21" s="27">
        <v>1.833</v>
      </c>
      <c r="R21" s="16">
        <v>2.262</v>
      </c>
      <c r="S21" s="16">
        <v>2.8210000000000002</v>
      </c>
      <c r="T21" s="16">
        <v>3.25</v>
      </c>
    </row>
    <row r="22" spans="2:20" x14ac:dyDescent="0.2">
      <c r="B22" s="6">
        <v>0.4</v>
      </c>
      <c r="C22" s="11"/>
      <c r="O22" s="15">
        <v>10</v>
      </c>
      <c r="P22" s="16">
        <v>1.3720000000000001</v>
      </c>
      <c r="Q22" s="16">
        <v>1.8120000000000001</v>
      </c>
      <c r="R22" s="16">
        <v>2.2280000000000002</v>
      </c>
      <c r="S22" s="16">
        <v>2.7639999999999998</v>
      </c>
      <c r="T22" s="16">
        <v>3.169</v>
      </c>
    </row>
    <row r="23" spans="2:20" ht="34.200000000000003" x14ac:dyDescent="0.2">
      <c r="D23" s="25" t="s">
        <v>32</v>
      </c>
      <c r="E23" s="26">
        <v>1.833</v>
      </c>
      <c r="O23" s="15">
        <v>11</v>
      </c>
      <c r="P23" s="16">
        <v>1.363</v>
      </c>
      <c r="Q23" s="16">
        <v>1.796</v>
      </c>
      <c r="R23" s="16">
        <v>2.2010000000000001</v>
      </c>
      <c r="S23" s="16">
        <v>2.718</v>
      </c>
      <c r="T23" s="16">
        <v>3.1059999999999999</v>
      </c>
    </row>
    <row r="24" spans="2:20" x14ac:dyDescent="0.2">
      <c r="O24" s="15">
        <v>12</v>
      </c>
      <c r="P24" s="16">
        <v>1.3560000000000001</v>
      </c>
      <c r="Q24" s="16">
        <v>1.782</v>
      </c>
      <c r="R24" s="16">
        <v>2.1789999999999998</v>
      </c>
      <c r="S24" s="16">
        <v>2.681</v>
      </c>
      <c r="T24" s="16">
        <v>3.0550000000000002</v>
      </c>
    </row>
    <row r="25" spans="2:20" x14ac:dyDescent="0.2">
      <c r="O25" s="15">
        <v>13</v>
      </c>
      <c r="P25" s="16">
        <v>1.35</v>
      </c>
      <c r="Q25" s="16">
        <v>1.7709999999999999</v>
      </c>
      <c r="R25" s="16">
        <v>2.16</v>
      </c>
      <c r="S25" s="16">
        <v>2.65</v>
      </c>
      <c r="T25" s="16">
        <v>3.012</v>
      </c>
    </row>
    <row r="26" spans="2:20" ht="12" x14ac:dyDescent="0.25">
      <c r="C26" s="24" t="s">
        <v>34</v>
      </c>
      <c r="D26" s="1" t="s">
        <v>33</v>
      </c>
      <c r="O26" s="15">
        <v>14</v>
      </c>
      <c r="P26" s="16">
        <v>1.345</v>
      </c>
      <c r="Q26" s="16">
        <v>1.7609999999999999</v>
      </c>
      <c r="R26" s="16">
        <v>2.145</v>
      </c>
      <c r="S26" s="16">
        <v>2.6240000000000001</v>
      </c>
      <c r="T26" s="16">
        <v>2.9769999999999999</v>
      </c>
    </row>
    <row r="27" spans="2:20" x14ac:dyDescent="0.2">
      <c r="O27" s="15">
        <v>15</v>
      </c>
      <c r="P27" s="16">
        <v>1.341</v>
      </c>
      <c r="Q27" s="16">
        <v>1.7529999999999999</v>
      </c>
      <c r="R27" s="16">
        <v>2.1309999999999998</v>
      </c>
      <c r="S27" s="16">
        <v>2.6019999999999999</v>
      </c>
      <c r="T27" s="16">
        <v>2.9470000000000001</v>
      </c>
    </row>
    <row r="28" spans="2:20" ht="12.6" x14ac:dyDescent="0.3">
      <c r="C28" s="29" t="s">
        <v>35</v>
      </c>
      <c r="D28" s="28" t="s">
        <v>36</v>
      </c>
      <c r="O28" s="15">
        <v>16</v>
      </c>
      <c r="P28" s="16">
        <v>1.337</v>
      </c>
      <c r="Q28" s="16">
        <v>1.746</v>
      </c>
      <c r="R28" s="16">
        <v>2.12</v>
      </c>
      <c r="S28" s="16">
        <v>2.5830000000000002</v>
      </c>
      <c r="T28" s="16">
        <v>2.9209999999999998</v>
      </c>
    </row>
    <row r="29" spans="2:20" ht="12.6" x14ac:dyDescent="0.3">
      <c r="C29" s="29"/>
      <c r="D29" s="28" t="s">
        <v>37</v>
      </c>
      <c r="O29" s="15">
        <v>17</v>
      </c>
      <c r="P29" s="16">
        <v>1.333</v>
      </c>
      <c r="Q29" s="16">
        <v>1.74</v>
      </c>
      <c r="R29" s="16">
        <v>2.11</v>
      </c>
      <c r="S29" s="16">
        <v>2.5670000000000002</v>
      </c>
      <c r="T29" s="16">
        <v>2.8980000000000001</v>
      </c>
    </row>
    <row r="30" spans="2:20" x14ac:dyDescent="0.2">
      <c r="O30" s="15">
        <v>18</v>
      </c>
      <c r="P30" s="16">
        <v>1.33</v>
      </c>
      <c r="Q30" s="16">
        <v>1.734</v>
      </c>
      <c r="R30" s="16">
        <v>2.101</v>
      </c>
      <c r="S30" s="16">
        <v>2.552</v>
      </c>
      <c r="T30" s="16">
        <v>2.8780000000000001</v>
      </c>
    </row>
    <row r="31" spans="2:20" x14ac:dyDescent="0.2">
      <c r="O31" s="15">
        <v>19</v>
      </c>
      <c r="P31" s="16">
        <v>1.3280000000000001</v>
      </c>
      <c r="Q31" s="16">
        <v>1.7290000000000001</v>
      </c>
      <c r="R31" s="16">
        <v>2.093</v>
      </c>
      <c r="S31" s="16">
        <v>2.5390000000000001</v>
      </c>
      <c r="T31" s="16">
        <v>2.8610000000000002</v>
      </c>
    </row>
    <row r="32" spans="2:20" x14ac:dyDescent="0.2">
      <c r="O32" s="15">
        <v>20</v>
      </c>
      <c r="P32" s="16">
        <v>1.325</v>
      </c>
      <c r="Q32" s="16">
        <v>1.7250000000000001</v>
      </c>
      <c r="R32" s="16">
        <v>2.0859999999999999</v>
      </c>
      <c r="S32" s="16">
        <v>2.528</v>
      </c>
      <c r="T32" s="16">
        <v>2.8450000000000002</v>
      </c>
    </row>
    <row r="33" spans="10:20" x14ac:dyDescent="0.2">
      <c r="O33" s="15">
        <v>21</v>
      </c>
      <c r="P33" s="16">
        <v>1.323</v>
      </c>
      <c r="Q33" s="16">
        <v>1.7210000000000001</v>
      </c>
      <c r="R33" s="16">
        <v>2.08</v>
      </c>
      <c r="S33" s="16">
        <v>2.5179999999999998</v>
      </c>
      <c r="T33" s="16">
        <v>2.831</v>
      </c>
    </row>
    <row r="34" spans="10:20" x14ac:dyDescent="0.2">
      <c r="J34" s="12"/>
      <c r="O34" s="15">
        <v>22</v>
      </c>
      <c r="P34" s="16">
        <v>1.321</v>
      </c>
      <c r="Q34" s="16">
        <v>1.7170000000000001</v>
      </c>
      <c r="R34" s="16">
        <v>2.0739999999999998</v>
      </c>
      <c r="S34" s="16">
        <v>2.508</v>
      </c>
      <c r="T34" s="16">
        <v>2.819</v>
      </c>
    </row>
    <row r="35" spans="10:20" x14ac:dyDescent="0.2">
      <c r="J35" s="12"/>
      <c r="O35" s="15">
        <v>23</v>
      </c>
      <c r="P35" s="16">
        <v>1.319</v>
      </c>
      <c r="Q35" s="16">
        <v>1.714</v>
      </c>
      <c r="R35" s="16">
        <v>2.069</v>
      </c>
      <c r="S35" s="16">
        <v>2.5</v>
      </c>
      <c r="T35" s="16">
        <v>2.8069999999999999</v>
      </c>
    </row>
    <row r="36" spans="10:20" x14ac:dyDescent="0.2">
      <c r="J36" s="12"/>
      <c r="O36" s="15">
        <v>24</v>
      </c>
      <c r="P36" s="16">
        <v>1.3180000000000001</v>
      </c>
      <c r="Q36" s="16">
        <v>1.7110000000000001</v>
      </c>
      <c r="R36" s="16">
        <v>2.0640000000000001</v>
      </c>
      <c r="S36" s="16">
        <v>2.492</v>
      </c>
      <c r="T36" s="16">
        <v>2.7970000000000002</v>
      </c>
    </row>
    <row r="37" spans="10:20" x14ac:dyDescent="0.2">
      <c r="J37" s="12"/>
      <c r="O37" s="15">
        <v>25</v>
      </c>
      <c r="P37" s="16">
        <v>1.3160000000000001</v>
      </c>
      <c r="Q37" s="16">
        <v>1.708</v>
      </c>
      <c r="R37" s="16">
        <v>2.06</v>
      </c>
      <c r="S37" s="16">
        <v>2.4849999999999999</v>
      </c>
      <c r="T37" s="16">
        <v>2.7869999999999999</v>
      </c>
    </row>
    <row r="38" spans="10:20" x14ac:dyDescent="0.2">
      <c r="J38" s="12"/>
      <c r="O38" s="15">
        <v>26</v>
      </c>
      <c r="P38" s="16">
        <v>1.3149999999999999</v>
      </c>
      <c r="Q38" s="16">
        <v>1.706</v>
      </c>
      <c r="R38" s="16">
        <v>2.056</v>
      </c>
      <c r="S38" s="16">
        <v>2.4790000000000001</v>
      </c>
      <c r="T38" s="16">
        <v>2.7789999999999999</v>
      </c>
    </row>
    <row r="39" spans="10:20" x14ac:dyDescent="0.2">
      <c r="J39" s="12"/>
      <c r="O39" s="15">
        <v>27</v>
      </c>
      <c r="P39" s="16">
        <v>1.3140000000000001</v>
      </c>
      <c r="Q39" s="16">
        <v>1.7030000000000001</v>
      </c>
      <c r="R39" s="16">
        <v>2.052</v>
      </c>
      <c r="S39" s="16">
        <v>2.4729999999999999</v>
      </c>
      <c r="T39" s="16">
        <v>2.7709999999999999</v>
      </c>
    </row>
    <row r="40" spans="10:20" x14ac:dyDescent="0.2">
      <c r="J40" s="12"/>
      <c r="O40" s="15">
        <v>28</v>
      </c>
      <c r="P40" s="16">
        <v>1.3129999999999999</v>
      </c>
      <c r="Q40" s="16">
        <v>1.7010000000000001</v>
      </c>
      <c r="R40" s="16">
        <v>2.048</v>
      </c>
      <c r="S40" s="16">
        <v>2.4670000000000001</v>
      </c>
      <c r="T40" s="16">
        <v>2.7629999999999999</v>
      </c>
    </row>
    <row r="41" spans="10:20" x14ac:dyDescent="0.2">
      <c r="J41" s="12"/>
      <c r="O41" s="15">
        <v>29</v>
      </c>
      <c r="P41" s="16">
        <v>1.3109999999999999</v>
      </c>
      <c r="Q41" s="16">
        <v>1.6990000000000001</v>
      </c>
      <c r="R41" s="16">
        <v>2.0449999999999999</v>
      </c>
      <c r="S41" s="16">
        <v>2.4620000000000002</v>
      </c>
      <c r="T41" s="16">
        <v>2.7559999999999998</v>
      </c>
    </row>
    <row r="42" spans="10:20" x14ac:dyDescent="0.2">
      <c r="J42" s="12"/>
      <c r="O42" s="15">
        <v>30</v>
      </c>
      <c r="P42" s="16">
        <v>1.31</v>
      </c>
      <c r="Q42" s="16">
        <v>1.6970000000000001</v>
      </c>
      <c r="R42" s="16">
        <v>2.0419999999999998</v>
      </c>
      <c r="S42" s="16">
        <v>2.4569999999999999</v>
      </c>
      <c r="T42" s="16">
        <v>2.75</v>
      </c>
    </row>
    <row r="43" spans="10:20" x14ac:dyDescent="0.2">
      <c r="J43" s="12"/>
      <c r="O43" s="15">
        <v>35</v>
      </c>
      <c r="P43" s="16">
        <v>1.306</v>
      </c>
      <c r="Q43" s="16">
        <v>1.69</v>
      </c>
      <c r="R43" s="16">
        <v>2.0299999999999998</v>
      </c>
      <c r="S43" s="16">
        <v>2.4380000000000002</v>
      </c>
      <c r="T43" s="16">
        <v>2.7240000000000002</v>
      </c>
    </row>
    <row r="44" spans="10:20" x14ac:dyDescent="0.2">
      <c r="O44" s="15">
        <v>40</v>
      </c>
      <c r="P44" s="16">
        <v>1.3029999999999999</v>
      </c>
      <c r="Q44" s="16">
        <v>1.6839999999999999</v>
      </c>
      <c r="R44" s="16">
        <v>2.0209999999999999</v>
      </c>
      <c r="S44" s="16">
        <v>2.423</v>
      </c>
      <c r="T44" s="16">
        <v>2.7040000000000002</v>
      </c>
    </row>
    <row r="45" spans="10:20" x14ac:dyDescent="0.2">
      <c r="O45" s="15">
        <v>50</v>
      </c>
      <c r="P45" s="16">
        <v>1.2989999999999999</v>
      </c>
      <c r="Q45" s="16">
        <v>1.6759999999999999</v>
      </c>
      <c r="R45" s="16">
        <v>2.0089999999999999</v>
      </c>
      <c r="S45" s="16">
        <v>2.403</v>
      </c>
      <c r="T45" s="16">
        <v>2.6779999999999999</v>
      </c>
    </row>
    <row r="46" spans="10:20" x14ac:dyDescent="0.2">
      <c r="O46" s="15">
        <v>60</v>
      </c>
      <c r="P46" s="16">
        <v>1.296</v>
      </c>
      <c r="Q46" s="16">
        <v>1.671</v>
      </c>
      <c r="R46" s="16">
        <v>2</v>
      </c>
      <c r="S46" s="16">
        <v>2.39</v>
      </c>
      <c r="T46" s="16">
        <v>2.66</v>
      </c>
    </row>
    <row r="47" spans="10:20" x14ac:dyDescent="0.2">
      <c r="O47" s="15">
        <v>120</v>
      </c>
      <c r="P47" s="16">
        <v>1.2889999999999999</v>
      </c>
      <c r="Q47" s="16">
        <v>1.6579999999999999</v>
      </c>
      <c r="R47" s="16">
        <v>1.98</v>
      </c>
      <c r="S47" s="16">
        <v>2.3580000000000001</v>
      </c>
      <c r="T47" s="16">
        <v>2.617</v>
      </c>
    </row>
    <row r="48" spans="10:20" ht="12" thickBot="1" x14ac:dyDescent="0.25">
      <c r="O48" s="17" t="s">
        <v>27</v>
      </c>
      <c r="P48" s="18">
        <v>1.282</v>
      </c>
      <c r="Q48" s="18">
        <v>1.645</v>
      </c>
      <c r="R48" s="18">
        <v>1.96</v>
      </c>
      <c r="S48" s="18">
        <v>2.3260000000000001</v>
      </c>
      <c r="T48" s="18">
        <v>2.5760000000000001</v>
      </c>
    </row>
    <row r="49" spans="15:20" ht="12.6" thickBot="1" x14ac:dyDescent="0.3">
      <c r="O49" s="19" t="s">
        <v>28</v>
      </c>
      <c r="P49" s="20">
        <v>0.8</v>
      </c>
      <c r="Q49" s="20">
        <v>0.9</v>
      </c>
      <c r="R49" s="20">
        <v>0.95</v>
      </c>
      <c r="S49" s="20">
        <v>0.98</v>
      </c>
      <c r="T49" s="20">
        <v>0.99</v>
      </c>
    </row>
  </sheetData>
  <sortState xmlns:xlrd2="http://schemas.microsoft.com/office/spreadsheetml/2017/richdata2" ref="B30:I49">
    <sortCondition descending="1" ref="I49"/>
  </sortState>
  <mergeCells count="1">
    <mergeCell ref="C28:C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2017-04-21T12:34:14Z</dcterms:created>
  <dcterms:modified xsi:type="dcterms:W3CDTF">2022-03-03T13:58:01Z</dcterms:modified>
</cp:coreProperties>
</file>