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izkielalemayehu/Downloads/Error_analysis/Annotator_3/"/>
    </mc:Choice>
  </mc:AlternateContent>
  <xr:revisionPtr revIDLastSave="0" documentId="13_ncr:1_{4AC80BDB-9648-7B49-A38E-D61BD8EE40EC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m3_en_am" sheetId="1" r:id="rId1"/>
    <sheet name="Errors" sheetId="2" r:id="rId2"/>
  </sheets>
  <definedNames>
    <definedName name="_xlnm._FilterDatabase" localSheetId="0" hidden="1">m3_en_am!$A$1:$D$53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2" l="1"/>
  <c r="F67" i="2" s="1"/>
  <c r="F68" i="2" s="1"/>
  <c r="G6" i="2"/>
  <c r="H6" i="2" s="1"/>
  <c r="G5" i="2"/>
  <c r="H5" i="2" s="1"/>
  <c r="G4" i="2"/>
  <c r="H4" i="2" s="1"/>
  <c r="G3" i="2"/>
  <c r="H3" i="2" s="1"/>
  <c r="G2" i="2"/>
  <c r="H2" i="2" s="1"/>
  <c r="D53" i="1"/>
  <c r="D52" i="1"/>
</calcChain>
</file>

<file path=xl/sharedStrings.xml><?xml version="1.0" encoding="utf-8"?>
<sst xmlns="http://schemas.openxmlformats.org/spreadsheetml/2006/main" count="334" uniqueCount="207">
  <si>
    <t>Source</t>
  </si>
  <si>
    <t>Translation</t>
  </si>
  <si>
    <t>Id</t>
  </si>
  <si>
    <t>Error Rate</t>
  </si>
  <si>
    <t>I have bought the car.</t>
  </si>
  <si>
    <t>መኪናውን ገዛሁት።</t>
  </si>
  <si>
    <t>http://www.aljazeera.com/indepth/features/2017/01/alive-surviving-assad-prison-cells-170123085748985.html … The food was always mixed with blood in Sednaya prison. At least the blood had some salt in it....</t>
  </si>
  <si>
    <t>http://www.aljazeera.com/indepth/features/2017/01/live-surviving-Assad-prison-cells-170123085748985.html... በሴድናያ እስር ቤት ውስጥ ያለው ምግብ ሁልጊዜ ከደም ጋር ይቀላቀል ነበር። ቢያንስ ደሙ ትንሽ ጨው ይዞ ነበር....</t>
  </si>
  <si>
    <t>Luxottica, the world's largest eyewear maker, set to see even larger market share increase as it buys out Essilor,… http://ift.tt/2j0DLIp</t>
  </si>
  <si>
    <t>በዓለም ትልቁ የዓይን መነፅር አምራች የሆነው ሉክሶቲካ ኤስሲሎርን በመግዛቱ የገበያ ድርሻው የበለጠ እንዲጨምር ተዘጋጅቷል... http://ift.tt/2j0DLIp</t>
  </si>
  <si>
    <t>From 1968-1969 she was committed to the Vienna Volksoper.</t>
  </si>
  <si>
    <t>ከ 1968-1969 በቪየና ቮልኮፐር ተሰማርታ ነበር ።</t>
  </si>
  <si>
    <t>The NABC typically extends over eleven days and includes many different events.</t>
  </si>
  <si>
    <t>NABC በተለምዶ በአስራ አንድ ቀናት ውስጥ የሚዘልቅ ሲሆን ብዙ የተለያዩ ዝግጅቶችን ያጠቃልላል ።</t>
  </si>
  <si>
    <t>A blanket of thick grey smog covers the Indian capital, Delhi, with some areas 30 times more polluted than the World Health Organization's recommended limit, one year after a similar smog.</t>
  </si>
  <si>
    <t>በህንድ ዋና ከተማ ዴልሂ ላይ የደረቀ ግራጫ ሽንት ተጥለቅልቆ ይገኛል፤ አንዳንድ አካባቢዎችም ከዓለም ጤና ድርጅት ከሚመከረው መጠን 30 እጥፍ በላይ ብክለት አለባቸው።</t>
  </si>
  <si>
    <t>Ground breaking on the Barack Obama Presidential Center in Jackson Park, Illinois, is pushed back again until all federal approvals are completed, which will not be until 2019.</t>
  </si>
  <si>
    <t>በጃክሰን ፓርክ ኢሊኖይ ውስጥ ባራክ ኦባማ ፕሬዚዳንታዊ ማዕከል ላይ የመሬት መሰባበር እንደገና ወደ ኋላ ተላል isል ሁሉም የፌዴራል ማጽደቂያዎች እስኪጠናቀቁ ድረስ ፣ ይህም እስከ 2019 ድረስ አይሆንም ።</t>
  </si>
  <si>
    <t>In Russia, police arrested over 400 people in Manege Square hours after picking up some 200 people outside the court where the Bolotnaya square case defendants were being tried.</t>
  </si>
  <si>
    <t>በሩሲያ ፖሊስ በቦሎትናያ አደባባይ ክስ ተከሳሾች ፍርድ ቤት ከገቡ ከ200 ሰዎች ውጭ ከቆመ በኋላ ከ400 በላይ ሰዎችን በማኔጌ አደባባይ በቁጥጥር ስር አውሏል።</t>
  </si>
  <si>
    <t>Around 200 BCE many wealthy families in Rome had personal Greek physicians.</t>
  </si>
  <si>
    <t>በ200 ዓክልበተ ክርስቶስ አካባቢ በሮም የነበሩ ብዙ ሀብታም ቤተሰቦች የግሪክ ሐኪሞች ነበሯቸው።</t>
  </si>
  <si>
    <t>SpaceX returns to flight by placing 10 Iridium NEXT satellites in orbit and successfully recovering the first stage of its Falcon 9 launcher on a droneship.</t>
  </si>
  <si>
    <t>ስፔስ ኤክስ 10 የኢሪዲየም NEXT ሳተላይቶችን ወደ ምህዋር በማስቀመጥ እና የፋልኮን 9 ማስጀመሪያውን የመጀመሪያ ደረጃ በበረራ በመመለስ ወደ በረራ ተመለሰ።</t>
  </si>
  <si>
    <t>#Belgian #lawmakers extend #euthanasia to children http://bit.ly/LYuhvV</t>
  </si>
  <si>
    <t>#ቤልጂየም #ሕግ አውጭዎች #Euthanasia ን ለልጆች ያስፋፋሉ http://bit.ly/LYuhvV</t>
  </si>
  <si>
    <t>A 5.0 magnitude earthquake strikes Shaheed Benazir Abad District, Pakistan, killing 1 person and injuring another 70.</t>
  </si>
  <si>
    <t>የፓኪስታን የሻሂድ ቤናዚር አባድ ወረዳ በ5.0 ሬክተር የመሬት መንቀጥቀጥ ሲደርስ 1 ሰው ሞቶ 70 ሰዎች ቆስለዋል።</t>
  </si>
  <si>
    <t>More simply speaking, a tribosystem is a tribological system that consists of at least two contacting bodies, including the environment in which the interaction takes place.</t>
  </si>
  <si>
    <t>በቀላል አነጋገር አንድ ትራይቦሲስተም ቢያንስ ሁለት የሚገናኙ አካላትን ያቀፈ ትራይቦሎጂያዊ ስርዓት ሲሆን መስተጋብር የሚከናወንበትን አካባቢ ጨምሮ ነው።</t>
  </si>
  <si>
    <t>In motor sport, the Porsche 19 team of Earl Bamber, Nick Tandy and Nico Hulkenberg wins the 2015 24 Hours of Le Mans.</t>
  </si>
  <si>
    <t>በሞተር ስፖርት ውስጥ የኤርል ባምበር ፣ ኒክ ታንዲ እና ኒኮ ሁልከንበርግ የፖርሽ 19 ቡድን የ 2015 የ 24 ሰዓታት የሎ ማንስ ውድድርን አሸነፈ ።</t>
  </si>
  <si>
    <t>Would you mind repeating that?</t>
  </si>
  <si>
    <t>ይህን ደግመህ ትናገራለህ?</t>
  </si>
  <si>
    <t>The Sound of Music has been included in numerous top film lists from the American Film Institute.</t>
  </si>
  <si>
    <t>ዘ ሳውንድ ኦቭ ሙዚክ ከአሜሪካ የፊልም ተቋም በተለያዩ ምርጥ የፊልም ዝርዝሮች ውስጥ ተካትቷል ።</t>
  </si>
  <si>
    <t>It’s always a pleasure to attend an arts event with you and learn something new.</t>
  </si>
  <si>
    <t>ከእርስዎ ጋር በኪነጥበብ ዝግጅት ላይ መገኘት እና አዲስ ነገር መማር ሁልጊዜ ደስ ይላል።</t>
  </si>
  <si>
    <t>#XploreBD First Post, India Paramilitary forces must check cattle smuggling to #Bangladesh... http://fb.me/14ZvAd3k2</t>
  </si>
  <si>
    <t>#XploreBD First Post, India የፓራሚሊታሪ ኃይሎች ወደ #ባንግላዴሽ የሚደረገውን የከብት ዝውውር መቆጣጠር አለባቸው... http://fb.me/14ZvAd3k2</t>
  </si>
  <si>
    <t>Skanska USA implodes the Old Kosciuszko Bridge in New York City after 78 years of connecting Brooklyn and Queens.</t>
  </si>
  <si>
    <t>ስካንስካ ዩኤስኤ በኒውዮርክ ከተማ የብሉይ ኮሺየስኮ ድልድይ ብሩክሊን እና ኩዊንስን ከ 78 ዓመታት በኋላ አገናኝቷል ።</t>
  </si>
  <si>
    <t>That’s a good deal.</t>
  </si>
  <si>
    <t>ጥሩ ስምምነት ነው።</t>
  </si>
  <si>
    <t>I’m getting married.</t>
  </si>
  <si>
    <t>ትዳር እመሠርታለሁ።</t>
  </si>
  <si>
    <t>More than 2,000 migrants are rescued from the Mediterranean Sea off the coast of Libya.</t>
  </si>
  <si>
    <t>ከ2 ሺህ በላይ ስደተኞች ከሊቢያ የባሕር ዳርቻዎች በሜዲትራንያን ባህር ላይ ተወስደው መዳን ችለዋል።</t>
  </si>
  <si>
    <t>I run my own business.</t>
  </si>
  <si>
    <t>የራሴን ንግድ እመራለሁ።</t>
  </si>
  <si>
    <t>I will open the door.</t>
  </si>
  <si>
    <t>በሩን እከፍታለሁ።</t>
  </si>
  <si>
    <t>Is there any book on the table?</t>
  </si>
  <si>
    <t>ጠረጴዛው ላይ መጽሐፍ አለ?</t>
  </si>
  <si>
    <t>The Wonders of the Ocean.</t>
  </si>
  <si>
    <t>የባሕሩ ድንቅ ነገሮች</t>
  </si>
  <si>
    <t>Jimmy Carter says he has liver cancer, will undergo treatment http://www.dailykos.com/story/2015/08/12/1411483/-Jimmy-Carter-says-he-has-liver-cancer-will-undergo-treatment … via @dailykos</t>
  </si>
  <si>
    <t>ጂሚ ካርተር የጉበት ካንሰር እንዳለበትና ህክምና እንደሚደረግለት ተናገረ</t>
  </si>
  <si>
    <t>PETITION - Sack Iain Duncan Smith and have him investigated for crimes against humanity http://iainduncansmith.com/petition-sack-iain-duncan-smith-investigated-crimes-humanity/ …</t>
  </si>
  <si>
    <t>አቤቱታ - ኢያን ዱንካን ስሚዝ ከሥራ እንዲባረር እና በሰው ልጅ ላይ በፈጸሙት ወንጀሎች እንዲመረመር ያድርጉት http://iainduncansmith.com/petition-sack-iain-duncan-smith-investigated-crimes-humanity/...</t>
  </si>
  <si>
    <t>On December 9, 2009, Coffman was placed on season-ending injured reserve due to a left ankle injury.</t>
  </si>
  <si>
    <t>ታህሳስ 9 ቀን 2009 ኮፍማን በግራ ቁርጭምጭሚቱ ጉዳት ምክንያት በወቅቱ መጨረሻ ላይ በተጎዳው ክምችት ላይ ተቀመጠ ።</t>
  </si>
  <si>
    <t>Australia Home Affairs minister Peter Dutton looks to help 'persecuted' white South African farmers - https://www.smh.com.au/politics/federal/peter-dutton-looks-to-help-persecuted-white-south-african-farmers-20180314-p4z4el.html … via @smh</t>
  </si>
  <si>
    <t>የአውስትራሊያ የአገር ውስጥ ጉዳይ ሚኒስትር ፒተር ዱተን 'የተሰደዱ' ነጭ የደቡብ አፍሪካ ገበሬዎችን ለመርዳት ይፈልጋል - https://www.smh.com.au/politics/federal/peter-dutton-looks-to-help-persecuted-white-south-african-farmers-20180314-p4z4el.html... via @smh</t>
  </si>
  <si>
    <t>Piers coronations were smaller to avoid stopping the visual upward thrust.</t>
  </si>
  <si>
    <t>የፒርስ አክሊሎች የእይታን ወደ ላይ የሚገፋውን እንዳይገድቡ አነስተኛ ነበሩ ።</t>
  </si>
  <si>
    <t>This collection also contained his famous libretto to the opera Anyuta.</t>
  </si>
  <si>
    <t>ይህ ስብስብ እንዲሁ ለአኒውታ ኦፔራ ዝነኛውን ሊብሬቶ ይ containsል ።</t>
  </si>
  <si>
    <t>Latvia officially adopts the Euro as its currency and becomes the 18th member of the Eurozone.</t>
  </si>
  <si>
    <t>ላትቪያ ዩሮን እንደ ምንዛሪዋ በመጠቀም የዩሮ ዞን 18ኛ አባል ሆናለች።</t>
  </si>
  <si>
    <t>I’m sick.</t>
  </si>
  <si>
    <t>ታምሜአለሁ።</t>
  </si>
  <si>
    <t>FC Cincinnati is announced as the 26th expansion team of Major League Soccer, set to begin play next year.</t>
  </si>
  <si>
    <t>ሲንሲናቲ የሜጀር ሊግ እግር ኳስ 26ኛ ማስፋፊያ ቡድን መሆኑ ተገለጸ፣ በሚቀጥለው ዓመት መጫወት ይጀምራል</t>
  </si>
  <si>
    <t>They proceeded with the play even though it was late.</t>
  </si>
  <si>
    <t>በወቅቱ የጨዋታውን ሰዓት በተመለከተ የተሰጠው መግለጫ</t>
  </si>
  <si>
    <t>In 1853 he voted in favour of the ballot.</t>
  </si>
  <si>
    <t>በ 1853 በድምጽ መስጫው ላይ ድምጽ ሰጥቷል.</t>
  </si>
  <si>
    <t>In Australian rules football, Brendon Bolton is sacked as the head coach of the Carlton Football Club, following a prolonged period of poor on-field performances.</t>
  </si>
  <si>
    <t>በአውስትራሊያ የኳስ ጨዋታዎች ብሬንደን ቦልተን በሜዳው ላይ ደካማ አፈፃፀም ካሳየ በኋላ ከካርልተን እግር ኳስ ክለብ ዋና አሰልጣኝነት ተባረረ።</t>
  </si>
  <si>
    <t>He died from cancer at Bronglais Hospital, Aberystwyth, in October 2005.</t>
  </si>
  <si>
    <t>በጥቅምት 2005 በአበርስትዊት ውስጥ በብሩንግላይስ ሆስፒታል በካንሰር ሞተ ።</t>
  </si>
  <si>
    <t>And only two have ever won 6 (Cuckoo's Nest, Midnight Express) - and that is a wild stat. https://twitter.com/kristapley/status/818226746675765248 …</t>
  </si>
  <si>
    <t>ከነዚህም ውስጥ 6ቱን ያሸነፉት ሁለት ብቻ ናቸው (የኩኩስ ኔስት፣ የምሽት አጋማሽ ኤክስፕረስ) - ይህ ደግሞ እጅግ አስገራሚ መረጃ ነው። https://twitter.</t>
  </si>
  <si>
    <t>I have no time to see you.</t>
  </si>
  <si>
    <t>አንተን ለማየት ጊዜ የለኝም።</t>
  </si>
  <si>
    <t>Humphrey was accused on 7 June 1994, of having killed four robin chicks, which were nesting in a window box outside the office of John Major, then Prime Minister.</t>
  </si>
  <si>
    <t>ሰኔ 7 ቀን 1994 በወቅቱ ጠቅላይ ሚኒስትር የነበሩት ጆን ሜጀር ቢሮ ውጭ በመስኮት ሳጥን ውስጥ በሚኖር አራት ሮቢን ጫጩቶች ላይ በመግደል ሃምፍሪ ተከሰሰ ።</t>
  </si>
  <si>
    <t>I don't care for the pope. They're all false prophets as far as I'm concerned</t>
  </si>
  <si>
    <t>እኔ ስለ ጳጳሱ ግድ የለኝም፣ ሁሉም የሐሰት ነቢያት ናቸው</t>
  </si>
  <si>
    <t>But I thought we had to be at the restaurant by 7:30 for the surprise party.</t>
  </si>
  <si>
    <t>ግን ለስፕራይዝ ፓርቲ በ7፡30 ላይ ምግብ ቤት መሆን አለብን ብዬ አሰብኩ።</t>
  </si>
  <si>
    <t>Do you want to eat with me?</t>
  </si>
  <si>
    <t>ከእኔ ጋር መብላት ትፈልጋለህ?</t>
  </si>
  <si>
    <t>2018 Will be a Pivotal Year for Southeast Asian Democracy - Council on Foreign Relations… https://goo.gl/fb/df1pva</t>
  </si>
  <si>
    <t>2018 በደቡብ ምስራቅ እስያ ለነበረው ዴሞክራሲ ወሳኝ ዓመት ይሆናል - የውጭ ግንኙነት ምክር ቤት... https://goo.gl/fb/df1pva</t>
  </si>
  <si>
    <t>@DGodfatherMoody Hey Dave at least we don't have obstruction of justice charges in NASCAR like MLB. Nascar fans pretty hard on cheaters.</t>
  </si>
  <si>
    <t>@DGodfatherMoody Hey Dave ቢያንስ በ NASCAR ውስጥ እንደ MLB ያሉ የፍትህ እክል ክሶች የሉንም የናስካር ደጋፊዎች በዋዛዎች ላይ በጣም ከባድ ናቸው</t>
  </si>
  <si>
    <t>@BBCOne: Our live coverage of #GERvsARG continues from the iconic Maracanã stadium in Rio. #WorldCupFinal pic.twitter.com/t9VE77K3vC</t>
  </si>
  <si>
    <t>@BBCOne: የ #GERvsARG የቀጥታ ስርጭት ስርጭታችን በሪዮ ከሚገኘው ማራካና ስታዲየም ቀጥሏል። #WorldCupFinal pic.twitter.com/t9VE77K3vC</t>
  </si>
  <si>
    <t>Friendly's is giving away a trip for 4 to Universal Orlando® Resort! Enter for your chance to win! http://www.friendlysorlandosweeps.com/#.VYNY-t4D0kw.twitter …</t>
  </si>
  <si>
    <t>ወዳጃዊ ለ4 ሰዎች ወደ ዩኒቨርሳል ኦርላንዶ ሪዞርት ጉዞ እያበረከተ ነው! ለማሸነፍ እድልዎን ይግቡ! http://www.friendlysorlandosweeps.com/#.VYNY-t4D0kw.twitter...</t>
  </si>
  <si>
    <t>Three suicide bombers kill at least 20 people at a fish market in Konduga, Borno, Nigeria.</t>
  </si>
  <si>
    <t>በናይጄሪያ ቦርኖ ከተማ ኮንዱጋ በሚገኝ የዓሳ ገበያ ላይ ሦስት ነፍሰ ገዳይ ቦምብ ነጂዎች ቢያንስ 20 ሰዎችን ገደሉ።</t>
  </si>
  <si>
    <t>Line number</t>
  </si>
  <si>
    <t>Word</t>
  </si>
  <si>
    <t>Error Types</t>
  </si>
  <si>
    <t>Severity</t>
  </si>
  <si>
    <t>Explanation</t>
  </si>
  <si>
    <t>some</t>
  </si>
  <si>
    <t>Grammar</t>
  </si>
  <si>
    <t>minor</t>
  </si>
  <si>
    <t>it should have been translated as ጨዉ ነበረዉ</t>
  </si>
  <si>
    <t>salt</t>
  </si>
  <si>
    <t>in</t>
  </si>
  <si>
    <t>it</t>
  </si>
  <si>
    <t>commited to</t>
  </si>
  <si>
    <t>Mistranslation</t>
  </si>
  <si>
    <t>major</t>
  </si>
  <si>
    <t>Needs further context to be accurately translated to Amharic</t>
  </si>
  <si>
    <t>Extends</t>
  </si>
  <si>
    <t>the correct translation is ለአስራ አንድ ቀናት ያህል የሚዘልቅ....</t>
  </si>
  <si>
    <t>over</t>
  </si>
  <si>
    <t>eleven</t>
  </si>
  <si>
    <t>days</t>
  </si>
  <si>
    <t>smog</t>
  </si>
  <si>
    <t>the correct translation is ጭጋግ</t>
  </si>
  <si>
    <t>one</t>
  </si>
  <si>
    <t>Omission</t>
  </si>
  <si>
    <t>The translation was ommitted</t>
  </si>
  <si>
    <t>year</t>
  </si>
  <si>
    <t>after</t>
  </si>
  <si>
    <t>a</t>
  </si>
  <si>
    <t>similar</t>
  </si>
  <si>
    <t>Blanket</t>
  </si>
  <si>
    <t>Errorous translation</t>
  </si>
  <si>
    <t>hours</t>
  </si>
  <si>
    <t>should be translated as ከሰኣታት በኋላ</t>
  </si>
  <si>
    <t>BCE</t>
  </si>
  <si>
    <t>incorrect translation</t>
  </si>
  <si>
    <t>personal</t>
  </si>
  <si>
    <t>this wors was ommited</t>
  </si>
  <si>
    <t>Untranslated</t>
  </si>
  <si>
    <t>killing</t>
  </si>
  <si>
    <t>unessary active voice. It should have been translated as ገድሎ</t>
  </si>
  <si>
    <t>injuring</t>
  </si>
  <si>
    <t>unessary active voice. It should have been translated as አቆሰለ</t>
  </si>
  <si>
    <t>ጨምሮ</t>
  </si>
  <si>
    <t>ይጨምራል</t>
  </si>
  <si>
    <t>mind</t>
  </si>
  <si>
    <t>should be translated as ቅር</t>
  </si>
  <si>
    <t>ትናገራለህ</t>
  </si>
  <si>
    <t>Addition</t>
  </si>
  <si>
    <t>getting</t>
  </si>
  <si>
    <t>Should be translated as ልመሰርት ነው</t>
  </si>
  <si>
    <t>married</t>
  </si>
  <si>
    <t xml:space="preserve">ክምችት </t>
  </si>
  <si>
    <t>Major</t>
  </si>
  <si>
    <t>mistranslated for placed</t>
  </si>
  <si>
    <t>ላይ</t>
  </si>
  <si>
    <t>ተቀመጠ ።</t>
  </si>
  <si>
    <t>presecuted</t>
  </si>
  <si>
    <t>should be translated as የተጨቆኑ</t>
  </si>
  <si>
    <t>አክሊሎች</t>
  </si>
  <si>
    <t>mistranslated for coronations</t>
  </si>
  <si>
    <t xml:space="preserve">በወቅቱ </t>
  </si>
  <si>
    <t xml:space="preserve">የጨዋታውን </t>
  </si>
  <si>
    <t>ሰዓት</t>
  </si>
  <si>
    <t xml:space="preserve">በተመለከተ </t>
  </si>
  <si>
    <t>የተሰጠው</t>
  </si>
  <si>
    <t>መግለጫ</t>
  </si>
  <si>
    <t>ይ containsል ።</t>
  </si>
  <si>
    <t>favour</t>
  </si>
  <si>
    <t>mistranslated for in</t>
  </si>
  <si>
    <t>rules</t>
  </si>
  <si>
    <t>prolonged</t>
  </si>
  <si>
    <t>period</t>
  </si>
  <si>
    <t>በሚኖር</t>
  </si>
  <si>
    <t>mistranslated for were nesting</t>
  </si>
  <si>
    <t>as</t>
  </si>
  <si>
    <t>far</t>
  </si>
  <si>
    <t>I</t>
  </si>
  <si>
    <t>am</t>
  </si>
  <si>
    <t>concerned</t>
  </si>
  <si>
    <t>hey</t>
  </si>
  <si>
    <t>dave</t>
  </si>
  <si>
    <t>በዋዛዎች</t>
  </si>
  <si>
    <t>mistranslated for cheaters</t>
  </si>
  <si>
    <t>#GERvsARG</t>
  </si>
  <si>
    <t>iconic</t>
  </si>
  <si>
    <t>Friendly's</t>
  </si>
  <si>
    <t>it is a name</t>
  </si>
  <si>
    <t>ይግቡ</t>
  </si>
  <si>
    <t>mistranslated for enter</t>
  </si>
  <si>
    <t xml:space="preserve">ነፍሰ </t>
  </si>
  <si>
    <t>mistranslated for suicide bombers</t>
  </si>
  <si>
    <t xml:space="preserve">ገዳይ </t>
  </si>
  <si>
    <t>ቦምብ</t>
  </si>
  <si>
    <t>ነጂዎች</t>
  </si>
  <si>
    <t>Count</t>
  </si>
  <si>
    <t>Pecent</t>
  </si>
  <si>
    <t>Absolute Penalty Total</t>
  </si>
  <si>
    <t>Per-Word Penalty Total</t>
  </si>
  <si>
    <t>Overall Quality Score</t>
  </si>
  <si>
    <t>Score</t>
  </si>
  <si>
    <t>Error Type</t>
  </si>
  <si>
    <t>Total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</si>
</sst>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&quot;Times New Roman&quot;"/>
    </font>
    <font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rgb="FF333333"/>
      <name val="Arial"/>
      <family val="2"/>
    </font>
    <font>
      <b/>
      <sz val="10"/>
      <color rgb="FF333333"/>
      <name val="-apple-system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9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4" fillId="0" borderId="1" xfId="0" applyFont="1" applyBorder="1"/>
    <xf numFmtId="0" fontId="0" fillId="0" borderId="1" xfId="0" applyBorder="1"/>
    <xf numFmtId="0" fontId="6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sqref="A1:D1"/>
    </sheetView>
  </sheetViews>
  <sheetFormatPr baseColWidth="10" defaultColWidth="12.6640625" defaultRowHeight="15.75" customHeight="1"/>
  <cols>
    <col min="2" max="2" width="104.83203125" customWidth="1"/>
  </cols>
  <sheetData>
    <row r="1" spans="1:4" ht="15.75" customHeight="1">
      <c r="A1" s="4" t="s">
        <v>0</v>
      </c>
      <c r="B1" s="5" t="s">
        <v>1</v>
      </c>
      <c r="C1" s="4" t="s">
        <v>2</v>
      </c>
      <c r="D1" s="4" t="s">
        <v>3</v>
      </c>
    </row>
    <row r="2" spans="1:4" ht="15.75" customHeight="1">
      <c r="A2" s="7" t="s">
        <v>4</v>
      </c>
      <c r="B2" s="8" t="s">
        <v>5</v>
      </c>
      <c r="C2" s="9">
        <v>1651</v>
      </c>
      <c r="D2" s="6">
        <v>5</v>
      </c>
    </row>
    <row r="3" spans="1:4" ht="15.75" customHeight="1">
      <c r="A3" s="7" t="s">
        <v>6</v>
      </c>
      <c r="B3" s="8" t="s">
        <v>7</v>
      </c>
      <c r="C3" s="9">
        <v>1340</v>
      </c>
      <c r="D3" s="6">
        <v>4</v>
      </c>
    </row>
    <row r="4" spans="1:4" ht="15.75" customHeight="1">
      <c r="A4" s="7" t="s">
        <v>8</v>
      </c>
      <c r="B4" s="8" t="s">
        <v>9</v>
      </c>
      <c r="C4" s="9">
        <v>1287</v>
      </c>
      <c r="D4" s="6">
        <v>3</v>
      </c>
    </row>
    <row r="5" spans="1:4" ht="15.75" customHeight="1">
      <c r="A5" s="7" t="s">
        <v>10</v>
      </c>
      <c r="B5" s="8" t="s">
        <v>11</v>
      </c>
      <c r="C5" s="9">
        <v>842</v>
      </c>
      <c r="D5" s="6">
        <v>5</v>
      </c>
    </row>
    <row r="6" spans="1:4" ht="15.75" customHeight="1">
      <c r="A6" s="7" t="s">
        <v>12</v>
      </c>
      <c r="B6" s="8" t="s">
        <v>13</v>
      </c>
      <c r="C6" s="9">
        <v>412</v>
      </c>
      <c r="D6" s="6">
        <v>4</v>
      </c>
    </row>
    <row r="7" spans="1:4" ht="15.75" customHeight="1">
      <c r="A7" s="7" t="s">
        <v>14</v>
      </c>
      <c r="B7" s="8" t="s">
        <v>15</v>
      </c>
      <c r="C7" s="9">
        <v>171</v>
      </c>
      <c r="D7" s="6">
        <v>2</v>
      </c>
    </row>
    <row r="8" spans="1:4" ht="15.75" customHeight="1">
      <c r="A8" s="7" t="s">
        <v>16</v>
      </c>
      <c r="B8" s="8" t="s">
        <v>17</v>
      </c>
      <c r="C8" s="9">
        <v>79</v>
      </c>
      <c r="D8" s="6">
        <v>2</v>
      </c>
    </row>
    <row r="9" spans="1:4" ht="15.75" customHeight="1">
      <c r="A9" s="7" t="s">
        <v>18</v>
      </c>
      <c r="B9" s="8" t="s">
        <v>19</v>
      </c>
      <c r="C9" s="9">
        <v>296</v>
      </c>
      <c r="D9" s="6">
        <v>2</v>
      </c>
    </row>
    <row r="10" spans="1:4" ht="15.75" customHeight="1">
      <c r="A10" s="7" t="s">
        <v>20</v>
      </c>
      <c r="B10" s="8" t="s">
        <v>21</v>
      </c>
      <c r="C10" s="9">
        <v>592</v>
      </c>
      <c r="D10" s="6">
        <v>3</v>
      </c>
    </row>
    <row r="11" spans="1:4" ht="15.75" customHeight="1">
      <c r="A11" s="7" t="s">
        <v>22</v>
      </c>
      <c r="B11" s="8" t="s">
        <v>23</v>
      </c>
      <c r="C11" s="9">
        <v>163</v>
      </c>
      <c r="D11" s="6">
        <v>3</v>
      </c>
    </row>
    <row r="12" spans="1:4" ht="15.75" customHeight="1">
      <c r="A12" s="7" t="s">
        <v>24</v>
      </c>
      <c r="B12" s="8" t="s">
        <v>25</v>
      </c>
      <c r="C12" s="9">
        <v>1383</v>
      </c>
      <c r="D12" s="6">
        <v>2</v>
      </c>
    </row>
    <row r="13" spans="1:4" ht="15.75" customHeight="1">
      <c r="A13" s="7" t="s">
        <v>26</v>
      </c>
      <c r="B13" s="8" t="s">
        <v>27</v>
      </c>
      <c r="C13" s="9">
        <v>284</v>
      </c>
      <c r="D13" s="6">
        <v>5</v>
      </c>
    </row>
    <row r="14" spans="1:4" ht="15.75" customHeight="1">
      <c r="A14" s="7" t="s">
        <v>28</v>
      </c>
      <c r="B14" s="8" t="s">
        <v>29</v>
      </c>
      <c r="C14" s="9">
        <v>614</v>
      </c>
      <c r="D14" s="6">
        <v>5</v>
      </c>
    </row>
    <row r="15" spans="1:4" ht="15.75" customHeight="1">
      <c r="A15" s="7" t="s">
        <v>30</v>
      </c>
      <c r="B15" s="8" t="s">
        <v>31</v>
      </c>
      <c r="C15" s="9">
        <v>265</v>
      </c>
      <c r="D15" s="6">
        <v>5</v>
      </c>
    </row>
    <row r="16" spans="1:4" ht="15.75" customHeight="1">
      <c r="A16" s="7" t="s">
        <v>32</v>
      </c>
      <c r="B16" s="8" t="s">
        <v>33</v>
      </c>
      <c r="C16" s="9">
        <v>1748</v>
      </c>
      <c r="D16" s="6">
        <v>3</v>
      </c>
    </row>
    <row r="17" spans="1:4" ht="15.75" customHeight="1">
      <c r="A17" s="7" t="s">
        <v>34</v>
      </c>
      <c r="B17" s="8" t="s">
        <v>35</v>
      </c>
      <c r="C17" s="9">
        <v>568</v>
      </c>
      <c r="D17" s="6">
        <v>5</v>
      </c>
    </row>
    <row r="18" spans="1:4" ht="15.75" customHeight="1">
      <c r="A18" s="7" t="s">
        <v>36</v>
      </c>
      <c r="B18" s="8" t="s">
        <v>37</v>
      </c>
      <c r="C18" s="9">
        <v>1526</v>
      </c>
      <c r="D18" s="6">
        <v>5</v>
      </c>
    </row>
    <row r="19" spans="1:4" ht="15.75" customHeight="1">
      <c r="A19" s="7" t="s">
        <v>38</v>
      </c>
      <c r="B19" s="8" t="s">
        <v>39</v>
      </c>
      <c r="C19" s="9">
        <v>1264</v>
      </c>
      <c r="D19" s="6">
        <v>5</v>
      </c>
    </row>
    <row r="20" spans="1:4" ht="15.75" customHeight="1">
      <c r="A20" s="7" t="s">
        <v>40</v>
      </c>
      <c r="B20" s="8" t="s">
        <v>41</v>
      </c>
      <c r="C20" s="9">
        <v>129</v>
      </c>
      <c r="D20" s="6">
        <v>3</v>
      </c>
    </row>
    <row r="21" spans="1:4" ht="15.75" customHeight="1">
      <c r="A21" s="7" t="s">
        <v>42</v>
      </c>
      <c r="B21" s="8" t="s">
        <v>43</v>
      </c>
      <c r="C21" s="9">
        <v>1759</v>
      </c>
      <c r="D21" s="6">
        <v>5</v>
      </c>
    </row>
    <row r="22" spans="1:4" ht="15.75" customHeight="1">
      <c r="A22" s="7" t="s">
        <v>44</v>
      </c>
      <c r="B22" s="8" t="s">
        <v>45</v>
      </c>
      <c r="C22" s="9">
        <v>1573</v>
      </c>
      <c r="D22" s="6">
        <v>3</v>
      </c>
    </row>
    <row r="23" spans="1:4" ht="15.75" customHeight="1">
      <c r="A23" s="7" t="s">
        <v>46</v>
      </c>
      <c r="B23" s="8" t="s">
        <v>47</v>
      </c>
      <c r="C23" s="9">
        <v>128</v>
      </c>
      <c r="D23" s="6">
        <v>4</v>
      </c>
    </row>
    <row r="24" spans="1:4" ht="15.75" customHeight="1">
      <c r="A24" s="7" t="s">
        <v>48</v>
      </c>
      <c r="B24" s="8" t="s">
        <v>49</v>
      </c>
      <c r="C24" s="9">
        <v>1743</v>
      </c>
      <c r="D24" s="6">
        <v>5</v>
      </c>
    </row>
    <row r="25" spans="1:4" ht="15.75" customHeight="1">
      <c r="A25" s="7" t="s">
        <v>50</v>
      </c>
      <c r="B25" s="8" t="s">
        <v>51</v>
      </c>
      <c r="C25" s="9">
        <v>1640</v>
      </c>
      <c r="D25" s="6">
        <v>5</v>
      </c>
    </row>
    <row r="26" spans="1:4" ht="15.75" customHeight="1">
      <c r="A26" s="7" t="s">
        <v>52</v>
      </c>
      <c r="B26" s="8" t="s">
        <v>53</v>
      </c>
      <c r="C26" s="9">
        <v>1623</v>
      </c>
      <c r="D26" s="6">
        <v>5</v>
      </c>
    </row>
    <row r="27" spans="1:4" ht="15.75" customHeight="1">
      <c r="A27" s="7" t="s">
        <v>54</v>
      </c>
      <c r="B27" s="8" t="s">
        <v>55</v>
      </c>
      <c r="C27" s="9">
        <v>846</v>
      </c>
      <c r="D27" s="6">
        <v>5</v>
      </c>
    </row>
    <row r="28" spans="1:4" ht="15.75" customHeight="1">
      <c r="A28" s="7" t="s">
        <v>56</v>
      </c>
      <c r="B28" s="8" t="s">
        <v>57</v>
      </c>
      <c r="C28" s="9">
        <v>936</v>
      </c>
      <c r="D28" s="6">
        <v>5</v>
      </c>
    </row>
    <row r="29" spans="1:4" ht="15.75" customHeight="1">
      <c r="A29" s="7" t="s">
        <v>58</v>
      </c>
      <c r="B29" s="8" t="s">
        <v>59</v>
      </c>
      <c r="C29" s="9">
        <v>1395</v>
      </c>
      <c r="D29" s="6">
        <v>5</v>
      </c>
    </row>
    <row r="30" spans="1:4" ht="15.75" customHeight="1">
      <c r="A30" s="7" t="s">
        <v>60</v>
      </c>
      <c r="B30" s="8" t="s">
        <v>61</v>
      </c>
      <c r="C30" s="9">
        <v>680</v>
      </c>
      <c r="D30" s="6">
        <v>2</v>
      </c>
    </row>
    <row r="31" spans="1:4" ht="15.75" customHeight="1">
      <c r="A31" s="7" t="s">
        <v>62</v>
      </c>
      <c r="B31" s="8" t="s">
        <v>63</v>
      </c>
      <c r="C31" s="9">
        <v>1064</v>
      </c>
      <c r="D31" s="6">
        <v>5</v>
      </c>
    </row>
    <row r="32" spans="1:4" ht="15.75" customHeight="1">
      <c r="A32" s="7" t="s">
        <v>64</v>
      </c>
      <c r="B32" s="8" t="s">
        <v>65</v>
      </c>
      <c r="C32" s="9">
        <v>625</v>
      </c>
      <c r="D32" s="6">
        <v>2</v>
      </c>
    </row>
    <row r="33" spans="1:4" ht="15.75" customHeight="1">
      <c r="A33" s="7" t="s">
        <v>66</v>
      </c>
      <c r="B33" s="8" t="s">
        <v>67</v>
      </c>
      <c r="C33" s="9">
        <v>400</v>
      </c>
      <c r="D33" s="6">
        <v>5</v>
      </c>
    </row>
    <row r="34" spans="1:4" ht="15.75" customHeight="1">
      <c r="A34" s="7" t="s">
        <v>68</v>
      </c>
      <c r="B34" s="8" t="s">
        <v>69</v>
      </c>
      <c r="C34" s="9">
        <v>288</v>
      </c>
      <c r="D34" s="6">
        <v>5</v>
      </c>
    </row>
    <row r="35" spans="1:4" ht="15.75" customHeight="1">
      <c r="A35" s="7" t="s">
        <v>70</v>
      </c>
      <c r="B35" s="8" t="s">
        <v>71</v>
      </c>
      <c r="C35" s="9">
        <v>1583</v>
      </c>
      <c r="D35" s="6">
        <v>5</v>
      </c>
    </row>
    <row r="36" spans="1:4" ht="15.75" customHeight="1">
      <c r="A36" s="7" t="s">
        <v>72</v>
      </c>
      <c r="B36" s="8" t="s">
        <v>73</v>
      </c>
      <c r="C36" s="9">
        <v>84</v>
      </c>
      <c r="D36" s="6">
        <v>5</v>
      </c>
    </row>
    <row r="37" spans="1:4" ht="15.75" customHeight="1">
      <c r="A37" s="7" t="s">
        <v>74</v>
      </c>
      <c r="B37" s="8" t="s">
        <v>75</v>
      </c>
      <c r="C37" s="9">
        <v>1561</v>
      </c>
      <c r="D37" s="6">
        <v>5</v>
      </c>
    </row>
    <row r="38" spans="1:4" ht="15.75" customHeight="1">
      <c r="A38" s="7" t="s">
        <v>76</v>
      </c>
      <c r="B38" s="8" t="s">
        <v>77</v>
      </c>
      <c r="C38" s="9">
        <v>526</v>
      </c>
      <c r="D38" s="6">
        <v>5</v>
      </c>
    </row>
    <row r="39" spans="1:4" ht="15.75" customHeight="1">
      <c r="A39" s="7" t="s">
        <v>78</v>
      </c>
      <c r="B39" s="8" t="s">
        <v>79</v>
      </c>
      <c r="C39" s="9">
        <v>38</v>
      </c>
      <c r="D39" s="6">
        <v>5</v>
      </c>
    </row>
    <row r="40" spans="1:4" ht="15.75" customHeight="1">
      <c r="A40" s="7" t="s">
        <v>80</v>
      </c>
      <c r="B40" s="8" t="s">
        <v>81</v>
      </c>
      <c r="C40" s="9">
        <v>688</v>
      </c>
      <c r="D40" s="6">
        <v>5</v>
      </c>
    </row>
    <row r="41" spans="1:4" ht="15.75" customHeight="1">
      <c r="A41" s="7" t="s">
        <v>82</v>
      </c>
      <c r="B41" s="8" t="s">
        <v>83</v>
      </c>
      <c r="C41" s="9">
        <v>1313</v>
      </c>
      <c r="D41" s="6">
        <v>5</v>
      </c>
    </row>
    <row r="42" spans="1:4" ht="15.75" customHeight="1">
      <c r="A42" s="7" t="s">
        <v>84</v>
      </c>
      <c r="B42" s="8" t="s">
        <v>85</v>
      </c>
      <c r="C42" s="9">
        <v>1618</v>
      </c>
      <c r="D42" s="6">
        <v>5</v>
      </c>
    </row>
    <row r="43" spans="1:4" ht="15.75" customHeight="1">
      <c r="A43" s="7" t="s">
        <v>86</v>
      </c>
      <c r="B43" s="8" t="s">
        <v>87</v>
      </c>
      <c r="C43" s="9">
        <v>724</v>
      </c>
      <c r="D43" s="6">
        <v>5</v>
      </c>
    </row>
    <row r="44" spans="1:4" ht="15.75" customHeight="1">
      <c r="A44" s="7" t="s">
        <v>88</v>
      </c>
      <c r="B44" s="8" t="s">
        <v>89</v>
      </c>
      <c r="C44" s="9">
        <v>1166</v>
      </c>
      <c r="D44" s="6">
        <v>5</v>
      </c>
    </row>
    <row r="45" spans="1:4" ht="15.75" customHeight="1">
      <c r="A45" s="7" t="s">
        <v>90</v>
      </c>
      <c r="B45" s="8" t="s">
        <v>91</v>
      </c>
      <c r="C45" s="9">
        <v>1512</v>
      </c>
      <c r="D45" s="6">
        <v>5</v>
      </c>
    </row>
    <row r="46" spans="1:4" ht="15.75" customHeight="1">
      <c r="A46" s="7" t="s">
        <v>92</v>
      </c>
      <c r="B46" s="8" t="s">
        <v>93</v>
      </c>
      <c r="C46" s="9">
        <v>1580</v>
      </c>
      <c r="D46" s="6">
        <v>3</v>
      </c>
    </row>
    <row r="47" spans="1:4" ht="140">
      <c r="A47" s="7" t="s">
        <v>94</v>
      </c>
      <c r="B47" s="8" t="s">
        <v>95</v>
      </c>
      <c r="C47" s="9">
        <v>1295</v>
      </c>
      <c r="D47" s="6">
        <v>5</v>
      </c>
    </row>
    <row r="48" spans="1:4" ht="154">
      <c r="A48" s="7" t="s">
        <v>96</v>
      </c>
      <c r="B48" s="8" t="s">
        <v>97</v>
      </c>
      <c r="C48" s="9">
        <v>956</v>
      </c>
      <c r="D48" s="6">
        <v>5</v>
      </c>
    </row>
    <row r="49" spans="1:4" ht="168">
      <c r="A49" s="7" t="s">
        <v>98</v>
      </c>
      <c r="B49" s="8" t="s">
        <v>99</v>
      </c>
      <c r="C49" s="9">
        <v>1443</v>
      </c>
      <c r="D49" s="6">
        <v>5</v>
      </c>
    </row>
    <row r="50" spans="1:4" ht="196">
      <c r="A50" s="7" t="s">
        <v>100</v>
      </c>
      <c r="B50" s="8" t="s">
        <v>101</v>
      </c>
      <c r="C50" s="9">
        <v>995</v>
      </c>
      <c r="D50" s="6">
        <v>3</v>
      </c>
    </row>
    <row r="51" spans="1:4" ht="98">
      <c r="A51" s="7" t="s">
        <v>102</v>
      </c>
      <c r="B51" s="8" t="s">
        <v>103</v>
      </c>
      <c r="C51" s="9">
        <v>106</v>
      </c>
      <c r="D51" s="6">
        <v>3</v>
      </c>
    </row>
    <row r="52" spans="1:4" ht="13">
      <c r="A52" s="4" t="s">
        <v>199</v>
      </c>
      <c r="B52" s="10"/>
      <c r="C52" s="10"/>
      <c r="D52" s="5">
        <f>SUM(D2:D51)</f>
        <v>211</v>
      </c>
    </row>
    <row r="53" spans="1:4" ht="13">
      <c r="A53" s="4" t="s">
        <v>200</v>
      </c>
      <c r="B53" s="10"/>
      <c r="C53" s="10"/>
      <c r="D53" s="5">
        <f>D52/250*100</f>
        <v>84.399999999999991</v>
      </c>
    </row>
    <row r="54" spans="1:4" ht="13">
      <c r="A54" s="1"/>
    </row>
    <row r="55" spans="1:4" ht="13">
      <c r="A55" s="1"/>
    </row>
    <row r="56" spans="1:4" ht="13">
      <c r="A56" s="1"/>
    </row>
    <row r="57" spans="1:4" ht="13">
      <c r="A57" s="1"/>
    </row>
    <row r="58" spans="1:4" ht="13">
      <c r="A58" s="1"/>
    </row>
    <row r="59" spans="1:4" ht="13">
      <c r="A59" s="1"/>
    </row>
    <row r="60" spans="1:4" ht="13">
      <c r="A60" s="1"/>
    </row>
    <row r="61" spans="1:4" ht="13">
      <c r="A61" s="1"/>
    </row>
    <row r="62" spans="1:4" ht="13">
      <c r="A62" s="1"/>
    </row>
    <row r="63" spans="1:4" ht="13">
      <c r="A63" s="1"/>
    </row>
    <row r="64" spans="1:4" ht="13">
      <c r="A64" s="1"/>
    </row>
    <row r="65" spans="1:1" ht="13">
      <c r="A65" s="1"/>
    </row>
    <row r="66" spans="1:1" ht="13">
      <c r="A66" s="1"/>
    </row>
    <row r="67" spans="1:1" ht="13">
      <c r="A67" s="1"/>
    </row>
    <row r="68" spans="1:1" ht="13">
      <c r="A68" s="1"/>
    </row>
    <row r="69" spans="1:1" ht="13">
      <c r="A69" s="1"/>
    </row>
    <row r="70" spans="1:1" ht="13">
      <c r="A70" s="1"/>
    </row>
    <row r="71" spans="1:1" ht="13">
      <c r="A71" s="1"/>
    </row>
    <row r="72" spans="1:1" ht="13">
      <c r="A72" s="1"/>
    </row>
    <row r="73" spans="1:1" ht="13">
      <c r="A73" s="1"/>
    </row>
    <row r="74" spans="1:1" ht="13">
      <c r="A74" s="1"/>
    </row>
    <row r="75" spans="1:1" ht="13">
      <c r="A75" s="1"/>
    </row>
    <row r="76" spans="1:1" ht="13">
      <c r="A76" s="1"/>
    </row>
    <row r="77" spans="1:1" ht="13">
      <c r="A77" s="1"/>
    </row>
    <row r="78" spans="1:1" ht="13">
      <c r="A78" s="1"/>
    </row>
    <row r="79" spans="1:1" ht="13">
      <c r="A79" s="1"/>
    </row>
    <row r="80" spans="1:1" ht="13">
      <c r="A80" s="1"/>
    </row>
    <row r="81" spans="1:1" ht="13">
      <c r="A81" s="1"/>
    </row>
    <row r="82" spans="1:1" ht="13">
      <c r="A82" s="1"/>
    </row>
    <row r="83" spans="1:1" ht="13">
      <c r="A83" s="1"/>
    </row>
    <row r="84" spans="1:1" ht="13">
      <c r="A84" s="1"/>
    </row>
    <row r="85" spans="1:1" ht="13">
      <c r="A85" s="1"/>
    </row>
    <row r="86" spans="1:1" ht="13">
      <c r="A86" s="1"/>
    </row>
    <row r="87" spans="1:1" ht="13">
      <c r="A87" s="1"/>
    </row>
    <row r="88" spans="1:1" ht="13">
      <c r="A88" s="1"/>
    </row>
    <row r="89" spans="1:1" ht="13">
      <c r="A89" s="1"/>
    </row>
    <row r="90" spans="1:1" ht="13">
      <c r="A90" s="1"/>
    </row>
    <row r="91" spans="1:1" ht="13">
      <c r="A91" s="1"/>
    </row>
    <row r="92" spans="1:1" ht="13">
      <c r="A92" s="1"/>
    </row>
    <row r="93" spans="1:1" ht="13">
      <c r="A93" s="1"/>
    </row>
    <row r="94" spans="1:1" ht="13">
      <c r="A94" s="1"/>
    </row>
    <row r="95" spans="1:1" ht="13">
      <c r="A95" s="1"/>
    </row>
    <row r="96" spans="1:1" ht="13">
      <c r="A96" s="1"/>
    </row>
    <row r="97" spans="1:1" ht="13">
      <c r="A97" s="1"/>
    </row>
    <row r="98" spans="1:1" ht="13">
      <c r="A98" s="1"/>
    </row>
    <row r="99" spans="1:1" ht="13">
      <c r="A99" s="1"/>
    </row>
    <row r="100" spans="1:1" ht="13">
      <c r="A100" s="1"/>
    </row>
    <row r="101" spans="1:1" ht="13">
      <c r="A101" s="1"/>
    </row>
    <row r="102" spans="1:1" ht="13">
      <c r="A102" s="1"/>
    </row>
    <row r="103" spans="1:1" ht="13">
      <c r="A103" s="1"/>
    </row>
    <row r="104" spans="1:1" ht="13">
      <c r="A104" s="1"/>
    </row>
    <row r="105" spans="1:1" ht="13">
      <c r="A105" s="1"/>
    </row>
    <row r="106" spans="1:1" ht="13">
      <c r="A106" s="1"/>
    </row>
    <row r="107" spans="1:1" ht="13">
      <c r="A107" s="1"/>
    </row>
    <row r="108" spans="1:1" ht="13">
      <c r="A108" s="1"/>
    </row>
    <row r="109" spans="1:1" ht="13">
      <c r="A109" s="1"/>
    </row>
    <row r="110" spans="1:1" ht="13">
      <c r="A110" s="1"/>
    </row>
    <row r="111" spans="1:1" ht="13">
      <c r="A111" s="1"/>
    </row>
    <row r="112" spans="1:1" ht="13">
      <c r="A112" s="1"/>
    </row>
    <row r="113" spans="1:1" ht="13">
      <c r="A113" s="1"/>
    </row>
    <row r="114" spans="1:1" ht="13">
      <c r="A114" s="1"/>
    </row>
    <row r="115" spans="1:1" ht="13">
      <c r="A115" s="1"/>
    </row>
    <row r="116" spans="1:1" ht="13">
      <c r="A116" s="1"/>
    </row>
    <row r="117" spans="1:1" ht="13">
      <c r="A117" s="1"/>
    </row>
    <row r="118" spans="1:1" ht="13">
      <c r="A118" s="1"/>
    </row>
    <row r="119" spans="1:1" ht="13">
      <c r="A119" s="1"/>
    </row>
    <row r="120" spans="1:1" ht="13">
      <c r="A120" s="1"/>
    </row>
    <row r="121" spans="1:1" ht="13">
      <c r="A121" s="1"/>
    </row>
    <row r="122" spans="1:1" ht="13">
      <c r="A122" s="1"/>
    </row>
    <row r="123" spans="1:1" ht="13">
      <c r="A123" s="1"/>
    </row>
    <row r="124" spans="1:1" ht="13">
      <c r="A124" s="1"/>
    </row>
    <row r="125" spans="1:1" ht="13">
      <c r="A125" s="1"/>
    </row>
    <row r="126" spans="1:1" ht="13">
      <c r="A126" s="1"/>
    </row>
    <row r="127" spans="1:1" ht="13">
      <c r="A127" s="1"/>
    </row>
    <row r="128" spans="1:1" ht="13">
      <c r="A128" s="1"/>
    </row>
    <row r="129" spans="1:1" ht="13">
      <c r="A129" s="1"/>
    </row>
    <row r="130" spans="1:1" ht="13">
      <c r="A130" s="1"/>
    </row>
    <row r="131" spans="1:1" ht="13">
      <c r="A131" s="1"/>
    </row>
    <row r="132" spans="1:1" ht="13">
      <c r="A132" s="1"/>
    </row>
    <row r="133" spans="1:1" ht="13">
      <c r="A133" s="1"/>
    </row>
    <row r="134" spans="1:1" ht="13">
      <c r="A134" s="1"/>
    </row>
    <row r="135" spans="1:1" ht="13">
      <c r="A135" s="1"/>
    </row>
    <row r="136" spans="1:1" ht="13">
      <c r="A136" s="1"/>
    </row>
    <row r="137" spans="1:1" ht="13">
      <c r="A137" s="1"/>
    </row>
    <row r="138" spans="1:1" ht="13">
      <c r="A138" s="1"/>
    </row>
    <row r="139" spans="1:1" ht="13">
      <c r="A139" s="1"/>
    </row>
    <row r="140" spans="1:1" ht="13">
      <c r="A140" s="1"/>
    </row>
    <row r="141" spans="1:1" ht="13">
      <c r="A141" s="1"/>
    </row>
    <row r="142" spans="1:1" ht="13">
      <c r="A142" s="1"/>
    </row>
    <row r="143" spans="1:1" ht="13">
      <c r="A143" s="1"/>
    </row>
    <row r="144" spans="1:1" ht="13">
      <c r="A144" s="1"/>
    </row>
    <row r="145" spans="1:1" ht="13">
      <c r="A145" s="1"/>
    </row>
    <row r="146" spans="1:1" ht="13">
      <c r="A146" s="1"/>
    </row>
    <row r="147" spans="1:1" ht="13">
      <c r="A147" s="1"/>
    </row>
    <row r="148" spans="1:1" ht="13">
      <c r="A148" s="1"/>
    </row>
    <row r="149" spans="1:1" ht="13">
      <c r="A149" s="1"/>
    </row>
    <row r="150" spans="1:1" ht="13">
      <c r="A150" s="1"/>
    </row>
    <row r="151" spans="1:1" ht="13">
      <c r="A151" s="1"/>
    </row>
    <row r="152" spans="1:1" ht="13">
      <c r="A152" s="1"/>
    </row>
    <row r="153" spans="1:1" ht="13">
      <c r="A153" s="1"/>
    </row>
    <row r="154" spans="1:1" ht="13">
      <c r="A154" s="1"/>
    </row>
    <row r="155" spans="1:1" ht="13">
      <c r="A155" s="1"/>
    </row>
    <row r="156" spans="1:1" ht="13">
      <c r="A156" s="1"/>
    </row>
    <row r="157" spans="1:1" ht="13">
      <c r="A157" s="1"/>
    </row>
    <row r="158" spans="1:1" ht="13">
      <c r="A158" s="1"/>
    </row>
    <row r="159" spans="1:1" ht="13">
      <c r="A159" s="1"/>
    </row>
    <row r="160" spans="1:1" ht="13">
      <c r="A160" s="1"/>
    </row>
    <row r="161" spans="1:1" ht="13">
      <c r="A161" s="1"/>
    </row>
    <row r="162" spans="1:1" ht="13">
      <c r="A162" s="1"/>
    </row>
    <row r="163" spans="1:1" ht="13">
      <c r="A163" s="1"/>
    </row>
    <row r="164" spans="1:1" ht="13">
      <c r="A164" s="1"/>
    </row>
    <row r="165" spans="1:1" ht="13">
      <c r="A165" s="1"/>
    </row>
    <row r="166" spans="1:1" ht="13">
      <c r="A166" s="1"/>
    </row>
    <row r="167" spans="1:1" ht="13">
      <c r="A167" s="1"/>
    </row>
    <row r="168" spans="1:1" ht="13">
      <c r="A168" s="1"/>
    </row>
    <row r="169" spans="1:1" ht="13">
      <c r="A169" s="1"/>
    </row>
    <row r="170" spans="1:1" ht="13">
      <c r="A170" s="1"/>
    </row>
    <row r="171" spans="1:1" ht="13">
      <c r="A171" s="1"/>
    </row>
    <row r="172" spans="1:1" ht="13">
      <c r="A172" s="1"/>
    </row>
    <row r="173" spans="1:1" ht="13">
      <c r="A173" s="1"/>
    </row>
    <row r="174" spans="1:1" ht="13">
      <c r="A174" s="1"/>
    </row>
    <row r="175" spans="1:1" ht="13">
      <c r="A175" s="1"/>
    </row>
    <row r="176" spans="1:1" ht="13">
      <c r="A176" s="1"/>
    </row>
    <row r="177" spans="1:1" ht="13">
      <c r="A177" s="1"/>
    </row>
    <row r="178" spans="1:1" ht="13">
      <c r="A178" s="1"/>
    </row>
    <row r="179" spans="1:1" ht="13">
      <c r="A179" s="1"/>
    </row>
    <row r="180" spans="1:1" ht="13">
      <c r="A180" s="1"/>
    </row>
    <row r="181" spans="1:1" ht="13">
      <c r="A181" s="1"/>
    </row>
    <row r="182" spans="1:1" ht="13">
      <c r="A182" s="1"/>
    </row>
    <row r="183" spans="1:1" ht="13">
      <c r="A183" s="1"/>
    </row>
    <row r="184" spans="1:1" ht="13">
      <c r="A184" s="1"/>
    </row>
    <row r="185" spans="1:1" ht="13">
      <c r="A185" s="1"/>
    </row>
    <row r="186" spans="1:1" ht="13">
      <c r="A186" s="1"/>
    </row>
    <row r="187" spans="1:1" ht="13">
      <c r="A187" s="1"/>
    </row>
    <row r="188" spans="1:1" ht="13">
      <c r="A188" s="1"/>
    </row>
    <row r="189" spans="1:1" ht="13">
      <c r="A189" s="1"/>
    </row>
    <row r="190" spans="1:1" ht="13">
      <c r="A190" s="1"/>
    </row>
    <row r="191" spans="1:1" ht="13">
      <c r="A191" s="1"/>
    </row>
    <row r="192" spans="1:1" ht="13">
      <c r="A192" s="1"/>
    </row>
    <row r="193" spans="1:1" ht="13">
      <c r="A193" s="1"/>
    </row>
    <row r="194" spans="1:1" ht="13">
      <c r="A194" s="1"/>
    </row>
    <row r="195" spans="1:1" ht="13">
      <c r="A195" s="1"/>
    </row>
    <row r="196" spans="1:1" ht="13">
      <c r="A196" s="1"/>
    </row>
    <row r="197" spans="1:1" ht="13">
      <c r="A197" s="1"/>
    </row>
    <row r="198" spans="1:1" ht="13">
      <c r="A198" s="1"/>
    </row>
    <row r="199" spans="1:1" ht="13">
      <c r="A199" s="1"/>
    </row>
    <row r="200" spans="1:1" ht="13">
      <c r="A200" s="1"/>
    </row>
    <row r="201" spans="1:1" ht="13">
      <c r="A201" s="1"/>
    </row>
    <row r="202" spans="1:1" ht="13">
      <c r="A202" s="1"/>
    </row>
    <row r="203" spans="1:1" ht="13">
      <c r="A203" s="1"/>
    </row>
    <row r="204" spans="1:1" ht="13">
      <c r="A204" s="1"/>
    </row>
    <row r="205" spans="1:1" ht="13">
      <c r="A205" s="1"/>
    </row>
    <row r="206" spans="1:1" ht="13">
      <c r="A206" s="1"/>
    </row>
    <row r="207" spans="1:1" ht="13">
      <c r="A207" s="1"/>
    </row>
    <row r="208" spans="1:1" ht="13">
      <c r="A208" s="1"/>
    </row>
    <row r="209" spans="1:1" ht="13">
      <c r="A209" s="1"/>
    </row>
    <row r="210" spans="1:1" ht="13">
      <c r="A210" s="1"/>
    </row>
    <row r="211" spans="1:1" ht="13">
      <c r="A211" s="1"/>
    </row>
    <row r="212" spans="1:1" ht="13">
      <c r="A212" s="1"/>
    </row>
    <row r="213" spans="1:1" ht="13">
      <c r="A213" s="1"/>
    </row>
    <row r="214" spans="1:1" ht="13">
      <c r="A214" s="1"/>
    </row>
    <row r="215" spans="1:1" ht="13">
      <c r="A215" s="1"/>
    </row>
    <row r="216" spans="1:1" ht="13">
      <c r="A216" s="1"/>
    </row>
    <row r="217" spans="1:1" ht="13">
      <c r="A217" s="1"/>
    </row>
    <row r="218" spans="1:1" ht="13">
      <c r="A218" s="1"/>
    </row>
    <row r="219" spans="1:1" ht="13">
      <c r="A219" s="1"/>
    </row>
    <row r="220" spans="1:1" ht="13">
      <c r="A220" s="1"/>
    </row>
    <row r="221" spans="1:1" ht="13">
      <c r="A221" s="1"/>
    </row>
    <row r="222" spans="1:1" ht="13">
      <c r="A222" s="1"/>
    </row>
    <row r="223" spans="1:1" ht="13">
      <c r="A223" s="1"/>
    </row>
    <row r="224" spans="1:1" ht="13">
      <c r="A224" s="1"/>
    </row>
    <row r="225" spans="1:1" ht="13">
      <c r="A225" s="1"/>
    </row>
    <row r="226" spans="1:1" ht="13">
      <c r="A226" s="1"/>
    </row>
    <row r="227" spans="1:1" ht="13">
      <c r="A227" s="1"/>
    </row>
    <row r="228" spans="1:1" ht="13">
      <c r="A228" s="1"/>
    </row>
    <row r="229" spans="1:1" ht="13">
      <c r="A229" s="1"/>
    </row>
    <row r="230" spans="1:1" ht="13">
      <c r="A230" s="1"/>
    </row>
    <row r="231" spans="1:1" ht="13">
      <c r="A231" s="1"/>
    </row>
    <row r="232" spans="1:1" ht="13">
      <c r="A232" s="1"/>
    </row>
    <row r="233" spans="1:1" ht="13">
      <c r="A233" s="1"/>
    </row>
    <row r="234" spans="1:1" ht="13">
      <c r="A234" s="1"/>
    </row>
    <row r="235" spans="1:1" ht="13">
      <c r="A235" s="1"/>
    </row>
    <row r="236" spans="1:1" ht="13">
      <c r="A236" s="1"/>
    </row>
    <row r="237" spans="1:1" ht="13">
      <c r="A237" s="1"/>
    </row>
    <row r="238" spans="1:1" ht="13">
      <c r="A238" s="1"/>
    </row>
    <row r="239" spans="1:1" ht="13">
      <c r="A239" s="1"/>
    </row>
    <row r="240" spans="1:1" ht="13">
      <c r="A240" s="1"/>
    </row>
    <row r="241" spans="1:1" ht="13">
      <c r="A241" s="1"/>
    </row>
    <row r="242" spans="1:1" ht="13">
      <c r="A242" s="1"/>
    </row>
    <row r="243" spans="1:1" ht="13">
      <c r="A243" s="1"/>
    </row>
    <row r="244" spans="1:1" ht="13">
      <c r="A244" s="1"/>
    </row>
    <row r="245" spans="1:1" ht="13">
      <c r="A245" s="1"/>
    </row>
    <row r="246" spans="1:1" ht="13">
      <c r="A246" s="1"/>
    </row>
    <row r="247" spans="1:1" ht="13">
      <c r="A247" s="1"/>
    </row>
    <row r="248" spans="1:1" ht="13">
      <c r="A248" s="1"/>
    </row>
    <row r="249" spans="1:1" ht="13">
      <c r="A249" s="1"/>
    </row>
    <row r="250" spans="1:1" ht="13">
      <c r="A250" s="1"/>
    </row>
    <row r="251" spans="1:1" ht="13">
      <c r="A251" s="1"/>
    </row>
    <row r="252" spans="1:1" ht="13">
      <c r="A252" s="1"/>
    </row>
    <row r="253" spans="1:1" ht="13">
      <c r="A253" s="1"/>
    </row>
    <row r="254" spans="1:1" ht="13">
      <c r="A254" s="1"/>
    </row>
    <row r="255" spans="1:1" ht="13">
      <c r="A255" s="1"/>
    </row>
    <row r="256" spans="1:1" ht="13">
      <c r="A256" s="1"/>
    </row>
    <row r="257" spans="1:1" ht="13">
      <c r="A257" s="1"/>
    </row>
    <row r="258" spans="1:1" ht="13">
      <c r="A258" s="1"/>
    </row>
    <row r="259" spans="1:1" ht="13">
      <c r="A259" s="1"/>
    </row>
    <row r="260" spans="1:1" ht="13">
      <c r="A260" s="1"/>
    </row>
    <row r="261" spans="1:1" ht="13">
      <c r="A261" s="1"/>
    </row>
    <row r="262" spans="1:1" ht="13">
      <c r="A262" s="1"/>
    </row>
    <row r="263" spans="1:1" ht="13">
      <c r="A263" s="1"/>
    </row>
    <row r="264" spans="1:1" ht="13">
      <c r="A264" s="1"/>
    </row>
    <row r="265" spans="1:1" ht="13">
      <c r="A265" s="1"/>
    </row>
    <row r="266" spans="1:1" ht="13">
      <c r="A266" s="1"/>
    </row>
    <row r="267" spans="1:1" ht="13">
      <c r="A267" s="1"/>
    </row>
    <row r="268" spans="1:1" ht="13">
      <c r="A268" s="1"/>
    </row>
    <row r="269" spans="1:1" ht="13">
      <c r="A269" s="1"/>
    </row>
    <row r="270" spans="1:1" ht="13">
      <c r="A270" s="1"/>
    </row>
    <row r="271" spans="1:1" ht="13">
      <c r="A271" s="1"/>
    </row>
    <row r="272" spans="1:1" ht="13">
      <c r="A272" s="1"/>
    </row>
    <row r="273" spans="1:1" ht="13">
      <c r="A273" s="1"/>
    </row>
    <row r="274" spans="1:1" ht="13">
      <c r="A274" s="1"/>
    </row>
    <row r="275" spans="1:1" ht="13">
      <c r="A275" s="1"/>
    </row>
    <row r="276" spans="1:1" ht="13">
      <c r="A276" s="1"/>
    </row>
    <row r="277" spans="1:1" ht="13">
      <c r="A277" s="1"/>
    </row>
    <row r="278" spans="1:1" ht="13">
      <c r="A278" s="1"/>
    </row>
    <row r="279" spans="1:1" ht="13">
      <c r="A279" s="1"/>
    </row>
    <row r="280" spans="1:1" ht="13">
      <c r="A280" s="1"/>
    </row>
    <row r="281" spans="1:1" ht="13">
      <c r="A281" s="1"/>
    </row>
    <row r="282" spans="1:1" ht="13">
      <c r="A282" s="1"/>
    </row>
    <row r="283" spans="1:1" ht="13">
      <c r="A283" s="1"/>
    </row>
    <row r="284" spans="1:1" ht="13">
      <c r="A284" s="1"/>
    </row>
    <row r="285" spans="1:1" ht="13">
      <c r="A285" s="1"/>
    </row>
    <row r="286" spans="1:1" ht="13">
      <c r="A286" s="1"/>
    </row>
    <row r="287" spans="1:1" ht="13">
      <c r="A287" s="1"/>
    </row>
    <row r="288" spans="1:1" ht="13">
      <c r="A288" s="1"/>
    </row>
    <row r="289" spans="1:1" ht="13">
      <c r="A289" s="1"/>
    </row>
    <row r="290" spans="1:1" ht="13">
      <c r="A290" s="1"/>
    </row>
    <row r="291" spans="1:1" ht="13">
      <c r="A291" s="1"/>
    </row>
    <row r="292" spans="1:1" ht="13">
      <c r="A292" s="1"/>
    </row>
    <row r="293" spans="1:1" ht="13">
      <c r="A293" s="1"/>
    </row>
    <row r="294" spans="1:1" ht="13">
      <c r="A294" s="1"/>
    </row>
    <row r="295" spans="1:1" ht="13">
      <c r="A295" s="1"/>
    </row>
    <row r="296" spans="1:1" ht="13">
      <c r="A296" s="1"/>
    </row>
    <row r="297" spans="1:1" ht="13">
      <c r="A297" s="1"/>
    </row>
    <row r="298" spans="1:1" ht="13">
      <c r="A298" s="1"/>
    </row>
    <row r="299" spans="1:1" ht="13">
      <c r="A299" s="1"/>
    </row>
    <row r="300" spans="1:1" ht="13">
      <c r="A300" s="1"/>
    </row>
    <row r="301" spans="1:1" ht="13">
      <c r="A301" s="1"/>
    </row>
    <row r="302" spans="1:1" ht="13">
      <c r="A302" s="1"/>
    </row>
    <row r="303" spans="1:1" ht="13">
      <c r="A303" s="1"/>
    </row>
    <row r="304" spans="1:1" ht="13">
      <c r="A304" s="1"/>
    </row>
    <row r="305" spans="1:1" ht="13">
      <c r="A305" s="1"/>
    </row>
    <row r="306" spans="1:1" ht="13">
      <c r="A306" s="1"/>
    </row>
    <row r="307" spans="1:1" ht="13">
      <c r="A307" s="1"/>
    </row>
    <row r="308" spans="1:1" ht="13">
      <c r="A308" s="1"/>
    </row>
    <row r="309" spans="1:1" ht="13">
      <c r="A309" s="1"/>
    </row>
    <row r="310" spans="1:1" ht="13">
      <c r="A310" s="1"/>
    </row>
    <row r="311" spans="1:1" ht="13">
      <c r="A311" s="1"/>
    </row>
    <row r="312" spans="1:1" ht="13">
      <c r="A312" s="1"/>
    </row>
    <row r="313" spans="1:1" ht="13">
      <c r="A313" s="1"/>
    </row>
    <row r="314" spans="1:1" ht="13">
      <c r="A314" s="1"/>
    </row>
    <row r="315" spans="1:1" ht="13">
      <c r="A315" s="1"/>
    </row>
    <row r="316" spans="1:1" ht="13">
      <c r="A316" s="1"/>
    </row>
    <row r="317" spans="1:1" ht="13">
      <c r="A317" s="1"/>
    </row>
    <row r="318" spans="1:1" ht="13">
      <c r="A318" s="1"/>
    </row>
    <row r="319" spans="1:1" ht="13">
      <c r="A319" s="1"/>
    </row>
    <row r="320" spans="1:1" ht="13">
      <c r="A320" s="1"/>
    </row>
    <row r="321" spans="1:1" ht="13">
      <c r="A321" s="1"/>
    </row>
    <row r="322" spans="1:1" ht="13">
      <c r="A322" s="1"/>
    </row>
    <row r="323" spans="1:1" ht="13">
      <c r="A323" s="1"/>
    </row>
    <row r="324" spans="1:1" ht="13">
      <c r="A324" s="1"/>
    </row>
    <row r="325" spans="1:1" ht="13">
      <c r="A325" s="1"/>
    </row>
    <row r="326" spans="1:1" ht="13">
      <c r="A326" s="1"/>
    </row>
    <row r="327" spans="1:1" ht="13">
      <c r="A327" s="1"/>
    </row>
    <row r="328" spans="1:1" ht="13">
      <c r="A328" s="1"/>
    </row>
    <row r="329" spans="1:1" ht="13">
      <c r="A329" s="1"/>
    </row>
    <row r="330" spans="1:1" ht="13">
      <c r="A330" s="1"/>
    </row>
    <row r="331" spans="1:1" ht="13">
      <c r="A331" s="1"/>
    </row>
    <row r="332" spans="1:1" ht="13">
      <c r="A332" s="1"/>
    </row>
    <row r="333" spans="1:1" ht="13">
      <c r="A333" s="1"/>
    </row>
    <row r="334" spans="1:1" ht="13">
      <c r="A334" s="1"/>
    </row>
    <row r="335" spans="1:1" ht="13">
      <c r="A335" s="1"/>
    </row>
    <row r="336" spans="1:1" ht="13">
      <c r="A336" s="1"/>
    </row>
    <row r="337" spans="1:1" ht="13">
      <c r="A337" s="1"/>
    </row>
    <row r="338" spans="1:1" ht="13">
      <c r="A338" s="1"/>
    </row>
    <row r="339" spans="1:1" ht="13">
      <c r="A339" s="1"/>
    </row>
    <row r="340" spans="1:1" ht="13">
      <c r="A340" s="1"/>
    </row>
    <row r="341" spans="1:1" ht="13">
      <c r="A341" s="1"/>
    </row>
    <row r="342" spans="1:1" ht="13">
      <c r="A342" s="1"/>
    </row>
    <row r="343" spans="1:1" ht="13">
      <c r="A343" s="1"/>
    </row>
    <row r="344" spans="1:1" ht="13">
      <c r="A344" s="1"/>
    </row>
    <row r="345" spans="1:1" ht="13">
      <c r="A345" s="1"/>
    </row>
    <row r="346" spans="1:1" ht="13">
      <c r="A346" s="1"/>
    </row>
    <row r="347" spans="1:1" ht="13">
      <c r="A347" s="1"/>
    </row>
    <row r="348" spans="1:1" ht="13">
      <c r="A348" s="1"/>
    </row>
    <row r="349" spans="1:1" ht="13">
      <c r="A349" s="1"/>
    </row>
    <row r="350" spans="1:1" ht="13">
      <c r="A350" s="1"/>
    </row>
    <row r="351" spans="1:1" ht="13">
      <c r="A351" s="1"/>
    </row>
    <row r="352" spans="1:1" ht="13">
      <c r="A352" s="1"/>
    </row>
    <row r="353" spans="1:1" ht="13">
      <c r="A353" s="1"/>
    </row>
    <row r="354" spans="1:1" ht="13">
      <c r="A354" s="1"/>
    </row>
    <row r="355" spans="1:1" ht="13">
      <c r="A355" s="1"/>
    </row>
    <row r="356" spans="1:1" ht="13">
      <c r="A356" s="1"/>
    </row>
    <row r="357" spans="1:1" ht="13">
      <c r="A357" s="1"/>
    </row>
    <row r="358" spans="1:1" ht="13">
      <c r="A358" s="1"/>
    </row>
    <row r="359" spans="1:1" ht="13">
      <c r="A359" s="1"/>
    </row>
    <row r="360" spans="1:1" ht="13">
      <c r="A360" s="1"/>
    </row>
    <row r="361" spans="1:1" ht="13">
      <c r="A361" s="1"/>
    </row>
    <row r="362" spans="1:1" ht="13">
      <c r="A362" s="1"/>
    </row>
    <row r="363" spans="1:1" ht="13">
      <c r="A363" s="1"/>
    </row>
    <row r="364" spans="1:1" ht="13">
      <c r="A364" s="1"/>
    </row>
    <row r="365" spans="1:1" ht="13">
      <c r="A365" s="1"/>
    </row>
    <row r="366" spans="1:1" ht="13">
      <c r="A366" s="1"/>
    </row>
    <row r="367" spans="1:1" ht="13">
      <c r="A367" s="1"/>
    </row>
    <row r="368" spans="1:1" ht="13">
      <c r="A368" s="1"/>
    </row>
    <row r="369" spans="1:1" ht="13">
      <c r="A369" s="1"/>
    </row>
    <row r="370" spans="1:1" ht="13">
      <c r="A370" s="1"/>
    </row>
    <row r="371" spans="1:1" ht="13">
      <c r="A371" s="1"/>
    </row>
    <row r="372" spans="1:1" ht="13">
      <c r="A372" s="1"/>
    </row>
    <row r="373" spans="1:1" ht="13">
      <c r="A373" s="1"/>
    </row>
    <row r="374" spans="1:1" ht="13">
      <c r="A374" s="1"/>
    </row>
    <row r="375" spans="1:1" ht="13">
      <c r="A375" s="1"/>
    </row>
    <row r="376" spans="1:1" ht="13">
      <c r="A376" s="1"/>
    </row>
    <row r="377" spans="1:1" ht="13">
      <c r="A377" s="1"/>
    </row>
    <row r="378" spans="1:1" ht="13">
      <c r="A378" s="1"/>
    </row>
    <row r="379" spans="1:1" ht="13">
      <c r="A379" s="1"/>
    </row>
    <row r="380" spans="1:1" ht="13">
      <c r="A380" s="1"/>
    </row>
    <row r="381" spans="1:1" ht="13">
      <c r="A381" s="1"/>
    </row>
    <row r="382" spans="1:1" ht="13">
      <c r="A382" s="1"/>
    </row>
    <row r="383" spans="1:1" ht="13">
      <c r="A383" s="1"/>
    </row>
    <row r="384" spans="1:1" ht="13">
      <c r="A384" s="1"/>
    </row>
    <row r="385" spans="1:1" ht="13">
      <c r="A385" s="1"/>
    </row>
    <row r="386" spans="1:1" ht="13">
      <c r="A386" s="1"/>
    </row>
    <row r="387" spans="1:1" ht="13">
      <c r="A387" s="1"/>
    </row>
    <row r="388" spans="1:1" ht="13">
      <c r="A388" s="1"/>
    </row>
    <row r="389" spans="1:1" ht="13">
      <c r="A389" s="1"/>
    </row>
    <row r="390" spans="1:1" ht="13">
      <c r="A390" s="1"/>
    </row>
    <row r="391" spans="1:1" ht="13">
      <c r="A391" s="1"/>
    </row>
    <row r="392" spans="1:1" ht="13">
      <c r="A392" s="1"/>
    </row>
    <row r="393" spans="1:1" ht="13">
      <c r="A393" s="1"/>
    </row>
    <row r="394" spans="1:1" ht="13">
      <c r="A394" s="1"/>
    </row>
    <row r="395" spans="1:1" ht="13">
      <c r="A395" s="1"/>
    </row>
    <row r="396" spans="1:1" ht="13">
      <c r="A396" s="1"/>
    </row>
    <row r="397" spans="1:1" ht="13">
      <c r="A397" s="1"/>
    </row>
    <row r="398" spans="1:1" ht="13">
      <c r="A398" s="1"/>
    </row>
    <row r="399" spans="1:1" ht="13">
      <c r="A399" s="1"/>
    </row>
    <row r="400" spans="1:1" ht="13">
      <c r="A400" s="1"/>
    </row>
    <row r="401" spans="1:1" ht="13">
      <c r="A401" s="1"/>
    </row>
    <row r="402" spans="1:1" ht="13">
      <c r="A402" s="1"/>
    </row>
    <row r="403" spans="1:1" ht="13">
      <c r="A403" s="1"/>
    </row>
    <row r="404" spans="1:1" ht="13">
      <c r="A404" s="1"/>
    </row>
    <row r="405" spans="1:1" ht="13">
      <c r="A405" s="1"/>
    </row>
    <row r="406" spans="1:1" ht="13">
      <c r="A406" s="1"/>
    </row>
    <row r="407" spans="1:1" ht="13">
      <c r="A407" s="1"/>
    </row>
    <row r="408" spans="1:1" ht="13">
      <c r="A408" s="1"/>
    </row>
    <row r="409" spans="1:1" ht="13">
      <c r="A409" s="1"/>
    </row>
    <row r="410" spans="1:1" ht="13">
      <c r="A410" s="1"/>
    </row>
    <row r="411" spans="1:1" ht="13">
      <c r="A411" s="1"/>
    </row>
    <row r="412" spans="1:1" ht="13">
      <c r="A412" s="1"/>
    </row>
    <row r="413" spans="1:1" ht="13">
      <c r="A413" s="1"/>
    </row>
    <row r="414" spans="1:1" ht="13">
      <c r="A414" s="1"/>
    </row>
    <row r="415" spans="1:1" ht="13">
      <c r="A415" s="1"/>
    </row>
    <row r="416" spans="1:1" ht="13">
      <c r="A416" s="1"/>
    </row>
    <row r="417" spans="1:1" ht="13">
      <c r="A417" s="1"/>
    </row>
    <row r="418" spans="1:1" ht="13">
      <c r="A418" s="1"/>
    </row>
    <row r="419" spans="1:1" ht="13">
      <c r="A419" s="1"/>
    </row>
    <row r="420" spans="1:1" ht="13">
      <c r="A420" s="1"/>
    </row>
    <row r="421" spans="1:1" ht="13">
      <c r="A421" s="1"/>
    </row>
    <row r="422" spans="1:1" ht="13">
      <c r="A422" s="1"/>
    </row>
    <row r="423" spans="1:1" ht="13">
      <c r="A423" s="1"/>
    </row>
    <row r="424" spans="1:1" ht="13">
      <c r="A424" s="1"/>
    </row>
    <row r="425" spans="1:1" ht="13">
      <c r="A425" s="1"/>
    </row>
    <row r="426" spans="1:1" ht="13">
      <c r="A426" s="1"/>
    </row>
    <row r="427" spans="1:1" ht="13">
      <c r="A427" s="1"/>
    </row>
    <row r="428" spans="1:1" ht="13">
      <c r="A428" s="1"/>
    </row>
    <row r="429" spans="1:1" ht="13">
      <c r="A429" s="1"/>
    </row>
    <row r="430" spans="1:1" ht="13">
      <c r="A430" s="1"/>
    </row>
    <row r="431" spans="1:1" ht="13">
      <c r="A431" s="1"/>
    </row>
    <row r="432" spans="1:1" ht="13">
      <c r="A432" s="1"/>
    </row>
    <row r="433" spans="1:1" ht="13">
      <c r="A433" s="1"/>
    </row>
    <row r="434" spans="1:1" ht="13">
      <c r="A434" s="1"/>
    </row>
    <row r="435" spans="1:1" ht="13">
      <c r="A435" s="1"/>
    </row>
    <row r="436" spans="1:1" ht="13">
      <c r="A436" s="1"/>
    </row>
    <row r="437" spans="1:1" ht="13">
      <c r="A437" s="1"/>
    </row>
    <row r="438" spans="1:1" ht="13">
      <c r="A438" s="1"/>
    </row>
    <row r="439" spans="1:1" ht="13">
      <c r="A439" s="1"/>
    </row>
    <row r="440" spans="1:1" ht="13">
      <c r="A440" s="1"/>
    </row>
    <row r="441" spans="1:1" ht="13">
      <c r="A441" s="1"/>
    </row>
    <row r="442" spans="1:1" ht="13">
      <c r="A442" s="1"/>
    </row>
    <row r="443" spans="1:1" ht="13">
      <c r="A443" s="1"/>
    </row>
    <row r="444" spans="1:1" ht="13">
      <c r="A444" s="1"/>
    </row>
    <row r="445" spans="1:1" ht="13">
      <c r="A445" s="1"/>
    </row>
    <row r="446" spans="1:1" ht="13">
      <c r="A446" s="1"/>
    </row>
    <row r="447" spans="1:1" ht="13">
      <c r="A447" s="1"/>
    </row>
    <row r="448" spans="1:1" ht="13">
      <c r="A448" s="1"/>
    </row>
    <row r="449" spans="1:1" ht="13">
      <c r="A449" s="1"/>
    </row>
    <row r="450" spans="1:1" ht="13">
      <c r="A450" s="1"/>
    </row>
    <row r="451" spans="1:1" ht="13">
      <c r="A451" s="1"/>
    </row>
    <row r="452" spans="1:1" ht="13">
      <c r="A452" s="1"/>
    </row>
    <row r="453" spans="1:1" ht="13">
      <c r="A453" s="1"/>
    </row>
    <row r="454" spans="1:1" ht="13">
      <c r="A454" s="1"/>
    </row>
    <row r="455" spans="1:1" ht="13">
      <c r="A455" s="1"/>
    </row>
    <row r="456" spans="1:1" ht="13">
      <c r="A456" s="1"/>
    </row>
    <row r="457" spans="1:1" ht="13">
      <c r="A457" s="1"/>
    </row>
    <row r="458" spans="1:1" ht="13">
      <c r="A458" s="1"/>
    </row>
    <row r="459" spans="1:1" ht="13">
      <c r="A459" s="1"/>
    </row>
    <row r="460" spans="1:1" ht="13">
      <c r="A460" s="1"/>
    </row>
    <row r="461" spans="1:1" ht="13">
      <c r="A461" s="1"/>
    </row>
    <row r="462" spans="1:1" ht="13">
      <c r="A462" s="1"/>
    </row>
    <row r="463" spans="1:1" ht="13">
      <c r="A463" s="1"/>
    </row>
    <row r="464" spans="1:1" ht="13">
      <c r="A464" s="1"/>
    </row>
    <row r="465" spans="1:1" ht="13">
      <c r="A465" s="1"/>
    </row>
    <row r="466" spans="1:1" ht="13">
      <c r="A466" s="1"/>
    </row>
    <row r="467" spans="1:1" ht="13">
      <c r="A467" s="1"/>
    </row>
    <row r="468" spans="1:1" ht="13">
      <c r="A468" s="1"/>
    </row>
    <row r="469" spans="1:1" ht="13">
      <c r="A469" s="1"/>
    </row>
    <row r="470" spans="1:1" ht="13">
      <c r="A470" s="1"/>
    </row>
    <row r="471" spans="1:1" ht="13">
      <c r="A471" s="1"/>
    </row>
    <row r="472" spans="1:1" ht="13">
      <c r="A472" s="1"/>
    </row>
    <row r="473" spans="1:1" ht="13">
      <c r="A473" s="1"/>
    </row>
    <row r="474" spans="1:1" ht="13">
      <c r="A474" s="1"/>
    </row>
    <row r="475" spans="1:1" ht="13">
      <c r="A475" s="1"/>
    </row>
    <row r="476" spans="1:1" ht="13">
      <c r="A476" s="1"/>
    </row>
    <row r="477" spans="1:1" ht="13">
      <c r="A477" s="1"/>
    </row>
    <row r="478" spans="1:1" ht="13">
      <c r="A478" s="1"/>
    </row>
    <row r="479" spans="1:1" ht="13">
      <c r="A479" s="1"/>
    </row>
    <row r="480" spans="1:1" ht="13">
      <c r="A480" s="1"/>
    </row>
    <row r="481" spans="1:1" ht="13">
      <c r="A481" s="1"/>
    </row>
    <row r="482" spans="1:1" ht="13">
      <c r="A482" s="1"/>
    </row>
    <row r="483" spans="1:1" ht="13">
      <c r="A483" s="1"/>
    </row>
    <row r="484" spans="1:1" ht="13">
      <c r="A484" s="1"/>
    </row>
    <row r="485" spans="1:1" ht="13">
      <c r="A485" s="1"/>
    </row>
    <row r="486" spans="1:1" ht="13">
      <c r="A486" s="1"/>
    </row>
    <row r="487" spans="1:1" ht="13">
      <c r="A487" s="1"/>
    </row>
    <row r="488" spans="1:1" ht="13">
      <c r="A488" s="1"/>
    </row>
    <row r="489" spans="1:1" ht="13">
      <c r="A489" s="1"/>
    </row>
    <row r="490" spans="1:1" ht="13">
      <c r="A490" s="1"/>
    </row>
    <row r="491" spans="1:1" ht="13">
      <c r="A491" s="1"/>
    </row>
    <row r="492" spans="1:1" ht="13">
      <c r="A492" s="1"/>
    </row>
    <row r="493" spans="1:1" ht="13">
      <c r="A493" s="1"/>
    </row>
    <row r="494" spans="1:1" ht="13">
      <c r="A494" s="1"/>
    </row>
    <row r="495" spans="1:1" ht="13">
      <c r="A495" s="1"/>
    </row>
    <row r="496" spans="1:1" ht="13">
      <c r="A496" s="1"/>
    </row>
    <row r="497" spans="1:1" ht="13">
      <c r="A497" s="1"/>
    </row>
    <row r="498" spans="1:1" ht="13">
      <c r="A498" s="1"/>
    </row>
    <row r="499" spans="1:1" ht="13">
      <c r="A499" s="1"/>
    </row>
    <row r="500" spans="1:1" ht="13">
      <c r="A500" s="1"/>
    </row>
    <row r="501" spans="1:1" ht="13">
      <c r="A501" s="1"/>
    </row>
    <row r="502" spans="1:1" ht="13">
      <c r="A502" s="1"/>
    </row>
    <row r="503" spans="1:1" ht="13">
      <c r="A503" s="1"/>
    </row>
    <row r="504" spans="1:1" ht="13">
      <c r="A504" s="1"/>
    </row>
    <row r="505" spans="1:1" ht="13">
      <c r="A505" s="1"/>
    </row>
    <row r="506" spans="1:1" ht="13">
      <c r="A506" s="1"/>
    </row>
    <row r="507" spans="1:1" ht="13">
      <c r="A507" s="1"/>
    </row>
    <row r="508" spans="1:1" ht="13">
      <c r="A508" s="1"/>
    </row>
    <row r="509" spans="1:1" ht="13">
      <c r="A509" s="1"/>
    </row>
    <row r="510" spans="1:1" ht="13">
      <c r="A510" s="1"/>
    </row>
    <row r="511" spans="1:1" ht="13">
      <c r="A511" s="1"/>
    </row>
    <row r="512" spans="1:1" ht="13">
      <c r="A512" s="1"/>
    </row>
    <row r="513" spans="1:1" ht="13">
      <c r="A513" s="1"/>
    </row>
    <row r="514" spans="1:1" ht="13">
      <c r="A514" s="1"/>
    </row>
    <row r="515" spans="1:1" ht="13">
      <c r="A515" s="1"/>
    </row>
    <row r="516" spans="1:1" ht="13">
      <c r="A516" s="1"/>
    </row>
    <row r="517" spans="1:1" ht="13">
      <c r="A517" s="1"/>
    </row>
    <row r="518" spans="1:1" ht="13">
      <c r="A518" s="1"/>
    </row>
    <row r="519" spans="1:1" ht="13">
      <c r="A519" s="1"/>
    </row>
    <row r="520" spans="1:1" ht="13">
      <c r="A520" s="1"/>
    </row>
    <row r="521" spans="1:1" ht="13">
      <c r="A521" s="1"/>
    </row>
    <row r="522" spans="1:1" ht="13">
      <c r="A522" s="1"/>
    </row>
    <row r="523" spans="1:1" ht="13">
      <c r="A523" s="1"/>
    </row>
    <row r="524" spans="1:1" ht="13">
      <c r="A524" s="1"/>
    </row>
    <row r="525" spans="1:1" ht="13">
      <c r="A525" s="1"/>
    </row>
    <row r="526" spans="1:1" ht="13">
      <c r="A526" s="1"/>
    </row>
    <row r="527" spans="1:1" ht="13">
      <c r="A527" s="1"/>
    </row>
    <row r="528" spans="1:1" ht="13">
      <c r="A528" s="1"/>
    </row>
    <row r="529" spans="1:1" ht="13">
      <c r="A529" s="1"/>
    </row>
    <row r="530" spans="1:1" ht="13">
      <c r="A530" s="1"/>
    </row>
    <row r="531" spans="1:1" ht="13">
      <c r="A531" s="1"/>
    </row>
    <row r="532" spans="1:1" ht="13">
      <c r="A532" s="1"/>
    </row>
    <row r="533" spans="1:1" ht="13">
      <c r="A533" s="1"/>
    </row>
    <row r="534" spans="1:1" ht="13">
      <c r="A534" s="1"/>
    </row>
    <row r="535" spans="1:1" ht="13">
      <c r="A535" s="1"/>
    </row>
    <row r="536" spans="1:1" ht="13">
      <c r="A536" s="1"/>
    </row>
    <row r="537" spans="1:1" ht="13">
      <c r="A537" s="1"/>
    </row>
    <row r="538" spans="1:1" ht="13">
      <c r="A538" s="1"/>
    </row>
    <row r="539" spans="1:1" ht="13">
      <c r="A539" s="1"/>
    </row>
    <row r="540" spans="1:1" ht="13">
      <c r="A540" s="1"/>
    </row>
    <row r="541" spans="1:1" ht="13">
      <c r="A541" s="1"/>
    </row>
    <row r="542" spans="1:1" ht="13">
      <c r="A542" s="1"/>
    </row>
    <row r="543" spans="1:1" ht="13">
      <c r="A543" s="1"/>
    </row>
    <row r="544" spans="1:1" ht="13">
      <c r="A544" s="1"/>
    </row>
    <row r="545" spans="1:1" ht="13">
      <c r="A545" s="1"/>
    </row>
    <row r="546" spans="1:1" ht="13">
      <c r="A546" s="1"/>
    </row>
    <row r="547" spans="1:1" ht="13">
      <c r="A547" s="1"/>
    </row>
    <row r="548" spans="1:1" ht="13">
      <c r="A548" s="1"/>
    </row>
    <row r="549" spans="1:1" ht="13">
      <c r="A549" s="1"/>
    </row>
    <row r="550" spans="1:1" ht="13">
      <c r="A550" s="1"/>
    </row>
    <row r="551" spans="1:1" ht="13">
      <c r="A551" s="1"/>
    </row>
    <row r="552" spans="1:1" ht="13">
      <c r="A552" s="1"/>
    </row>
    <row r="553" spans="1:1" ht="13">
      <c r="A553" s="1"/>
    </row>
    <row r="554" spans="1:1" ht="13">
      <c r="A554" s="1"/>
    </row>
    <row r="555" spans="1:1" ht="13">
      <c r="A555" s="1"/>
    </row>
    <row r="556" spans="1:1" ht="13">
      <c r="A556" s="1"/>
    </row>
    <row r="557" spans="1:1" ht="13">
      <c r="A557" s="1"/>
    </row>
    <row r="558" spans="1:1" ht="13">
      <c r="A558" s="1"/>
    </row>
    <row r="559" spans="1:1" ht="13">
      <c r="A559" s="1"/>
    </row>
    <row r="560" spans="1:1" ht="13">
      <c r="A560" s="1"/>
    </row>
    <row r="561" spans="1:1" ht="13">
      <c r="A561" s="1"/>
    </row>
    <row r="562" spans="1:1" ht="13">
      <c r="A562" s="1"/>
    </row>
    <row r="563" spans="1:1" ht="13">
      <c r="A563" s="1"/>
    </row>
    <row r="564" spans="1:1" ht="13">
      <c r="A564" s="1"/>
    </row>
    <row r="565" spans="1:1" ht="13">
      <c r="A565" s="1"/>
    </row>
    <row r="566" spans="1:1" ht="13">
      <c r="A566" s="1"/>
    </row>
    <row r="567" spans="1:1" ht="13">
      <c r="A567" s="1"/>
    </row>
    <row r="568" spans="1:1" ht="13">
      <c r="A568" s="1"/>
    </row>
    <row r="569" spans="1:1" ht="13">
      <c r="A569" s="1"/>
    </row>
    <row r="570" spans="1:1" ht="13">
      <c r="A570" s="1"/>
    </row>
    <row r="571" spans="1:1" ht="13">
      <c r="A571" s="1"/>
    </row>
    <row r="572" spans="1:1" ht="13">
      <c r="A572" s="1"/>
    </row>
    <row r="573" spans="1:1" ht="13">
      <c r="A573" s="1"/>
    </row>
    <row r="574" spans="1:1" ht="13">
      <c r="A574" s="1"/>
    </row>
    <row r="575" spans="1:1" ht="13">
      <c r="A575" s="1"/>
    </row>
    <row r="576" spans="1:1" ht="13">
      <c r="A576" s="1"/>
    </row>
    <row r="577" spans="1:1" ht="13">
      <c r="A577" s="1"/>
    </row>
    <row r="578" spans="1:1" ht="13">
      <c r="A578" s="1"/>
    </row>
    <row r="579" spans="1:1" ht="13">
      <c r="A579" s="1"/>
    </row>
    <row r="580" spans="1:1" ht="13">
      <c r="A580" s="1"/>
    </row>
    <row r="581" spans="1:1" ht="13">
      <c r="A581" s="1"/>
    </row>
    <row r="582" spans="1:1" ht="13">
      <c r="A582" s="1"/>
    </row>
    <row r="583" spans="1:1" ht="13">
      <c r="A583" s="1"/>
    </row>
    <row r="584" spans="1:1" ht="13">
      <c r="A584" s="1"/>
    </row>
    <row r="585" spans="1:1" ht="13">
      <c r="A585" s="1"/>
    </row>
    <row r="586" spans="1:1" ht="13">
      <c r="A586" s="1"/>
    </row>
    <row r="587" spans="1:1" ht="13">
      <c r="A587" s="1"/>
    </row>
    <row r="588" spans="1:1" ht="13">
      <c r="A588" s="1"/>
    </row>
    <row r="589" spans="1:1" ht="13">
      <c r="A589" s="1"/>
    </row>
    <row r="590" spans="1:1" ht="13">
      <c r="A590" s="1"/>
    </row>
    <row r="591" spans="1:1" ht="13">
      <c r="A591" s="1"/>
    </row>
    <row r="592" spans="1:1" ht="13">
      <c r="A592" s="1"/>
    </row>
    <row r="593" spans="1:1" ht="13">
      <c r="A593" s="1"/>
    </row>
    <row r="594" spans="1:1" ht="13">
      <c r="A594" s="1"/>
    </row>
    <row r="595" spans="1:1" ht="13">
      <c r="A595" s="1"/>
    </row>
    <row r="596" spans="1:1" ht="13">
      <c r="A596" s="1"/>
    </row>
    <row r="597" spans="1:1" ht="13">
      <c r="A597" s="1"/>
    </row>
    <row r="598" spans="1:1" ht="13">
      <c r="A598" s="1"/>
    </row>
    <row r="599" spans="1:1" ht="13">
      <c r="A599" s="1"/>
    </row>
    <row r="600" spans="1:1" ht="13">
      <c r="A600" s="1"/>
    </row>
    <row r="601" spans="1:1" ht="13">
      <c r="A601" s="1"/>
    </row>
    <row r="602" spans="1:1" ht="13">
      <c r="A602" s="1"/>
    </row>
    <row r="603" spans="1:1" ht="13">
      <c r="A603" s="1"/>
    </row>
    <row r="604" spans="1:1" ht="13">
      <c r="A604" s="1"/>
    </row>
    <row r="605" spans="1:1" ht="13">
      <c r="A605" s="1"/>
    </row>
    <row r="606" spans="1:1" ht="13">
      <c r="A606" s="1"/>
    </row>
    <row r="607" spans="1:1" ht="13">
      <c r="A607" s="1"/>
    </row>
    <row r="608" spans="1:1" ht="13">
      <c r="A608" s="1"/>
    </row>
    <row r="609" spans="1:1" ht="13">
      <c r="A609" s="1"/>
    </row>
    <row r="610" spans="1:1" ht="13">
      <c r="A610" s="1"/>
    </row>
    <row r="611" spans="1:1" ht="13">
      <c r="A611" s="1"/>
    </row>
    <row r="612" spans="1:1" ht="13">
      <c r="A612" s="1"/>
    </row>
    <row r="613" spans="1:1" ht="13">
      <c r="A613" s="1"/>
    </row>
    <row r="614" spans="1:1" ht="13">
      <c r="A614" s="1"/>
    </row>
    <row r="615" spans="1:1" ht="13">
      <c r="A615" s="1"/>
    </row>
    <row r="616" spans="1:1" ht="13">
      <c r="A616" s="1"/>
    </row>
    <row r="617" spans="1:1" ht="13">
      <c r="A617" s="1"/>
    </row>
    <row r="618" spans="1:1" ht="13">
      <c r="A618" s="1"/>
    </row>
    <row r="619" spans="1:1" ht="13">
      <c r="A619" s="1"/>
    </row>
    <row r="620" spans="1:1" ht="13">
      <c r="A620" s="1"/>
    </row>
    <row r="621" spans="1:1" ht="13">
      <c r="A621" s="1"/>
    </row>
    <row r="622" spans="1:1" ht="13">
      <c r="A622" s="1"/>
    </row>
    <row r="623" spans="1:1" ht="13">
      <c r="A623" s="1"/>
    </row>
    <row r="624" spans="1:1" ht="13">
      <c r="A624" s="1"/>
    </row>
    <row r="625" spans="1:1" ht="13">
      <c r="A625" s="1"/>
    </row>
    <row r="626" spans="1:1" ht="13">
      <c r="A626" s="1"/>
    </row>
    <row r="627" spans="1:1" ht="13">
      <c r="A627" s="1"/>
    </row>
    <row r="628" spans="1:1" ht="13">
      <c r="A628" s="1"/>
    </row>
    <row r="629" spans="1:1" ht="13">
      <c r="A629" s="1"/>
    </row>
    <row r="630" spans="1:1" ht="13">
      <c r="A630" s="1"/>
    </row>
    <row r="631" spans="1:1" ht="13">
      <c r="A631" s="1"/>
    </row>
    <row r="632" spans="1:1" ht="13">
      <c r="A632" s="1"/>
    </row>
    <row r="633" spans="1:1" ht="13">
      <c r="A633" s="1"/>
    </row>
    <row r="634" spans="1:1" ht="13">
      <c r="A634" s="1"/>
    </row>
    <row r="635" spans="1:1" ht="13">
      <c r="A635" s="1"/>
    </row>
    <row r="636" spans="1:1" ht="13">
      <c r="A636" s="1"/>
    </row>
    <row r="637" spans="1:1" ht="13">
      <c r="A637" s="1"/>
    </row>
    <row r="638" spans="1:1" ht="13">
      <c r="A638" s="1"/>
    </row>
    <row r="639" spans="1:1" ht="13">
      <c r="A639" s="1"/>
    </row>
    <row r="640" spans="1:1" ht="13">
      <c r="A640" s="1"/>
    </row>
    <row r="641" spans="1:1" ht="13">
      <c r="A641" s="1"/>
    </row>
    <row r="642" spans="1:1" ht="13">
      <c r="A642" s="1"/>
    </row>
    <row r="643" spans="1:1" ht="13">
      <c r="A643" s="1"/>
    </row>
    <row r="644" spans="1:1" ht="13">
      <c r="A644" s="1"/>
    </row>
    <row r="645" spans="1:1" ht="13">
      <c r="A645" s="1"/>
    </row>
    <row r="646" spans="1:1" ht="13">
      <c r="A646" s="1"/>
    </row>
    <row r="647" spans="1:1" ht="13">
      <c r="A647" s="1"/>
    </row>
    <row r="648" spans="1:1" ht="13">
      <c r="A648" s="1"/>
    </row>
    <row r="649" spans="1:1" ht="13">
      <c r="A649" s="1"/>
    </row>
    <row r="650" spans="1:1" ht="13">
      <c r="A650" s="1"/>
    </row>
    <row r="651" spans="1:1" ht="13">
      <c r="A651" s="1"/>
    </row>
    <row r="652" spans="1:1" ht="13">
      <c r="A652" s="1"/>
    </row>
    <row r="653" spans="1:1" ht="13">
      <c r="A653" s="1"/>
    </row>
    <row r="654" spans="1:1" ht="13">
      <c r="A654" s="1"/>
    </row>
    <row r="655" spans="1:1" ht="13">
      <c r="A655" s="1"/>
    </row>
    <row r="656" spans="1:1" ht="13">
      <c r="A656" s="1"/>
    </row>
    <row r="657" spans="1:1" ht="13">
      <c r="A657" s="1"/>
    </row>
    <row r="658" spans="1:1" ht="13">
      <c r="A658" s="1"/>
    </row>
    <row r="659" spans="1:1" ht="13">
      <c r="A659" s="1"/>
    </row>
    <row r="660" spans="1:1" ht="13">
      <c r="A660" s="1"/>
    </row>
    <row r="661" spans="1:1" ht="13">
      <c r="A661" s="1"/>
    </row>
    <row r="662" spans="1:1" ht="13">
      <c r="A662" s="1"/>
    </row>
    <row r="663" spans="1:1" ht="13">
      <c r="A663" s="1"/>
    </row>
    <row r="664" spans="1:1" ht="13">
      <c r="A664" s="1"/>
    </row>
    <row r="665" spans="1:1" ht="13">
      <c r="A665" s="1"/>
    </row>
    <row r="666" spans="1:1" ht="13">
      <c r="A666" s="1"/>
    </row>
    <row r="667" spans="1:1" ht="13">
      <c r="A667" s="1"/>
    </row>
    <row r="668" spans="1:1" ht="13">
      <c r="A668" s="1"/>
    </row>
    <row r="669" spans="1:1" ht="13">
      <c r="A669" s="1"/>
    </row>
    <row r="670" spans="1:1" ht="13">
      <c r="A670" s="1"/>
    </row>
    <row r="671" spans="1:1" ht="13">
      <c r="A671" s="1"/>
    </row>
    <row r="672" spans="1:1" ht="13">
      <c r="A672" s="1"/>
    </row>
    <row r="673" spans="1:1" ht="13">
      <c r="A673" s="1"/>
    </row>
    <row r="674" spans="1:1" ht="13">
      <c r="A674" s="1"/>
    </row>
    <row r="675" spans="1:1" ht="13">
      <c r="A675" s="1"/>
    </row>
    <row r="676" spans="1:1" ht="13">
      <c r="A676" s="1"/>
    </row>
    <row r="677" spans="1:1" ht="13">
      <c r="A677" s="1"/>
    </row>
    <row r="678" spans="1:1" ht="13">
      <c r="A678" s="1"/>
    </row>
    <row r="679" spans="1:1" ht="13">
      <c r="A679" s="1"/>
    </row>
    <row r="680" spans="1:1" ht="13">
      <c r="A680" s="1"/>
    </row>
    <row r="681" spans="1:1" ht="13">
      <c r="A681" s="1"/>
    </row>
    <row r="682" spans="1:1" ht="13">
      <c r="A682" s="1"/>
    </row>
    <row r="683" spans="1:1" ht="13">
      <c r="A683" s="1"/>
    </row>
    <row r="684" spans="1:1" ht="13">
      <c r="A684" s="1"/>
    </row>
    <row r="685" spans="1:1" ht="13">
      <c r="A685" s="1"/>
    </row>
    <row r="686" spans="1:1" ht="13">
      <c r="A686" s="1"/>
    </row>
    <row r="687" spans="1:1" ht="13">
      <c r="A687" s="1"/>
    </row>
    <row r="688" spans="1:1" ht="13">
      <c r="A688" s="1"/>
    </row>
    <row r="689" spans="1:1" ht="13">
      <c r="A689" s="1"/>
    </row>
    <row r="690" spans="1:1" ht="13">
      <c r="A690" s="1"/>
    </row>
    <row r="691" spans="1:1" ht="13">
      <c r="A691" s="1"/>
    </row>
    <row r="692" spans="1:1" ht="13">
      <c r="A692" s="1"/>
    </row>
    <row r="693" spans="1:1" ht="13">
      <c r="A693" s="1"/>
    </row>
    <row r="694" spans="1:1" ht="13">
      <c r="A694" s="1"/>
    </row>
    <row r="695" spans="1:1" ht="13">
      <c r="A695" s="1"/>
    </row>
    <row r="696" spans="1:1" ht="13">
      <c r="A696" s="1"/>
    </row>
    <row r="697" spans="1:1" ht="13">
      <c r="A697" s="1"/>
    </row>
    <row r="698" spans="1:1" ht="13">
      <c r="A698" s="1"/>
    </row>
    <row r="699" spans="1:1" ht="13">
      <c r="A699" s="1"/>
    </row>
    <row r="700" spans="1:1" ht="13">
      <c r="A700" s="1"/>
    </row>
    <row r="701" spans="1:1" ht="13">
      <c r="A701" s="1"/>
    </row>
    <row r="702" spans="1:1" ht="13">
      <c r="A702" s="1"/>
    </row>
    <row r="703" spans="1:1" ht="13">
      <c r="A703" s="1"/>
    </row>
    <row r="704" spans="1:1" ht="13">
      <c r="A704" s="1"/>
    </row>
    <row r="705" spans="1:1" ht="13">
      <c r="A705" s="1"/>
    </row>
    <row r="706" spans="1:1" ht="13">
      <c r="A706" s="1"/>
    </row>
    <row r="707" spans="1:1" ht="13">
      <c r="A707" s="1"/>
    </row>
    <row r="708" spans="1:1" ht="13">
      <c r="A708" s="1"/>
    </row>
    <row r="709" spans="1:1" ht="13">
      <c r="A709" s="1"/>
    </row>
    <row r="710" spans="1:1" ht="13">
      <c r="A710" s="1"/>
    </row>
    <row r="711" spans="1:1" ht="13">
      <c r="A711" s="1"/>
    </row>
    <row r="712" spans="1:1" ht="13">
      <c r="A712" s="1"/>
    </row>
    <row r="713" spans="1:1" ht="13">
      <c r="A713" s="1"/>
    </row>
    <row r="714" spans="1:1" ht="13">
      <c r="A714" s="1"/>
    </row>
    <row r="715" spans="1:1" ht="13">
      <c r="A715" s="1"/>
    </row>
    <row r="716" spans="1:1" ht="13">
      <c r="A716" s="1"/>
    </row>
    <row r="717" spans="1:1" ht="13">
      <c r="A717" s="1"/>
    </row>
    <row r="718" spans="1:1" ht="13">
      <c r="A718" s="1"/>
    </row>
    <row r="719" spans="1:1" ht="13">
      <c r="A719" s="1"/>
    </row>
    <row r="720" spans="1:1" ht="13">
      <c r="A720" s="1"/>
    </row>
    <row r="721" spans="1:1" ht="13">
      <c r="A721" s="1"/>
    </row>
    <row r="722" spans="1:1" ht="13">
      <c r="A722" s="1"/>
    </row>
    <row r="723" spans="1:1" ht="13">
      <c r="A723" s="1"/>
    </row>
    <row r="724" spans="1:1" ht="13">
      <c r="A724" s="1"/>
    </row>
    <row r="725" spans="1:1" ht="13">
      <c r="A725" s="1"/>
    </row>
    <row r="726" spans="1:1" ht="13">
      <c r="A726" s="1"/>
    </row>
    <row r="727" spans="1:1" ht="13">
      <c r="A727" s="1"/>
    </row>
    <row r="728" spans="1:1" ht="13">
      <c r="A728" s="1"/>
    </row>
    <row r="729" spans="1:1" ht="13">
      <c r="A729" s="1"/>
    </row>
    <row r="730" spans="1:1" ht="13">
      <c r="A730" s="1"/>
    </row>
    <row r="731" spans="1:1" ht="13">
      <c r="A731" s="1"/>
    </row>
    <row r="732" spans="1:1" ht="13">
      <c r="A732" s="1"/>
    </row>
    <row r="733" spans="1:1" ht="13">
      <c r="A733" s="1"/>
    </row>
    <row r="734" spans="1:1" ht="13">
      <c r="A734" s="1"/>
    </row>
    <row r="735" spans="1:1" ht="13">
      <c r="A735" s="1"/>
    </row>
    <row r="736" spans="1:1" ht="13">
      <c r="A736" s="1"/>
    </row>
    <row r="737" spans="1:1" ht="13">
      <c r="A737" s="1"/>
    </row>
    <row r="738" spans="1:1" ht="13">
      <c r="A738" s="1"/>
    </row>
    <row r="739" spans="1:1" ht="13">
      <c r="A739" s="1"/>
    </row>
    <row r="740" spans="1:1" ht="13">
      <c r="A740" s="1"/>
    </row>
    <row r="741" spans="1:1" ht="13">
      <c r="A741" s="1"/>
    </row>
    <row r="742" spans="1:1" ht="13">
      <c r="A742" s="1"/>
    </row>
    <row r="743" spans="1:1" ht="13">
      <c r="A743" s="1"/>
    </row>
    <row r="744" spans="1:1" ht="13">
      <c r="A744" s="1"/>
    </row>
    <row r="745" spans="1:1" ht="13">
      <c r="A745" s="1"/>
    </row>
    <row r="746" spans="1:1" ht="13">
      <c r="A746" s="1"/>
    </row>
    <row r="747" spans="1:1" ht="13">
      <c r="A747" s="1"/>
    </row>
    <row r="748" spans="1:1" ht="13">
      <c r="A748" s="1"/>
    </row>
    <row r="749" spans="1:1" ht="13">
      <c r="A749" s="1"/>
    </row>
    <row r="750" spans="1:1" ht="13">
      <c r="A750" s="1"/>
    </row>
    <row r="751" spans="1:1" ht="13">
      <c r="A751" s="1"/>
    </row>
    <row r="752" spans="1:1" ht="13">
      <c r="A752" s="1"/>
    </row>
    <row r="753" spans="1:1" ht="13">
      <c r="A753" s="1"/>
    </row>
    <row r="754" spans="1:1" ht="13">
      <c r="A754" s="1"/>
    </row>
    <row r="755" spans="1:1" ht="13">
      <c r="A755" s="1"/>
    </row>
    <row r="756" spans="1:1" ht="13">
      <c r="A756" s="1"/>
    </row>
    <row r="757" spans="1:1" ht="13">
      <c r="A757" s="1"/>
    </row>
    <row r="758" spans="1:1" ht="13">
      <c r="A758" s="1"/>
    </row>
    <row r="759" spans="1:1" ht="13">
      <c r="A759" s="1"/>
    </row>
    <row r="760" spans="1:1" ht="13">
      <c r="A760" s="1"/>
    </row>
    <row r="761" spans="1:1" ht="13">
      <c r="A761" s="1"/>
    </row>
    <row r="762" spans="1:1" ht="13">
      <c r="A762" s="1"/>
    </row>
    <row r="763" spans="1:1" ht="13">
      <c r="A763" s="1"/>
    </row>
    <row r="764" spans="1:1" ht="13">
      <c r="A764" s="1"/>
    </row>
    <row r="765" spans="1:1" ht="13">
      <c r="A765" s="1"/>
    </row>
    <row r="766" spans="1:1" ht="13">
      <c r="A766" s="1"/>
    </row>
    <row r="767" spans="1:1" ht="13">
      <c r="A767" s="1"/>
    </row>
    <row r="768" spans="1:1" ht="13">
      <c r="A768" s="1"/>
    </row>
    <row r="769" spans="1:1" ht="13">
      <c r="A769" s="1"/>
    </row>
    <row r="770" spans="1:1" ht="13">
      <c r="A770" s="1"/>
    </row>
    <row r="771" spans="1:1" ht="13">
      <c r="A771" s="1"/>
    </row>
    <row r="772" spans="1:1" ht="13">
      <c r="A772" s="1"/>
    </row>
    <row r="773" spans="1:1" ht="13">
      <c r="A773" s="1"/>
    </row>
    <row r="774" spans="1:1" ht="13">
      <c r="A774" s="1"/>
    </row>
    <row r="775" spans="1:1" ht="13">
      <c r="A775" s="1"/>
    </row>
    <row r="776" spans="1:1" ht="13">
      <c r="A776" s="1"/>
    </row>
    <row r="777" spans="1:1" ht="13">
      <c r="A777" s="1"/>
    </row>
    <row r="778" spans="1:1" ht="13">
      <c r="A778" s="1"/>
    </row>
    <row r="779" spans="1:1" ht="13">
      <c r="A779" s="1"/>
    </row>
    <row r="780" spans="1:1" ht="13">
      <c r="A780" s="1"/>
    </row>
    <row r="781" spans="1:1" ht="13">
      <c r="A781" s="1"/>
    </row>
    <row r="782" spans="1:1" ht="13">
      <c r="A782" s="1"/>
    </row>
    <row r="783" spans="1:1" ht="13">
      <c r="A783" s="1"/>
    </row>
    <row r="784" spans="1:1" ht="13">
      <c r="A784" s="1"/>
    </row>
    <row r="785" spans="1:1" ht="13">
      <c r="A785" s="1"/>
    </row>
    <row r="786" spans="1:1" ht="13">
      <c r="A786" s="1"/>
    </row>
    <row r="787" spans="1:1" ht="13">
      <c r="A787" s="1"/>
    </row>
    <row r="788" spans="1:1" ht="13">
      <c r="A788" s="1"/>
    </row>
    <row r="789" spans="1:1" ht="13">
      <c r="A789" s="1"/>
    </row>
    <row r="790" spans="1:1" ht="13">
      <c r="A790" s="1"/>
    </row>
    <row r="791" spans="1:1" ht="13">
      <c r="A791" s="1"/>
    </row>
    <row r="792" spans="1:1" ht="13">
      <c r="A792" s="1"/>
    </row>
    <row r="793" spans="1:1" ht="13">
      <c r="A793" s="1"/>
    </row>
    <row r="794" spans="1:1" ht="13">
      <c r="A794" s="1"/>
    </row>
    <row r="795" spans="1:1" ht="13">
      <c r="A795" s="1"/>
    </row>
    <row r="796" spans="1:1" ht="13">
      <c r="A796" s="1"/>
    </row>
    <row r="797" spans="1:1" ht="13">
      <c r="A797" s="1"/>
    </row>
    <row r="798" spans="1:1" ht="13">
      <c r="A798" s="1"/>
    </row>
    <row r="799" spans="1:1" ht="13">
      <c r="A799" s="1"/>
    </row>
    <row r="800" spans="1:1" ht="13">
      <c r="A800" s="1"/>
    </row>
    <row r="801" spans="1:1" ht="13">
      <c r="A801" s="1"/>
    </row>
    <row r="802" spans="1:1" ht="13">
      <c r="A802" s="1"/>
    </row>
    <row r="803" spans="1:1" ht="13">
      <c r="A803" s="1"/>
    </row>
    <row r="804" spans="1:1" ht="13">
      <c r="A804" s="1"/>
    </row>
    <row r="805" spans="1:1" ht="13">
      <c r="A805" s="1"/>
    </row>
    <row r="806" spans="1:1" ht="13">
      <c r="A806" s="1"/>
    </row>
    <row r="807" spans="1:1" ht="13">
      <c r="A807" s="1"/>
    </row>
    <row r="808" spans="1:1" ht="13">
      <c r="A808" s="1"/>
    </row>
    <row r="809" spans="1:1" ht="13">
      <c r="A809" s="1"/>
    </row>
    <row r="810" spans="1:1" ht="13">
      <c r="A810" s="1"/>
    </row>
    <row r="811" spans="1:1" ht="13">
      <c r="A811" s="1"/>
    </row>
    <row r="812" spans="1:1" ht="13">
      <c r="A812" s="1"/>
    </row>
    <row r="813" spans="1:1" ht="13">
      <c r="A813" s="1"/>
    </row>
    <row r="814" spans="1:1" ht="13">
      <c r="A814" s="1"/>
    </row>
    <row r="815" spans="1:1" ht="13">
      <c r="A815" s="1"/>
    </row>
    <row r="816" spans="1:1" ht="13">
      <c r="A816" s="1"/>
    </row>
    <row r="817" spans="1:1" ht="13">
      <c r="A817" s="1"/>
    </row>
    <row r="818" spans="1:1" ht="13">
      <c r="A818" s="1"/>
    </row>
    <row r="819" spans="1:1" ht="13">
      <c r="A819" s="1"/>
    </row>
    <row r="820" spans="1:1" ht="13">
      <c r="A820" s="1"/>
    </row>
    <row r="821" spans="1:1" ht="13">
      <c r="A821" s="1"/>
    </row>
    <row r="822" spans="1:1" ht="13">
      <c r="A822" s="1"/>
    </row>
    <row r="823" spans="1:1" ht="13">
      <c r="A823" s="1"/>
    </row>
    <row r="824" spans="1:1" ht="13">
      <c r="A824" s="1"/>
    </row>
    <row r="825" spans="1:1" ht="13">
      <c r="A825" s="1"/>
    </row>
    <row r="826" spans="1:1" ht="13">
      <c r="A826" s="1"/>
    </row>
    <row r="827" spans="1:1" ht="13">
      <c r="A827" s="1"/>
    </row>
    <row r="828" spans="1:1" ht="13">
      <c r="A828" s="1"/>
    </row>
    <row r="829" spans="1:1" ht="13">
      <c r="A829" s="1"/>
    </row>
    <row r="830" spans="1:1" ht="13">
      <c r="A830" s="1"/>
    </row>
    <row r="831" spans="1:1" ht="13">
      <c r="A831" s="1"/>
    </row>
    <row r="832" spans="1:1" ht="13">
      <c r="A832" s="1"/>
    </row>
    <row r="833" spans="1:1" ht="13">
      <c r="A833" s="1"/>
    </row>
    <row r="834" spans="1:1" ht="13">
      <c r="A834" s="1"/>
    </row>
    <row r="835" spans="1:1" ht="13">
      <c r="A835" s="1"/>
    </row>
    <row r="836" spans="1:1" ht="13">
      <c r="A836" s="1"/>
    </row>
    <row r="837" spans="1:1" ht="13">
      <c r="A837" s="1"/>
    </row>
    <row r="838" spans="1:1" ht="13">
      <c r="A838" s="1"/>
    </row>
    <row r="839" spans="1:1" ht="13">
      <c r="A839" s="1"/>
    </row>
    <row r="840" spans="1:1" ht="13">
      <c r="A840" s="1"/>
    </row>
    <row r="841" spans="1:1" ht="13">
      <c r="A841" s="1"/>
    </row>
    <row r="842" spans="1:1" ht="13">
      <c r="A842" s="1"/>
    </row>
    <row r="843" spans="1:1" ht="13">
      <c r="A843" s="1"/>
    </row>
    <row r="844" spans="1:1" ht="13">
      <c r="A844" s="1"/>
    </row>
    <row r="845" spans="1:1" ht="13">
      <c r="A845" s="1"/>
    </row>
    <row r="846" spans="1:1" ht="13">
      <c r="A846" s="1"/>
    </row>
    <row r="847" spans="1:1" ht="13">
      <c r="A847" s="1"/>
    </row>
    <row r="848" spans="1:1" ht="13">
      <c r="A848" s="1"/>
    </row>
    <row r="849" spans="1:1" ht="13">
      <c r="A849" s="1"/>
    </row>
    <row r="850" spans="1:1" ht="13">
      <c r="A850" s="1"/>
    </row>
    <row r="851" spans="1:1" ht="13">
      <c r="A851" s="1"/>
    </row>
    <row r="852" spans="1:1" ht="13">
      <c r="A852" s="1"/>
    </row>
    <row r="853" spans="1:1" ht="13">
      <c r="A853" s="1"/>
    </row>
    <row r="854" spans="1:1" ht="13">
      <c r="A854" s="1"/>
    </row>
    <row r="855" spans="1:1" ht="13">
      <c r="A855" s="1"/>
    </row>
    <row r="856" spans="1:1" ht="13">
      <c r="A856" s="1"/>
    </row>
    <row r="857" spans="1:1" ht="13">
      <c r="A857" s="1"/>
    </row>
    <row r="858" spans="1:1" ht="13">
      <c r="A858" s="1"/>
    </row>
    <row r="859" spans="1:1" ht="13">
      <c r="A859" s="1"/>
    </row>
    <row r="860" spans="1:1" ht="13">
      <c r="A860" s="1"/>
    </row>
    <row r="861" spans="1:1" ht="13">
      <c r="A861" s="1"/>
    </row>
    <row r="862" spans="1:1" ht="13">
      <c r="A862" s="1"/>
    </row>
    <row r="863" spans="1:1" ht="13">
      <c r="A863" s="1"/>
    </row>
    <row r="864" spans="1:1" ht="13">
      <c r="A864" s="1"/>
    </row>
    <row r="865" spans="1:1" ht="13">
      <c r="A865" s="1"/>
    </row>
    <row r="866" spans="1:1" ht="13">
      <c r="A866" s="1"/>
    </row>
    <row r="867" spans="1:1" ht="13">
      <c r="A867" s="1"/>
    </row>
    <row r="868" spans="1:1" ht="13">
      <c r="A868" s="1"/>
    </row>
    <row r="869" spans="1:1" ht="13">
      <c r="A869" s="1"/>
    </row>
    <row r="870" spans="1:1" ht="13">
      <c r="A870" s="1"/>
    </row>
    <row r="871" spans="1:1" ht="13">
      <c r="A871" s="1"/>
    </row>
    <row r="872" spans="1:1" ht="13">
      <c r="A872" s="1"/>
    </row>
    <row r="873" spans="1:1" ht="13">
      <c r="A873" s="1"/>
    </row>
    <row r="874" spans="1:1" ht="13">
      <c r="A874" s="1"/>
    </row>
    <row r="875" spans="1:1" ht="13">
      <c r="A875" s="1"/>
    </row>
    <row r="876" spans="1:1" ht="13">
      <c r="A876" s="1"/>
    </row>
    <row r="877" spans="1:1" ht="13">
      <c r="A877" s="1"/>
    </row>
    <row r="878" spans="1:1" ht="13">
      <c r="A878" s="1"/>
    </row>
    <row r="879" spans="1:1" ht="13">
      <c r="A879" s="1"/>
    </row>
    <row r="880" spans="1:1" ht="13">
      <c r="A880" s="1"/>
    </row>
    <row r="881" spans="1:1" ht="13">
      <c r="A881" s="1"/>
    </row>
    <row r="882" spans="1:1" ht="13">
      <c r="A882" s="1"/>
    </row>
    <row r="883" spans="1:1" ht="13">
      <c r="A883" s="1"/>
    </row>
    <row r="884" spans="1:1" ht="13">
      <c r="A884" s="1"/>
    </row>
    <row r="885" spans="1:1" ht="13">
      <c r="A885" s="1"/>
    </row>
    <row r="886" spans="1:1" ht="13">
      <c r="A886" s="1"/>
    </row>
    <row r="887" spans="1:1" ht="13">
      <c r="A887" s="1"/>
    </row>
    <row r="888" spans="1:1" ht="13">
      <c r="A888" s="1"/>
    </row>
    <row r="889" spans="1:1" ht="13">
      <c r="A889" s="1"/>
    </row>
    <row r="890" spans="1:1" ht="13">
      <c r="A890" s="1"/>
    </row>
    <row r="891" spans="1:1" ht="13">
      <c r="A891" s="1"/>
    </row>
    <row r="892" spans="1:1" ht="13">
      <c r="A892" s="1"/>
    </row>
    <row r="893" spans="1:1" ht="13">
      <c r="A893" s="1"/>
    </row>
    <row r="894" spans="1:1" ht="13">
      <c r="A894" s="1"/>
    </row>
    <row r="895" spans="1:1" ht="13">
      <c r="A895" s="1"/>
    </row>
    <row r="896" spans="1:1" ht="13">
      <c r="A896" s="1"/>
    </row>
    <row r="897" spans="1:1" ht="13">
      <c r="A897" s="1"/>
    </row>
    <row r="898" spans="1:1" ht="13">
      <c r="A898" s="1"/>
    </row>
    <row r="899" spans="1:1" ht="13">
      <c r="A899" s="1"/>
    </row>
    <row r="900" spans="1:1" ht="13">
      <c r="A900" s="1"/>
    </row>
    <row r="901" spans="1:1" ht="13">
      <c r="A901" s="1"/>
    </row>
    <row r="902" spans="1:1" ht="13">
      <c r="A902" s="1"/>
    </row>
    <row r="903" spans="1:1" ht="13">
      <c r="A903" s="1"/>
    </row>
    <row r="904" spans="1:1" ht="13">
      <c r="A904" s="1"/>
    </row>
    <row r="905" spans="1:1" ht="13">
      <c r="A905" s="1"/>
    </row>
    <row r="906" spans="1:1" ht="13">
      <c r="A906" s="1"/>
    </row>
    <row r="907" spans="1:1" ht="13">
      <c r="A907" s="1"/>
    </row>
    <row r="908" spans="1:1" ht="13">
      <c r="A908" s="1"/>
    </row>
    <row r="909" spans="1:1" ht="13">
      <c r="A909" s="1"/>
    </row>
    <row r="910" spans="1:1" ht="13">
      <c r="A910" s="1"/>
    </row>
    <row r="911" spans="1:1" ht="13">
      <c r="A911" s="1"/>
    </row>
    <row r="912" spans="1:1" ht="13">
      <c r="A912" s="1"/>
    </row>
    <row r="913" spans="1:1" ht="13">
      <c r="A913" s="1"/>
    </row>
    <row r="914" spans="1:1" ht="13">
      <c r="A914" s="1"/>
    </row>
    <row r="915" spans="1:1" ht="13">
      <c r="A915" s="1"/>
    </row>
    <row r="916" spans="1:1" ht="13">
      <c r="A916" s="1"/>
    </row>
    <row r="917" spans="1:1" ht="13">
      <c r="A917" s="1"/>
    </row>
    <row r="918" spans="1:1" ht="13">
      <c r="A918" s="1"/>
    </row>
    <row r="919" spans="1:1" ht="13">
      <c r="A919" s="1"/>
    </row>
    <row r="920" spans="1:1" ht="13">
      <c r="A920" s="1"/>
    </row>
    <row r="921" spans="1:1" ht="13">
      <c r="A921" s="1"/>
    </row>
    <row r="922" spans="1:1" ht="13">
      <c r="A922" s="1"/>
    </row>
    <row r="923" spans="1:1" ht="13">
      <c r="A923" s="1"/>
    </row>
    <row r="924" spans="1:1" ht="13">
      <c r="A924" s="1"/>
    </row>
    <row r="925" spans="1:1" ht="13">
      <c r="A925" s="1"/>
    </row>
    <row r="926" spans="1:1" ht="13">
      <c r="A926" s="1"/>
    </row>
    <row r="927" spans="1:1" ht="13">
      <c r="A927" s="1"/>
    </row>
    <row r="928" spans="1:1" ht="13">
      <c r="A928" s="1"/>
    </row>
    <row r="929" spans="1:1" ht="13">
      <c r="A929" s="1"/>
    </row>
    <row r="930" spans="1:1" ht="13">
      <c r="A930" s="1"/>
    </row>
    <row r="931" spans="1:1" ht="13">
      <c r="A931" s="1"/>
    </row>
    <row r="932" spans="1:1" ht="13">
      <c r="A932" s="1"/>
    </row>
    <row r="933" spans="1:1" ht="13">
      <c r="A933" s="1"/>
    </row>
    <row r="934" spans="1:1" ht="13">
      <c r="A934" s="1"/>
    </row>
    <row r="935" spans="1:1" ht="13">
      <c r="A935" s="1"/>
    </row>
    <row r="936" spans="1:1" ht="13">
      <c r="A936" s="1"/>
    </row>
    <row r="937" spans="1:1" ht="13">
      <c r="A937" s="1"/>
    </row>
    <row r="938" spans="1:1" ht="13">
      <c r="A938" s="1"/>
    </row>
    <row r="939" spans="1:1" ht="13">
      <c r="A939" s="1"/>
    </row>
    <row r="940" spans="1:1" ht="13">
      <c r="A940" s="1"/>
    </row>
    <row r="941" spans="1:1" ht="13">
      <c r="A941" s="1"/>
    </row>
    <row r="942" spans="1:1" ht="13">
      <c r="A942" s="1"/>
    </row>
    <row r="943" spans="1:1" ht="13">
      <c r="A943" s="1"/>
    </row>
    <row r="944" spans="1:1" ht="13">
      <c r="A944" s="1"/>
    </row>
    <row r="945" spans="1:1" ht="13">
      <c r="A945" s="1"/>
    </row>
    <row r="946" spans="1:1" ht="13">
      <c r="A946" s="1"/>
    </row>
    <row r="947" spans="1:1" ht="13">
      <c r="A947" s="1"/>
    </row>
    <row r="948" spans="1:1" ht="13">
      <c r="A948" s="1"/>
    </row>
    <row r="949" spans="1:1" ht="13">
      <c r="A949" s="1"/>
    </row>
    <row r="950" spans="1:1" ht="13">
      <c r="A950" s="1"/>
    </row>
    <row r="951" spans="1:1" ht="13">
      <c r="A951" s="1"/>
    </row>
    <row r="952" spans="1:1" ht="13">
      <c r="A952" s="1"/>
    </row>
    <row r="953" spans="1:1" ht="13">
      <c r="A953" s="1"/>
    </row>
    <row r="954" spans="1:1" ht="13">
      <c r="A954" s="1"/>
    </row>
    <row r="955" spans="1:1" ht="13">
      <c r="A955" s="1"/>
    </row>
    <row r="956" spans="1:1" ht="13">
      <c r="A956" s="1"/>
    </row>
    <row r="957" spans="1:1" ht="13">
      <c r="A957" s="1"/>
    </row>
    <row r="958" spans="1:1" ht="13">
      <c r="A958" s="1"/>
    </row>
    <row r="959" spans="1:1" ht="13">
      <c r="A959" s="1"/>
    </row>
    <row r="960" spans="1:1" ht="13">
      <c r="A960" s="1"/>
    </row>
    <row r="961" spans="1:1" ht="13">
      <c r="A961" s="1"/>
    </row>
    <row r="962" spans="1:1" ht="13">
      <c r="A962" s="1"/>
    </row>
    <row r="963" spans="1:1" ht="13">
      <c r="A963" s="1"/>
    </row>
    <row r="964" spans="1:1" ht="13">
      <c r="A964" s="1"/>
    </row>
    <row r="965" spans="1:1" ht="13">
      <c r="A965" s="1"/>
    </row>
    <row r="966" spans="1:1" ht="13">
      <c r="A966" s="1"/>
    </row>
    <row r="967" spans="1:1" ht="13">
      <c r="A967" s="1"/>
    </row>
    <row r="968" spans="1:1" ht="13">
      <c r="A968" s="1"/>
    </row>
    <row r="969" spans="1:1" ht="13">
      <c r="A969" s="1"/>
    </row>
    <row r="970" spans="1:1" ht="13">
      <c r="A970" s="1"/>
    </row>
    <row r="971" spans="1:1" ht="13">
      <c r="A971" s="1"/>
    </row>
    <row r="972" spans="1:1" ht="13">
      <c r="A972" s="1"/>
    </row>
    <row r="973" spans="1:1" ht="13">
      <c r="A973" s="1"/>
    </row>
    <row r="974" spans="1:1" ht="13">
      <c r="A974" s="1"/>
    </row>
    <row r="975" spans="1:1" ht="13">
      <c r="A975" s="1"/>
    </row>
    <row r="976" spans="1:1" ht="13">
      <c r="A976" s="1"/>
    </row>
    <row r="977" spans="1:1" ht="13">
      <c r="A977" s="1"/>
    </row>
    <row r="978" spans="1:1" ht="13">
      <c r="A978" s="1"/>
    </row>
    <row r="979" spans="1:1" ht="13">
      <c r="A979" s="1"/>
    </row>
    <row r="980" spans="1:1" ht="13">
      <c r="A980" s="1"/>
    </row>
    <row r="981" spans="1:1" ht="13">
      <c r="A981" s="1"/>
    </row>
    <row r="982" spans="1:1" ht="13">
      <c r="A982" s="1"/>
    </row>
    <row r="983" spans="1:1" ht="13">
      <c r="A983" s="1"/>
    </row>
    <row r="984" spans="1:1" ht="13">
      <c r="A984" s="1"/>
    </row>
    <row r="985" spans="1:1" ht="13">
      <c r="A985" s="1"/>
    </row>
    <row r="986" spans="1:1" ht="13">
      <c r="A986" s="1"/>
    </row>
    <row r="987" spans="1:1" ht="13">
      <c r="A987" s="1"/>
    </row>
    <row r="988" spans="1:1" ht="13">
      <c r="A988" s="1"/>
    </row>
    <row r="989" spans="1:1" ht="13">
      <c r="A989" s="1"/>
    </row>
    <row r="990" spans="1:1" ht="13">
      <c r="A990" s="1"/>
    </row>
    <row r="991" spans="1:1" ht="13">
      <c r="A991" s="1"/>
    </row>
    <row r="992" spans="1:1" ht="13">
      <c r="A992" s="1"/>
    </row>
    <row r="993" spans="1:1" ht="13">
      <c r="A993" s="1"/>
    </row>
    <row r="994" spans="1:1" ht="13">
      <c r="A994" s="1"/>
    </row>
    <row r="995" spans="1:1" ht="13">
      <c r="A995" s="1"/>
    </row>
    <row r="996" spans="1:1" ht="13">
      <c r="A996" s="1"/>
    </row>
    <row r="997" spans="1:1" ht="13">
      <c r="A997" s="1"/>
    </row>
    <row r="998" spans="1:1" ht="13">
      <c r="A998" s="1"/>
    </row>
    <row r="999" spans="1:1" ht="13">
      <c r="A999" s="1"/>
    </row>
    <row r="1000" spans="1:1" ht="13">
      <c r="A1000" s="1"/>
    </row>
  </sheetData>
  <autoFilter ref="A1:D5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70"/>
  <sheetViews>
    <sheetView workbookViewId="0">
      <selection activeCell="F66" sqref="F66:F68"/>
    </sheetView>
  </sheetViews>
  <sheetFormatPr baseColWidth="10" defaultColWidth="12.6640625" defaultRowHeight="15.75" customHeight="1"/>
  <cols>
    <col min="1" max="1" width="21.33203125" customWidth="1"/>
    <col min="2" max="2" width="19.33203125" customWidth="1"/>
    <col min="5" max="5" width="50.33203125" customWidth="1"/>
  </cols>
  <sheetData>
    <row r="1" spans="1:10" ht="15">
      <c r="A1" s="13" t="s">
        <v>104</v>
      </c>
      <c r="B1" s="14" t="s">
        <v>105</v>
      </c>
      <c r="C1" s="13" t="s">
        <v>106</v>
      </c>
      <c r="D1" s="13" t="s">
        <v>107</v>
      </c>
      <c r="E1" s="13" t="s">
        <v>108</v>
      </c>
      <c r="F1" s="13" t="s">
        <v>204</v>
      </c>
      <c r="G1" s="13" t="s">
        <v>205</v>
      </c>
      <c r="H1" s="13" t="s">
        <v>199</v>
      </c>
    </row>
    <row r="2" spans="1:10" ht="15.75" customHeight="1">
      <c r="A2" s="15">
        <v>1340</v>
      </c>
      <c r="B2" s="15" t="s">
        <v>109</v>
      </c>
      <c r="C2" s="15" t="s">
        <v>110</v>
      </c>
      <c r="D2" s="15" t="s">
        <v>111</v>
      </c>
      <c r="E2" s="15" t="s">
        <v>112</v>
      </c>
      <c r="F2" s="15">
        <v>1</v>
      </c>
      <c r="G2" s="15" t="str">
        <f ca="1">IFERROR(__xludf.DUMMYFUNCTION("UNIQUE(C2:C71)"),"Grammar")</f>
        <v>Grammar</v>
      </c>
      <c r="H2" s="15">
        <f ca="1">COUNTIFS(C2:C64, G2)</f>
        <v>12</v>
      </c>
    </row>
    <row r="3" spans="1:10" ht="15.75" customHeight="1">
      <c r="A3" s="16"/>
      <c r="B3" s="15" t="s">
        <v>113</v>
      </c>
      <c r="C3" s="15" t="s">
        <v>110</v>
      </c>
      <c r="D3" s="15" t="s">
        <v>111</v>
      </c>
      <c r="E3" s="16"/>
      <c r="F3" s="15">
        <v>1</v>
      </c>
      <c r="G3" s="15" t="str">
        <f ca="1">IFERROR(__xludf.DUMMYFUNCTION("""COMPUTED_VALUE"""),"Mistranslation")</f>
        <v>Mistranslation</v>
      </c>
      <c r="H3" s="15">
        <f ca="1">COUNTIFS(C3:C65, G3)</f>
        <v>15</v>
      </c>
    </row>
    <row r="4" spans="1:10" ht="15.75" customHeight="1">
      <c r="A4" s="16"/>
      <c r="B4" s="15" t="s">
        <v>114</v>
      </c>
      <c r="C4" s="15" t="s">
        <v>110</v>
      </c>
      <c r="D4" s="15" t="s">
        <v>111</v>
      </c>
      <c r="E4" s="16"/>
      <c r="F4" s="15">
        <v>1</v>
      </c>
      <c r="G4" s="15" t="str">
        <f ca="1">IFERROR(__xludf.DUMMYFUNCTION("""COMPUTED_VALUE"""),"Omission")</f>
        <v>Omission</v>
      </c>
      <c r="H4" s="15">
        <f ca="1">COUNTIFS(C4:C66, G4)</f>
        <v>21</v>
      </c>
    </row>
    <row r="5" spans="1:10" ht="15.75" customHeight="1">
      <c r="A5" s="16"/>
      <c r="B5" s="15" t="s">
        <v>115</v>
      </c>
      <c r="C5" s="15" t="s">
        <v>110</v>
      </c>
      <c r="D5" s="15" t="s">
        <v>111</v>
      </c>
      <c r="E5" s="16"/>
      <c r="F5" s="15">
        <v>1</v>
      </c>
      <c r="G5" s="15" t="str">
        <f ca="1">IFERROR(__xludf.DUMMYFUNCTION("""COMPUTED_VALUE"""),"Untranslated")</f>
        <v>Untranslated</v>
      </c>
      <c r="H5" s="15">
        <f ca="1">COUNTIFS(C5:C67, G5)</f>
        <v>14</v>
      </c>
    </row>
    <row r="6" spans="1:10" ht="15.75" customHeight="1">
      <c r="A6" s="15">
        <v>842</v>
      </c>
      <c r="B6" s="15" t="s">
        <v>116</v>
      </c>
      <c r="C6" s="15" t="s">
        <v>117</v>
      </c>
      <c r="D6" s="15" t="s">
        <v>118</v>
      </c>
      <c r="E6" s="15" t="s">
        <v>119</v>
      </c>
      <c r="F6" s="15">
        <v>3</v>
      </c>
      <c r="G6" s="15" t="str">
        <f ca="1">IFERROR(__xludf.DUMMYFUNCTION("""COMPUTED_VALUE"""),"Addition")</f>
        <v>Addition</v>
      </c>
      <c r="H6" s="15">
        <f ca="1">COUNTIFS(C6:C68, G6)</f>
        <v>1</v>
      </c>
    </row>
    <row r="7" spans="1:10" ht="15.75" customHeight="1">
      <c r="A7" s="15">
        <v>412</v>
      </c>
      <c r="B7" s="15" t="s">
        <v>120</v>
      </c>
      <c r="C7" s="15" t="s">
        <v>110</v>
      </c>
      <c r="D7" s="15" t="s">
        <v>111</v>
      </c>
      <c r="E7" s="15" t="s">
        <v>121</v>
      </c>
      <c r="F7" s="15">
        <v>1</v>
      </c>
      <c r="G7" s="5" t="s">
        <v>206</v>
      </c>
      <c r="H7" s="5">
        <v>64</v>
      </c>
    </row>
    <row r="8" spans="1:10" ht="15.75" customHeight="1">
      <c r="A8" s="16"/>
      <c r="B8" s="15" t="s">
        <v>122</v>
      </c>
      <c r="C8" s="15" t="s">
        <v>110</v>
      </c>
      <c r="D8" s="15" t="s">
        <v>111</v>
      </c>
      <c r="E8" s="16"/>
      <c r="F8" s="15">
        <v>1</v>
      </c>
      <c r="H8" s="3"/>
    </row>
    <row r="9" spans="1:10" ht="15.75" customHeight="1">
      <c r="A9" s="16"/>
      <c r="B9" s="15" t="s">
        <v>123</v>
      </c>
      <c r="C9" s="15" t="s">
        <v>110</v>
      </c>
      <c r="D9" s="15" t="s">
        <v>111</v>
      </c>
      <c r="E9" s="16"/>
      <c r="F9" s="15">
        <v>1</v>
      </c>
    </row>
    <row r="10" spans="1:10" ht="15.75" customHeight="1">
      <c r="A10" s="16"/>
      <c r="B10" s="15" t="s">
        <v>124</v>
      </c>
      <c r="C10" s="15" t="s">
        <v>110</v>
      </c>
      <c r="D10" s="15" t="s">
        <v>111</v>
      </c>
      <c r="E10" s="16"/>
      <c r="F10" s="15">
        <v>1</v>
      </c>
    </row>
    <row r="11" spans="1:10" ht="15.75" customHeight="1">
      <c r="A11" s="15">
        <v>171</v>
      </c>
      <c r="B11" s="15" t="s">
        <v>125</v>
      </c>
      <c r="C11" s="15" t="s">
        <v>117</v>
      </c>
      <c r="D11" s="15" t="s">
        <v>118</v>
      </c>
      <c r="E11" s="15" t="s">
        <v>126</v>
      </c>
      <c r="F11" s="15">
        <v>3</v>
      </c>
    </row>
    <row r="12" spans="1:10" ht="15.75" customHeight="1">
      <c r="A12" s="16"/>
      <c r="B12" s="15" t="s">
        <v>127</v>
      </c>
      <c r="C12" s="15" t="s">
        <v>128</v>
      </c>
      <c r="D12" s="15" t="s">
        <v>118</v>
      </c>
      <c r="E12" s="15" t="s">
        <v>129</v>
      </c>
      <c r="F12" s="15">
        <v>3</v>
      </c>
    </row>
    <row r="13" spans="1:10" ht="15.75" customHeight="1">
      <c r="A13" s="16"/>
      <c r="B13" s="15" t="s">
        <v>130</v>
      </c>
      <c r="C13" s="15" t="s">
        <v>128</v>
      </c>
      <c r="D13" s="15" t="s">
        <v>118</v>
      </c>
      <c r="E13" s="15" t="s">
        <v>129</v>
      </c>
      <c r="F13" s="15">
        <v>3</v>
      </c>
      <c r="J13" s="3"/>
    </row>
    <row r="14" spans="1:10" ht="15.75" customHeight="1">
      <c r="A14" s="16"/>
      <c r="B14" s="15" t="s">
        <v>131</v>
      </c>
      <c r="C14" s="15" t="s">
        <v>128</v>
      </c>
      <c r="D14" s="15" t="s">
        <v>118</v>
      </c>
      <c r="E14" s="15" t="s">
        <v>129</v>
      </c>
      <c r="F14" s="15">
        <v>3</v>
      </c>
    </row>
    <row r="15" spans="1:10" ht="15.75" customHeight="1">
      <c r="A15" s="16"/>
      <c r="B15" s="15" t="s">
        <v>132</v>
      </c>
      <c r="C15" s="15" t="s">
        <v>128</v>
      </c>
      <c r="D15" s="15" t="s">
        <v>118</v>
      </c>
      <c r="E15" s="15" t="s">
        <v>129</v>
      </c>
      <c r="F15" s="15">
        <v>3</v>
      </c>
    </row>
    <row r="16" spans="1:10" ht="15.75" customHeight="1">
      <c r="A16" s="16"/>
      <c r="B16" s="15" t="s">
        <v>133</v>
      </c>
      <c r="C16" s="15" t="s">
        <v>128</v>
      </c>
      <c r="D16" s="15" t="s">
        <v>118</v>
      </c>
      <c r="E16" s="15" t="s">
        <v>129</v>
      </c>
      <c r="F16" s="15">
        <v>3</v>
      </c>
    </row>
    <row r="17" spans="1:6" ht="15.75" customHeight="1">
      <c r="A17" s="16"/>
      <c r="B17" s="15" t="s">
        <v>125</v>
      </c>
      <c r="C17" s="15" t="s">
        <v>128</v>
      </c>
      <c r="D17" s="15" t="s">
        <v>118</v>
      </c>
      <c r="E17" s="15" t="s">
        <v>129</v>
      </c>
      <c r="F17" s="15">
        <v>3</v>
      </c>
    </row>
    <row r="18" spans="1:6" ht="15.75" customHeight="1">
      <c r="A18" s="16"/>
      <c r="B18" s="15" t="s">
        <v>134</v>
      </c>
      <c r="C18" s="15" t="s">
        <v>117</v>
      </c>
      <c r="D18" s="15" t="s">
        <v>118</v>
      </c>
      <c r="E18" s="15" t="s">
        <v>135</v>
      </c>
      <c r="F18" s="15">
        <v>3</v>
      </c>
    </row>
    <row r="19" spans="1:6" ht="15.75" customHeight="1">
      <c r="A19" s="15">
        <v>296</v>
      </c>
      <c r="B19" s="15" t="s">
        <v>136</v>
      </c>
      <c r="C19" s="15" t="s">
        <v>128</v>
      </c>
      <c r="D19" s="15" t="s">
        <v>111</v>
      </c>
      <c r="E19" s="15" t="s">
        <v>137</v>
      </c>
      <c r="F19" s="15">
        <v>1</v>
      </c>
    </row>
    <row r="20" spans="1:6" ht="15.75" customHeight="1">
      <c r="A20" s="16"/>
      <c r="B20" s="15" t="s">
        <v>131</v>
      </c>
      <c r="C20" s="15" t="s">
        <v>128</v>
      </c>
      <c r="D20" s="15" t="s">
        <v>111</v>
      </c>
      <c r="E20" s="16"/>
      <c r="F20" s="15">
        <v>1</v>
      </c>
    </row>
    <row r="21" spans="1:6" ht="15.75" customHeight="1">
      <c r="A21" s="15">
        <v>592</v>
      </c>
      <c r="B21" s="15" t="s">
        <v>138</v>
      </c>
      <c r="C21" s="15" t="s">
        <v>117</v>
      </c>
      <c r="D21" s="15" t="s">
        <v>118</v>
      </c>
      <c r="E21" s="15" t="s">
        <v>139</v>
      </c>
      <c r="F21" s="15">
        <v>3</v>
      </c>
    </row>
    <row r="22" spans="1:6" ht="15.75" customHeight="1">
      <c r="A22" s="16"/>
      <c r="B22" s="15" t="s">
        <v>140</v>
      </c>
      <c r="C22" s="15" t="s">
        <v>128</v>
      </c>
      <c r="D22" s="15" t="s">
        <v>111</v>
      </c>
      <c r="E22" s="15" t="s">
        <v>141</v>
      </c>
      <c r="F22" s="15">
        <v>1</v>
      </c>
    </row>
    <row r="23" spans="1:6" ht="15.75" customHeight="1">
      <c r="A23" s="15">
        <v>284</v>
      </c>
      <c r="B23" s="15" t="s">
        <v>143</v>
      </c>
      <c r="C23" s="15" t="s">
        <v>110</v>
      </c>
      <c r="D23" s="15" t="s">
        <v>111</v>
      </c>
      <c r="E23" s="15" t="s">
        <v>144</v>
      </c>
      <c r="F23" s="15">
        <v>1</v>
      </c>
    </row>
    <row r="24" spans="1:6" ht="15.75" customHeight="1">
      <c r="A24" s="16"/>
      <c r="B24" s="15" t="s">
        <v>145</v>
      </c>
      <c r="C24" s="15" t="s">
        <v>110</v>
      </c>
      <c r="D24" s="15" t="s">
        <v>111</v>
      </c>
      <c r="E24" s="15" t="s">
        <v>146</v>
      </c>
      <c r="F24" s="15">
        <v>1</v>
      </c>
    </row>
    <row r="25" spans="1:6" ht="15.75" customHeight="1">
      <c r="A25" s="9">
        <v>614</v>
      </c>
      <c r="B25" s="15" t="s">
        <v>147</v>
      </c>
      <c r="C25" s="15" t="s">
        <v>110</v>
      </c>
      <c r="D25" s="15" t="s">
        <v>111</v>
      </c>
      <c r="E25" s="15" t="s">
        <v>148</v>
      </c>
      <c r="F25" s="15">
        <v>1</v>
      </c>
    </row>
    <row r="26" spans="1:6" ht="15.75" customHeight="1">
      <c r="A26" s="15">
        <v>16</v>
      </c>
      <c r="B26" s="15" t="s">
        <v>149</v>
      </c>
      <c r="C26" s="15" t="s">
        <v>128</v>
      </c>
      <c r="D26" s="15" t="s">
        <v>118</v>
      </c>
      <c r="E26" s="15" t="s">
        <v>150</v>
      </c>
      <c r="F26" s="15">
        <v>3</v>
      </c>
    </row>
    <row r="27" spans="1:6" ht="15.75" customHeight="1">
      <c r="A27" s="16"/>
      <c r="B27" s="15" t="s">
        <v>151</v>
      </c>
      <c r="C27" s="15" t="s">
        <v>152</v>
      </c>
      <c r="D27" s="15" t="s">
        <v>118</v>
      </c>
      <c r="E27" s="16"/>
      <c r="F27" s="15">
        <v>3</v>
      </c>
    </row>
    <row r="28" spans="1:6" ht="15.75" customHeight="1">
      <c r="A28" s="9">
        <v>1573</v>
      </c>
      <c r="B28" s="15" t="s">
        <v>153</v>
      </c>
      <c r="C28" s="15" t="s">
        <v>117</v>
      </c>
      <c r="D28" s="15" t="s">
        <v>118</v>
      </c>
      <c r="E28" s="15" t="s">
        <v>154</v>
      </c>
      <c r="F28" s="15">
        <v>3</v>
      </c>
    </row>
    <row r="29" spans="1:6" ht="15.75" customHeight="1">
      <c r="A29" s="16"/>
      <c r="B29" s="15" t="s">
        <v>155</v>
      </c>
      <c r="C29" s="15" t="s">
        <v>117</v>
      </c>
      <c r="D29" s="15" t="s">
        <v>118</v>
      </c>
      <c r="E29" s="16"/>
      <c r="F29" s="15">
        <v>3</v>
      </c>
    </row>
    <row r="30" spans="1:6" ht="15.75" customHeight="1">
      <c r="A30" s="9">
        <v>680</v>
      </c>
      <c r="B30" s="17" t="s">
        <v>156</v>
      </c>
      <c r="C30" s="15" t="s">
        <v>117</v>
      </c>
      <c r="D30" s="15" t="s">
        <v>157</v>
      </c>
      <c r="E30" s="15" t="s">
        <v>158</v>
      </c>
      <c r="F30" s="15">
        <v>3</v>
      </c>
    </row>
    <row r="31" spans="1:6" ht="15.75" customHeight="1">
      <c r="A31" s="9"/>
      <c r="B31" s="17" t="s">
        <v>159</v>
      </c>
      <c r="C31" s="15" t="s">
        <v>117</v>
      </c>
      <c r="D31" s="15" t="s">
        <v>157</v>
      </c>
      <c r="E31" s="15"/>
      <c r="F31" s="15">
        <v>3</v>
      </c>
    </row>
    <row r="32" spans="1:6" ht="15.75" customHeight="1">
      <c r="A32" s="9"/>
      <c r="B32" s="17" t="s">
        <v>160</v>
      </c>
      <c r="C32" s="15" t="s">
        <v>117</v>
      </c>
      <c r="D32" s="15" t="s">
        <v>157</v>
      </c>
      <c r="E32" s="15"/>
      <c r="F32" s="15">
        <v>3</v>
      </c>
    </row>
    <row r="33" spans="1:9" ht="15.75" customHeight="1">
      <c r="A33" s="9">
        <v>1064</v>
      </c>
      <c r="B33" s="15" t="s">
        <v>161</v>
      </c>
      <c r="C33" s="15" t="s">
        <v>117</v>
      </c>
      <c r="D33" s="15" t="s">
        <v>118</v>
      </c>
      <c r="E33" s="15" t="s">
        <v>162</v>
      </c>
      <c r="F33" s="15">
        <v>3</v>
      </c>
    </row>
    <row r="34" spans="1:9" ht="15.75" customHeight="1">
      <c r="A34" s="9">
        <v>625</v>
      </c>
      <c r="B34" s="15" t="s">
        <v>163</v>
      </c>
      <c r="C34" s="15" t="s">
        <v>117</v>
      </c>
      <c r="D34" s="15" t="s">
        <v>118</v>
      </c>
      <c r="E34" s="15" t="s">
        <v>164</v>
      </c>
      <c r="F34" s="15">
        <v>3</v>
      </c>
    </row>
    <row r="35" spans="1:9" ht="15.75" customHeight="1">
      <c r="A35" s="9">
        <v>1561</v>
      </c>
      <c r="B35" s="6" t="s">
        <v>165</v>
      </c>
      <c r="C35" s="15" t="s">
        <v>142</v>
      </c>
      <c r="D35" s="6" t="s">
        <v>157</v>
      </c>
      <c r="E35" s="6"/>
      <c r="F35" s="9">
        <v>3</v>
      </c>
      <c r="G35" s="1"/>
      <c r="H35" s="1"/>
    </row>
    <row r="36" spans="1:9" ht="15.75" customHeight="1">
      <c r="A36" s="6"/>
      <c r="B36" s="6" t="s">
        <v>166</v>
      </c>
      <c r="C36" s="15" t="s">
        <v>142</v>
      </c>
      <c r="D36" s="6" t="s">
        <v>157</v>
      </c>
      <c r="E36" s="6"/>
      <c r="F36" s="9">
        <v>3</v>
      </c>
      <c r="G36" s="1"/>
      <c r="H36" s="1"/>
    </row>
    <row r="37" spans="1:9" ht="15.75" customHeight="1">
      <c r="A37" s="6"/>
      <c r="B37" s="6" t="s">
        <v>167</v>
      </c>
      <c r="C37" s="15" t="s">
        <v>142</v>
      </c>
      <c r="D37" s="6" t="s">
        <v>157</v>
      </c>
      <c r="E37" s="6"/>
      <c r="F37" s="9">
        <v>3</v>
      </c>
      <c r="G37" s="1"/>
      <c r="H37" s="1"/>
    </row>
    <row r="38" spans="1:9" ht="15.75" customHeight="1">
      <c r="A38" s="6"/>
      <c r="B38" s="6" t="s">
        <v>168</v>
      </c>
      <c r="C38" s="15" t="s">
        <v>142</v>
      </c>
      <c r="D38" s="6" t="s">
        <v>157</v>
      </c>
      <c r="E38" s="6"/>
      <c r="F38" s="9">
        <v>3</v>
      </c>
      <c r="G38" s="1"/>
      <c r="H38" s="1"/>
    </row>
    <row r="39" spans="1:9" ht="15.75" customHeight="1">
      <c r="A39" s="6"/>
      <c r="B39" s="6" t="s">
        <v>169</v>
      </c>
      <c r="C39" s="15" t="s">
        <v>142</v>
      </c>
      <c r="D39" s="6" t="s">
        <v>157</v>
      </c>
      <c r="E39" s="6"/>
      <c r="F39" s="9">
        <v>3</v>
      </c>
      <c r="G39" s="1"/>
      <c r="H39" s="1"/>
    </row>
    <row r="40" spans="1:9" ht="13">
      <c r="A40" s="6"/>
      <c r="B40" s="6" t="s">
        <v>170</v>
      </c>
      <c r="C40" s="15" t="s">
        <v>142</v>
      </c>
      <c r="D40" s="6" t="s">
        <v>157</v>
      </c>
      <c r="E40" s="6"/>
      <c r="F40" s="9">
        <v>3</v>
      </c>
      <c r="G40" s="1"/>
      <c r="H40" s="1"/>
    </row>
    <row r="41" spans="1:9" ht="13">
      <c r="A41" s="9">
        <v>400</v>
      </c>
      <c r="B41" s="6" t="s">
        <v>171</v>
      </c>
      <c r="C41" s="15" t="s">
        <v>142</v>
      </c>
      <c r="D41" s="6" t="s">
        <v>111</v>
      </c>
      <c r="E41" s="6"/>
      <c r="F41" s="6">
        <v>3</v>
      </c>
      <c r="G41" s="1"/>
      <c r="H41" s="1"/>
      <c r="I41" s="2"/>
    </row>
    <row r="42" spans="1:9" ht="13">
      <c r="A42" s="9">
        <v>526</v>
      </c>
      <c r="B42" s="15" t="s">
        <v>172</v>
      </c>
      <c r="C42" s="15" t="s">
        <v>128</v>
      </c>
      <c r="D42" s="15" t="s">
        <v>111</v>
      </c>
      <c r="E42" s="16"/>
      <c r="F42" s="15">
        <v>1</v>
      </c>
    </row>
    <row r="43" spans="1:9" ht="13">
      <c r="A43" s="16"/>
      <c r="B43" s="17" t="s">
        <v>159</v>
      </c>
      <c r="C43" s="15" t="s">
        <v>117</v>
      </c>
      <c r="D43" s="15" t="s">
        <v>118</v>
      </c>
      <c r="E43" s="15" t="s">
        <v>173</v>
      </c>
      <c r="F43" s="15">
        <v>3</v>
      </c>
    </row>
    <row r="44" spans="1:9" ht="13">
      <c r="A44" s="9">
        <v>38</v>
      </c>
      <c r="B44" s="15" t="s">
        <v>174</v>
      </c>
      <c r="C44" s="15" t="s">
        <v>128</v>
      </c>
      <c r="D44" s="15" t="s">
        <v>118</v>
      </c>
      <c r="E44" s="16"/>
      <c r="F44" s="15">
        <v>3</v>
      </c>
    </row>
    <row r="45" spans="1:9" ht="13">
      <c r="A45" s="16"/>
      <c r="B45" s="15" t="s">
        <v>175</v>
      </c>
      <c r="C45" s="15" t="s">
        <v>128</v>
      </c>
      <c r="D45" s="15" t="s">
        <v>118</v>
      </c>
      <c r="E45" s="16"/>
      <c r="F45" s="15">
        <v>3</v>
      </c>
    </row>
    <row r="46" spans="1:9" ht="13">
      <c r="A46" s="16"/>
      <c r="B46" s="15" t="s">
        <v>176</v>
      </c>
      <c r="C46" s="15" t="s">
        <v>128</v>
      </c>
      <c r="D46" s="15" t="s">
        <v>118</v>
      </c>
      <c r="E46" s="16"/>
      <c r="F46" s="15">
        <v>3</v>
      </c>
    </row>
    <row r="47" spans="1:9" ht="13">
      <c r="A47" s="9">
        <v>724</v>
      </c>
      <c r="B47" s="15" t="s">
        <v>177</v>
      </c>
      <c r="C47" s="15" t="s">
        <v>110</v>
      </c>
      <c r="D47" s="15" t="s">
        <v>118</v>
      </c>
      <c r="E47" s="15" t="s">
        <v>178</v>
      </c>
      <c r="F47" s="15">
        <v>3</v>
      </c>
    </row>
    <row r="48" spans="1:9" ht="13">
      <c r="A48" s="9">
        <v>1166</v>
      </c>
      <c r="B48" s="15" t="s">
        <v>179</v>
      </c>
      <c r="C48" s="15" t="s">
        <v>128</v>
      </c>
      <c r="D48" s="15" t="s">
        <v>118</v>
      </c>
      <c r="E48" s="16"/>
      <c r="F48" s="15">
        <v>3</v>
      </c>
    </row>
    <row r="49" spans="1:6" ht="13">
      <c r="A49" s="16"/>
      <c r="B49" s="15" t="s">
        <v>180</v>
      </c>
      <c r="C49" s="15" t="s">
        <v>128</v>
      </c>
      <c r="D49" s="15" t="s">
        <v>118</v>
      </c>
      <c r="E49" s="16"/>
      <c r="F49" s="15">
        <v>3</v>
      </c>
    </row>
    <row r="50" spans="1:6" ht="13">
      <c r="A50" s="16"/>
      <c r="B50" s="15" t="s">
        <v>179</v>
      </c>
      <c r="C50" s="15" t="s">
        <v>128</v>
      </c>
      <c r="D50" s="15" t="s">
        <v>118</v>
      </c>
      <c r="E50" s="16"/>
      <c r="F50" s="15">
        <v>3</v>
      </c>
    </row>
    <row r="51" spans="1:6" ht="13">
      <c r="A51" s="16"/>
      <c r="B51" s="15" t="s">
        <v>181</v>
      </c>
      <c r="C51" s="15" t="s">
        <v>128</v>
      </c>
      <c r="D51" s="15" t="s">
        <v>118</v>
      </c>
      <c r="E51" s="16"/>
      <c r="F51" s="15">
        <v>3</v>
      </c>
    </row>
    <row r="52" spans="1:6" ht="13">
      <c r="A52" s="16"/>
      <c r="B52" s="15" t="s">
        <v>182</v>
      </c>
      <c r="C52" s="15" t="s">
        <v>128</v>
      </c>
      <c r="D52" s="15" t="s">
        <v>118</v>
      </c>
      <c r="E52" s="16"/>
      <c r="F52" s="15">
        <v>3</v>
      </c>
    </row>
    <row r="53" spans="1:6" ht="13">
      <c r="A53" s="16"/>
      <c r="B53" s="15" t="s">
        <v>183</v>
      </c>
      <c r="C53" s="15" t="s">
        <v>128</v>
      </c>
      <c r="D53" s="15" t="s">
        <v>118</v>
      </c>
      <c r="E53" s="16"/>
      <c r="F53" s="15">
        <v>3</v>
      </c>
    </row>
    <row r="54" spans="1:6" ht="13">
      <c r="A54" s="9">
        <v>1295</v>
      </c>
      <c r="B54" s="15" t="s">
        <v>184</v>
      </c>
      <c r="C54" s="15" t="s">
        <v>142</v>
      </c>
      <c r="D54" s="15" t="s">
        <v>118</v>
      </c>
      <c r="E54" s="16"/>
      <c r="F54" s="15">
        <v>3</v>
      </c>
    </row>
    <row r="55" spans="1:6" ht="13">
      <c r="A55" s="16"/>
      <c r="B55" s="15" t="s">
        <v>185</v>
      </c>
      <c r="C55" s="15" t="s">
        <v>142</v>
      </c>
      <c r="D55" s="15" t="s">
        <v>118</v>
      </c>
      <c r="E55" s="16"/>
      <c r="F55" s="15">
        <v>3</v>
      </c>
    </row>
    <row r="56" spans="1:6" ht="13">
      <c r="A56" s="16"/>
      <c r="B56" s="15" t="s">
        <v>186</v>
      </c>
      <c r="C56" s="15" t="s">
        <v>117</v>
      </c>
      <c r="D56" s="15" t="s">
        <v>118</v>
      </c>
      <c r="E56" s="15" t="s">
        <v>187</v>
      </c>
      <c r="F56" s="15">
        <v>3</v>
      </c>
    </row>
    <row r="57" spans="1:6" ht="13">
      <c r="A57" s="9">
        <v>956</v>
      </c>
      <c r="B57" s="17" t="s">
        <v>188</v>
      </c>
      <c r="C57" s="15" t="s">
        <v>142</v>
      </c>
      <c r="D57" s="15" t="s">
        <v>118</v>
      </c>
      <c r="E57" s="16"/>
      <c r="F57" s="15">
        <v>3</v>
      </c>
    </row>
    <row r="58" spans="1:6" ht="13">
      <c r="A58" s="16"/>
      <c r="B58" s="15" t="s">
        <v>189</v>
      </c>
      <c r="C58" s="15" t="s">
        <v>128</v>
      </c>
      <c r="D58" s="15" t="s">
        <v>118</v>
      </c>
      <c r="E58" s="16"/>
      <c r="F58" s="15">
        <v>3</v>
      </c>
    </row>
    <row r="59" spans="1:6" ht="13">
      <c r="A59" s="9">
        <v>1443</v>
      </c>
      <c r="B59" s="17" t="s">
        <v>190</v>
      </c>
      <c r="C59" s="15" t="s">
        <v>117</v>
      </c>
      <c r="D59" s="16"/>
      <c r="E59" s="15" t="s">
        <v>191</v>
      </c>
      <c r="F59" s="15">
        <v>3</v>
      </c>
    </row>
    <row r="60" spans="1:6" ht="13">
      <c r="A60" s="16"/>
      <c r="B60" s="15" t="s">
        <v>192</v>
      </c>
      <c r="C60" s="15" t="s">
        <v>117</v>
      </c>
      <c r="D60" s="15" t="s">
        <v>118</v>
      </c>
      <c r="E60" s="15" t="s">
        <v>193</v>
      </c>
      <c r="F60" s="15">
        <v>3</v>
      </c>
    </row>
    <row r="61" spans="1:6" ht="13">
      <c r="A61" s="9">
        <v>106</v>
      </c>
      <c r="B61" s="17" t="s">
        <v>194</v>
      </c>
      <c r="C61" s="15" t="s">
        <v>142</v>
      </c>
      <c r="D61" s="15" t="s">
        <v>118</v>
      </c>
      <c r="E61" s="15" t="s">
        <v>195</v>
      </c>
      <c r="F61" s="15">
        <v>3</v>
      </c>
    </row>
    <row r="62" spans="1:6" ht="13">
      <c r="A62" s="16"/>
      <c r="B62" s="17" t="s">
        <v>196</v>
      </c>
      <c r="C62" s="15" t="s">
        <v>142</v>
      </c>
      <c r="D62" s="15" t="s">
        <v>118</v>
      </c>
      <c r="E62" s="16"/>
      <c r="F62" s="15">
        <v>3</v>
      </c>
    </row>
    <row r="63" spans="1:6" ht="13">
      <c r="A63" s="16"/>
      <c r="B63" s="17" t="s">
        <v>197</v>
      </c>
      <c r="C63" s="15" t="s">
        <v>142</v>
      </c>
      <c r="D63" s="15" t="s">
        <v>118</v>
      </c>
      <c r="E63" s="16"/>
      <c r="F63" s="15">
        <v>3</v>
      </c>
    </row>
    <row r="64" spans="1:6" ht="13">
      <c r="A64" s="16"/>
      <c r="B64" s="17" t="s">
        <v>198</v>
      </c>
      <c r="C64" s="15" t="s">
        <v>142</v>
      </c>
      <c r="D64" s="15" t="s">
        <v>118</v>
      </c>
      <c r="E64" s="16"/>
      <c r="F64" s="15">
        <v>3</v>
      </c>
    </row>
    <row r="65" spans="1:9" ht="13">
      <c r="A65" s="16"/>
      <c r="B65" s="16"/>
      <c r="C65" s="16"/>
      <c r="D65" s="16"/>
      <c r="E65" s="16"/>
      <c r="F65" s="15">
        <v>3</v>
      </c>
    </row>
    <row r="66" spans="1:9" ht="13">
      <c r="A66" s="11" t="s">
        <v>201</v>
      </c>
      <c r="B66" s="16"/>
      <c r="C66" s="16"/>
      <c r="D66" s="16"/>
      <c r="E66" s="16"/>
      <c r="F66" s="5">
        <f>SUM(F2:F65)</f>
        <v>162</v>
      </c>
      <c r="I66" s="2"/>
    </row>
    <row r="67" spans="1:9" ht="13">
      <c r="A67" s="12" t="s">
        <v>202</v>
      </c>
      <c r="B67" s="16"/>
      <c r="C67" s="16"/>
      <c r="D67" s="16"/>
      <c r="E67" s="16"/>
      <c r="F67" s="5">
        <f>F66/743</f>
        <v>0.21803499327052489</v>
      </c>
      <c r="I67" s="2"/>
    </row>
    <row r="68" spans="1:9" ht="13">
      <c r="A68" s="12" t="s">
        <v>203</v>
      </c>
      <c r="B68" s="16"/>
      <c r="C68" s="16"/>
      <c r="D68" s="16"/>
      <c r="E68" s="16"/>
      <c r="F68" s="5">
        <f>1-F67</f>
        <v>0.78196500672947511</v>
      </c>
      <c r="H68" s="2"/>
      <c r="I68" s="2"/>
    </row>
    <row r="70" spans="1:9" ht="13">
      <c r="A7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m3_en_am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Hizkiel Alemayehu</cp:lastModifiedBy>
  <dcterms:modified xsi:type="dcterms:W3CDTF">2024-11-07T11:11:16Z</dcterms:modified>
</cp:coreProperties>
</file>