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1_am_en" sheetId="1" r:id="rId4"/>
    <sheet state="visible" name="Sheet2" sheetId="2" r:id="rId5"/>
    <sheet state="visible" name="Sheet3" sheetId="3" r:id="rId6"/>
    <sheet state="visible" name="Mistransaltion" sheetId="4" r:id="rId7"/>
    <sheet state="visible" name="Addition" sheetId="5" r:id="rId8"/>
    <sheet state="visible" name="Sheet6" sheetId="6" r:id="rId9"/>
    <sheet state="visible" name="Erros_calc" sheetId="7" r:id="rId10"/>
  </sheets>
  <definedNames>
    <definedName hidden="1" localSheetId="0" name="_xlnm._FilterDatabase">m1_am_en!$C$1:$C$880</definedName>
    <definedName hidden="1" localSheetId="1" name="_xlnm._FilterDatabase">Sheet2!$A$1:$E$51</definedName>
    <definedName hidden="1" localSheetId="2" name="_xlnm._FilterDatabase">Sheet3!$A$1:$E$121</definedName>
  </definedNames>
  <calcPr/>
</workbook>
</file>

<file path=xl/sharedStrings.xml><?xml version="1.0" encoding="utf-8"?>
<sst xmlns="http://schemas.openxmlformats.org/spreadsheetml/2006/main" count="996" uniqueCount="269">
  <si>
    <t>Line number</t>
  </si>
  <si>
    <t>Word</t>
  </si>
  <si>
    <t>Error Types</t>
  </si>
  <si>
    <t>Severity</t>
  </si>
  <si>
    <t>Explanation</t>
  </si>
  <si>
    <t>General</t>
  </si>
  <si>
    <t>Misstranslation</t>
  </si>
  <si>
    <t>Minor</t>
  </si>
  <si>
    <t>unfitting translation better if it is "Prime"</t>
  </si>
  <si>
    <t>Abayi</t>
  </si>
  <si>
    <t>Spelling</t>
  </si>
  <si>
    <t>Miss spelling for the word "Abiy"</t>
  </si>
  <si>
    <t>it</t>
  </si>
  <si>
    <t>Grammar</t>
  </si>
  <si>
    <t>the correct pronoun is "him"</t>
  </si>
  <si>
    <t>dance</t>
  </si>
  <si>
    <t>Major</t>
  </si>
  <si>
    <t>Misstranslation of the word "Sing"</t>
  </si>
  <si>
    <t>that</t>
  </si>
  <si>
    <t>should be replaced with "this'</t>
  </si>
  <si>
    <t>worked</t>
  </si>
  <si>
    <t>Misstranslation of the word "undertaken"</t>
  </si>
  <si>
    <t>Shore</t>
  </si>
  <si>
    <t>Miss spelling for the word "Shewa"</t>
  </si>
  <si>
    <t>His feet are cut</t>
  </si>
  <si>
    <t>May your feet get cut</t>
  </si>
  <si>
    <t>guards</t>
  </si>
  <si>
    <t>Misstranslation of the word"Waliyas"</t>
  </si>
  <si>
    <t>Punctuation</t>
  </si>
  <si>
    <t>Neutral</t>
  </si>
  <si>
    <t>a missing fulstop</t>
  </si>
  <si>
    <t xml:space="preserve">የወላይታ    </t>
  </si>
  <si>
    <t>Omission</t>
  </si>
  <si>
    <t>Critical</t>
  </si>
  <si>
    <t>The word is missing from the translation</t>
  </si>
  <si>
    <t>ዞን</t>
  </si>
  <si>
    <t>ምክር</t>
  </si>
  <si>
    <t>ቤት</t>
  </si>
  <si>
    <t>አባላት</t>
  </si>
  <si>
    <t xml:space="preserve">is </t>
  </si>
  <si>
    <t>Addition</t>
  </si>
  <si>
    <t>Word added that were not present in the original text</t>
  </si>
  <si>
    <t>held</t>
  </si>
  <si>
    <t>What do you think?</t>
  </si>
  <si>
    <t>IS</t>
  </si>
  <si>
    <t>Miss spelling for the word  "ISIS"</t>
  </si>
  <si>
    <t>arrested</t>
  </si>
  <si>
    <t>The grammar should be "was arrested"</t>
  </si>
  <si>
    <t>You can't</t>
  </si>
  <si>
    <t>Should translate to "Don't"</t>
  </si>
  <si>
    <t>The government</t>
  </si>
  <si>
    <t>The phrase is not present in the source</t>
  </si>
  <si>
    <t>question</t>
  </si>
  <si>
    <t>should translate to "questionable"</t>
  </si>
  <si>
    <t>of the</t>
  </si>
  <si>
    <t>of the birth of Christ</t>
  </si>
  <si>
    <t>skull</t>
  </si>
  <si>
    <t>Misstranslation of the word "glimmer"</t>
  </si>
  <si>
    <t>KOKO KOLLA</t>
  </si>
  <si>
    <t>Miss spelling for the word "Coca Cola"</t>
  </si>
  <si>
    <t>He sent me a message.</t>
  </si>
  <si>
    <t xml:space="preserve">የኢትዮጵያ   </t>
  </si>
  <si>
    <t>Untranslated</t>
  </si>
  <si>
    <t>ዜና</t>
  </si>
  <si>
    <t>አገልግሎት</t>
  </si>
  <si>
    <t>(ኢዜአ)</t>
  </si>
  <si>
    <t>Kolluma</t>
  </si>
  <si>
    <t>Misstransation</t>
  </si>
  <si>
    <t>Misstranslation of the word "Lowland"</t>
  </si>
  <si>
    <t>village</t>
  </si>
  <si>
    <t>ብር</t>
  </si>
  <si>
    <t xml:space="preserve">the word is ommited in the translation </t>
  </si>
  <si>
    <t>are</t>
  </si>
  <si>
    <t>Grammer (WO)</t>
  </si>
  <si>
    <t>only</t>
  </si>
  <si>
    <t>answered</t>
  </si>
  <si>
    <t>Mistranslation</t>
  </si>
  <si>
    <t>Answer</t>
  </si>
  <si>
    <t>by</t>
  </si>
  <si>
    <t>DSTV</t>
  </si>
  <si>
    <t xml:space="preserve"> አፈ ታሪክ</t>
  </si>
  <si>
    <t>High</t>
  </si>
  <si>
    <t>Major, Main</t>
  </si>
  <si>
    <t>Cut</t>
  </si>
  <si>
    <t xml:space="preserve">Lengthened </t>
  </si>
  <si>
    <t>Should be</t>
  </si>
  <si>
    <t>cutted</t>
  </si>
  <si>
    <t xml:space="preserve">The Guards </t>
  </si>
  <si>
    <t xml:space="preserve">The Walias </t>
  </si>
  <si>
    <t>የወላይታ</t>
  </si>
  <si>
    <t xml:space="preserve">ዞን </t>
  </si>
  <si>
    <t xml:space="preserve">ምክር </t>
  </si>
  <si>
    <t>but</t>
  </si>
  <si>
    <t>Misstranlation</t>
  </si>
  <si>
    <t>what?</t>
  </si>
  <si>
    <t>ደስ</t>
  </si>
  <si>
    <t>ይላል</t>
  </si>
  <si>
    <t>ግን</t>
  </si>
  <si>
    <t>አ?</t>
  </si>
  <si>
    <t>Mr. Brotherkun</t>
  </si>
  <si>
    <t xml:space="preserve">DSTV </t>
  </si>
  <si>
    <t>showed</t>
  </si>
  <si>
    <t>us</t>
  </si>
  <si>
    <t>when</t>
  </si>
  <si>
    <t>መጠርጠር</t>
  </si>
  <si>
    <t>አይሻልም</t>
  </si>
  <si>
    <t>construction</t>
  </si>
  <si>
    <t>Development</t>
  </si>
  <si>
    <t>Question</t>
  </si>
  <si>
    <t>Grammer(Noun)</t>
  </si>
  <si>
    <t>Questionable</t>
  </si>
  <si>
    <t>of</t>
  </si>
  <si>
    <t>the</t>
  </si>
  <si>
    <t xml:space="preserve">the </t>
  </si>
  <si>
    <t xml:space="preserve">birth </t>
  </si>
  <si>
    <t>Christ</t>
  </si>
  <si>
    <t>I'm</t>
  </si>
  <si>
    <t xml:space="preserve">not </t>
  </si>
  <si>
    <t>sure</t>
  </si>
  <si>
    <t xml:space="preserve">I'm </t>
  </si>
  <si>
    <t>going</t>
  </si>
  <si>
    <t>to</t>
  </si>
  <si>
    <t>be</t>
  </si>
  <si>
    <t xml:space="preserve">able </t>
  </si>
  <si>
    <t xml:space="preserve">to </t>
  </si>
  <si>
    <t>do</t>
  </si>
  <si>
    <t>it.</t>
  </si>
  <si>
    <t xml:space="preserve">አኖዝሚያ </t>
  </si>
  <si>
    <t>የማሽተት</t>
  </si>
  <si>
    <t>ችግር</t>
  </si>
  <si>
    <t>የኢትዮጵያ ዜና አገልግሎት (ኢዜአ)</t>
  </si>
  <si>
    <t xml:space="preserve">official </t>
  </si>
  <si>
    <t>calendar</t>
  </si>
  <si>
    <t>Ethiopia.</t>
  </si>
  <si>
    <t>Crack-cocain</t>
  </si>
  <si>
    <t>ሄንከንና</t>
  </si>
  <si>
    <t>የኦሌ</t>
  </si>
  <si>
    <t xml:space="preserve">በቋሚነት </t>
  </si>
  <si>
    <t xml:space="preserve">መሾም </t>
  </si>
  <si>
    <t>ያልተዋጠላቸው</t>
  </si>
  <si>
    <t xml:space="preserve">አንዳንድ </t>
  </si>
  <si>
    <t xml:space="preserve">የኢትዮጵያ </t>
  </si>
  <si>
    <t>ማን</t>
  </si>
  <si>
    <t xml:space="preserve">ዮናይትድ </t>
  </si>
  <si>
    <t xml:space="preserve">ደጋፊዎች </t>
  </si>
  <si>
    <t xml:space="preserve">ተቃውሞቸውን </t>
  </si>
  <si>
    <t xml:space="preserve">ለመግለጽ </t>
  </si>
  <si>
    <t xml:space="preserve">ወደ </t>
  </si>
  <si>
    <t>ዲኤስቲቪ</t>
  </si>
  <si>
    <t>የሚወስዱትን</t>
  </si>
  <si>
    <t xml:space="preserve">መንገዶችዝጋት </t>
  </si>
  <si>
    <t>ላይ</t>
  </si>
  <si>
    <t>ናቸው</t>
  </si>
  <si>
    <t xml:space="preserve">መልሰውም      </t>
  </si>
  <si>
    <t>The word was omitted.</t>
  </si>
  <si>
    <t>ጦርነት</t>
  </si>
  <si>
    <t>ጎጃም</t>
  </si>
  <si>
    <t>ውስጥ</t>
  </si>
  <si>
    <t>ከፈቱበት</t>
  </si>
  <si>
    <t>ተሸነፉ</t>
  </si>
  <si>
    <t xml:space="preserve">go on </t>
  </si>
  <si>
    <t>The word was mistranslated for እየበረደ.</t>
  </si>
  <si>
    <t>Grammer</t>
  </si>
  <si>
    <t>The word was wrongly spelled.</t>
  </si>
  <si>
    <t>The word does not appear on the source sentence.</t>
  </si>
  <si>
    <t>የሥልጣን</t>
  </si>
  <si>
    <t>ሊዝ</t>
  </si>
  <si>
    <t>አዋጅ</t>
  </si>
  <si>
    <t>ሥልጣን</t>
  </si>
  <si>
    <t>በሊዝ</t>
  </si>
  <si>
    <t>public</t>
  </si>
  <si>
    <t>ይሸለሙ</t>
  </si>
  <si>
    <t>Questions are only answered by DSTV!</t>
  </si>
  <si>
    <t>The words are misplaced which changed the meaning.</t>
  </si>
  <si>
    <t>አፈ ታሪክ</t>
  </si>
  <si>
    <t>shore</t>
  </si>
  <si>
    <t>The word was mistranslated for ሽዋ.</t>
  </si>
  <si>
    <t>ሃሃሃ እረ በናትሽ</t>
  </si>
  <si>
    <t>think</t>
  </si>
  <si>
    <t>The word was mistranslated for ያስክድማ ነው.</t>
  </si>
  <si>
    <t>cut (the first)</t>
  </si>
  <si>
    <t>His feet are cut.</t>
  </si>
  <si>
    <t>The phrase gives different meaning than the original.</t>
  </si>
  <si>
    <t>The word was mistranslated for ዋልያዎችን.</t>
  </si>
  <si>
    <t>ምክር ቤት</t>
  </si>
  <si>
    <t>is held</t>
  </si>
  <si>
    <t>showed us the DSTV</t>
  </si>
  <si>
    <t>ኬክሮስ</t>
  </si>
  <si>
    <t>ኬንትሮስ</t>
  </si>
  <si>
    <t>በመበርበር</t>
  </si>
  <si>
    <t>በገበያ</t>
  </si>
  <si>
    <t>በሰውነታችን</t>
  </si>
  <si>
    <t>ወደራ</t>
  </si>
  <si>
    <t>The question</t>
  </si>
  <si>
    <t>The word was mistranslated for አጠያያቂ</t>
  </si>
  <si>
    <t>the birth od christ (the first)</t>
  </si>
  <si>
    <t>The phrase does not exist on the source scentence.</t>
  </si>
  <si>
    <t>the skulls of the Tzotzes'</t>
  </si>
  <si>
    <t>The word was mistranslated for ጭላንጭል</t>
  </si>
  <si>
    <t>beautiful (the second)</t>
  </si>
  <si>
    <t>The word was mistranslated for መልካሟ.</t>
  </si>
  <si>
    <t>The word was mistranslated for ኮካ ኮላ</t>
  </si>
  <si>
    <t>wild ones</t>
  </si>
  <si>
    <t>The word mistranslated for የዱሮ.</t>
  </si>
  <si>
    <t>ዘፍኛለሁ</t>
  </si>
  <si>
    <t xml:space="preserve">sent </t>
  </si>
  <si>
    <t>The word was in the wrong tense.</t>
  </si>
  <si>
    <t>The word mistranslated for በቆላማ.</t>
  </si>
  <si>
    <t>Village</t>
  </si>
  <si>
    <t>The word mistranslated for ከደጋው.</t>
  </si>
  <si>
    <t>The word was mistrasnlated for ፲፱፻፺፰ ዓ/ም</t>
  </si>
  <si>
    <t>Gujarat</t>
  </si>
  <si>
    <t xml:space="preserve">Mistranslation </t>
  </si>
  <si>
    <t>Wrongly translate the word Gojam</t>
  </si>
  <si>
    <t xml:space="preserve">መልሰውም </t>
  </si>
  <si>
    <t xml:space="preserve">ጦርነት </t>
  </si>
  <si>
    <t xml:space="preserve">ጎጃም </t>
  </si>
  <si>
    <t xml:space="preserve"> ከፈቱበት </t>
  </si>
  <si>
    <t xml:space="preserve">ግን </t>
  </si>
  <si>
    <t>እየበረደ</t>
  </si>
  <si>
    <t>mistranslation</t>
  </si>
  <si>
    <t>ለማንኛውም</t>
  </si>
  <si>
    <t>don't have</t>
  </si>
  <si>
    <t>It should be translated as Who have</t>
  </si>
  <si>
    <t xml:space="preserve">ያለው </t>
  </si>
  <si>
    <t xml:space="preserve"> you </t>
  </si>
  <si>
    <t xml:space="preserve">can </t>
  </si>
  <si>
    <t xml:space="preserve">ask </t>
  </si>
  <si>
    <t>for</t>
  </si>
  <si>
    <t xml:space="preserve">a </t>
  </si>
  <si>
    <t>link</t>
  </si>
  <si>
    <t>a</t>
  </si>
  <si>
    <t>website</t>
  </si>
  <si>
    <t xml:space="preserve">Place </t>
  </si>
  <si>
    <t xml:space="preserve">I </t>
  </si>
  <si>
    <t>Start</t>
  </si>
  <si>
    <t>Dr. Abayi</t>
  </si>
  <si>
    <t>"የሥልጣን</t>
  </si>
  <si>
    <t xml:space="preserve">ሊዝ </t>
  </si>
  <si>
    <t xml:space="preserve">አዋጅ” </t>
  </si>
  <si>
    <t>ሊያወጣ</t>
  </si>
  <si>
    <t>ነው!</t>
  </si>
  <si>
    <t xml:space="preserve">ሊሆን </t>
  </si>
  <si>
    <t>ነው</t>
  </si>
  <si>
    <t>- እንደ</t>
  </si>
  <si>
    <t>መሬት</t>
  </si>
  <si>
    <t>Questions are only answered by D.S.TV!</t>
  </si>
  <si>
    <t xml:space="preserve">dance </t>
  </si>
  <si>
    <t>land</t>
  </si>
  <si>
    <t xml:space="preserve">Major </t>
  </si>
  <si>
    <t>Power</t>
  </si>
  <si>
    <t>-</t>
  </si>
  <si>
    <t>As</t>
  </si>
  <si>
    <t>Questions</t>
  </si>
  <si>
    <t>A1</t>
  </si>
  <si>
    <t>A2</t>
  </si>
  <si>
    <t>A3</t>
  </si>
  <si>
    <t>A B C</t>
  </si>
  <si>
    <t>AUB/C</t>
  </si>
  <si>
    <t>AUC/B</t>
  </si>
  <si>
    <t>A</t>
  </si>
  <si>
    <t>B</t>
  </si>
  <si>
    <t>BUC/A</t>
  </si>
  <si>
    <t>C</t>
  </si>
  <si>
    <t>tf</t>
  </si>
  <si>
    <t>(Observed Agreement - Expected Agreement) / (1 - Expected Agreement)</t>
  </si>
  <si>
    <t>a1/a2</t>
  </si>
  <si>
    <t>a1/a3</t>
  </si>
  <si>
    <t>a2/a3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</si>
</sst>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202122"/>
      <name val="Sans-serif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vertical="bottom" wrapText="0"/>
    </xf>
    <xf borderId="0" fillId="0" fontId="3" numFmtId="0" xfId="0" applyFont="1"/>
    <xf borderId="0" fillId="2" fontId="4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J1" s="1"/>
      <c r="K1" s="2"/>
      <c r="L1" s="3"/>
      <c r="M1" s="3"/>
      <c r="N1" s="3"/>
      <c r="R1" s="1"/>
      <c r="S1" s="4"/>
      <c r="T1" s="5"/>
      <c r="U1" s="6"/>
      <c r="V1" s="6"/>
      <c r="W1" s="7"/>
      <c r="X1" s="8"/>
    </row>
    <row r="2" hidden="1">
      <c r="A2" s="9">
        <v>3.0</v>
      </c>
      <c r="B2" s="8"/>
      <c r="C2" s="10"/>
      <c r="D2" s="8"/>
      <c r="E2" s="8"/>
      <c r="J2" s="11"/>
      <c r="K2" s="8"/>
      <c r="L2" s="8"/>
      <c r="M2" s="8"/>
      <c r="N2" s="8"/>
      <c r="R2" s="12"/>
      <c r="S2" s="8"/>
      <c r="T2" s="8"/>
      <c r="U2" s="8"/>
      <c r="V2" s="13"/>
      <c r="W2" s="8"/>
      <c r="X2" s="8"/>
    </row>
    <row r="3" hidden="1">
      <c r="A3" s="9">
        <v>4.0</v>
      </c>
      <c r="B3" s="8" t="s">
        <v>5</v>
      </c>
      <c r="C3" s="8" t="s">
        <v>6</v>
      </c>
      <c r="D3" s="8" t="s">
        <v>7</v>
      </c>
      <c r="E3" s="8" t="s">
        <v>8</v>
      </c>
      <c r="J3" s="8"/>
      <c r="K3" s="8"/>
      <c r="L3" s="8"/>
      <c r="M3" s="8"/>
      <c r="N3" s="8"/>
      <c r="R3" s="8"/>
      <c r="S3" s="8"/>
      <c r="T3" s="14"/>
      <c r="U3" s="8"/>
      <c r="V3" s="13"/>
      <c r="W3" s="8"/>
      <c r="X3" s="8"/>
    </row>
    <row r="4" hidden="1">
      <c r="A4" s="9">
        <v>4.0</v>
      </c>
      <c r="B4" s="8" t="s">
        <v>9</v>
      </c>
      <c r="C4" s="8" t="s">
        <v>10</v>
      </c>
      <c r="D4" s="8" t="s">
        <v>7</v>
      </c>
      <c r="E4" s="8" t="s">
        <v>11</v>
      </c>
      <c r="J4" s="8"/>
      <c r="K4" s="8"/>
      <c r="L4" s="8"/>
      <c r="M4" s="8"/>
      <c r="N4" s="8"/>
      <c r="R4" s="8"/>
      <c r="S4" s="8"/>
      <c r="T4" s="14"/>
      <c r="U4" s="8"/>
      <c r="V4" s="13"/>
      <c r="W4" s="8"/>
      <c r="X4" s="8"/>
    </row>
    <row r="5" hidden="1">
      <c r="A5" s="9">
        <v>5.0</v>
      </c>
      <c r="B5" s="8" t="s">
        <v>12</v>
      </c>
      <c r="C5" s="8" t="s">
        <v>13</v>
      </c>
      <c r="D5" s="8" t="s">
        <v>7</v>
      </c>
      <c r="E5" s="8" t="s">
        <v>14</v>
      </c>
      <c r="J5" s="8"/>
      <c r="K5" s="8"/>
      <c r="L5" s="8"/>
      <c r="M5" s="8"/>
      <c r="N5" s="8"/>
      <c r="R5" s="8"/>
      <c r="S5" s="8"/>
      <c r="T5" s="14"/>
      <c r="U5" s="8"/>
      <c r="V5" s="13"/>
      <c r="W5" s="8"/>
      <c r="X5" s="8"/>
    </row>
    <row r="6" hidden="1">
      <c r="A6" s="9">
        <v>5.0</v>
      </c>
      <c r="B6" s="8" t="s">
        <v>15</v>
      </c>
      <c r="C6" s="8" t="s">
        <v>6</v>
      </c>
      <c r="D6" s="8" t="s">
        <v>16</v>
      </c>
      <c r="E6" s="8" t="s">
        <v>17</v>
      </c>
      <c r="J6" s="8"/>
      <c r="K6" s="8"/>
      <c r="L6" s="8"/>
      <c r="M6" s="8"/>
      <c r="N6" s="8"/>
      <c r="R6" s="8"/>
      <c r="S6" s="8"/>
      <c r="T6" s="8"/>
      <c r="U6" s="8"/>
      <c r="V6" s="13"/>
      <c r="W6" s="8"/>
      <c r="X6" s="8"/>
    </row>
    <row r="7" hidden="1">
      <c r="A7" s="9">
        <v>7.0</v>
      </c>
      <c r="B7" s="8"/>
      <c r="C7" s="8"/>
      <c r="D7" s="8"/>
      <c r="E7" s="8"/>
      <c r="J7" s="8"/>
      <c r="K7" s="8"/>
      <c r="L7" s="8"/>
      <c r="M7" s="8"/>
      <c r="N7" s="8"/>
      <c r="R7" s="8"/>
      <c r="S7" s="8"/>
      <c r="T7" s="14"/>
      <c r="U7" s="8"/>
      <c r="V7" s="13"/>
      <c r="W7" s="8"/>
      <c r="X7" s="8"/>
    </row>
    <row r="8" hidden="1">
      <c r="A8" s="9">
        <v>8.0</v>
      </c>
      <c r="B8" s="8" t="s">
        <v>18</v>
      </c>
      <c r="C8" s="8" t="s">
        <v>13</v>
      </c>
      <c r="D8" s="8" t="s">
        <v>7</v>
      </c>
      <c r="E8" s="8" t="s">
        <v>19</v>
      </c>
      <c r="J8" s="8"/>
      <c r="K8" s="8"/>
      <c r="L8" s="8"/>
      <c r="M8" s="8"/>
      <c r="N8" s="8"/>
      <c r="R8" s="8"/>
      <c r="S8" s="8"/>
      <c r="T8" s="14"/>
      <c r="U8" s="8"/>
      <c r="V8" s="13"/>
      <c r="W8" s="14"/>
      <c r="X8" s="8"/>
    </row>
    <row r="9" hidden="1">
      <c r="A9" s="9">
        <v>8.0</v>
      </c>
      <c r="B9" s="8"/>
      <c r="C9" s="8"/>
      <c r="D9" s="8"/>
      <c r="E9" s="8"/>
      <c r="J9" s="8"/>
      <c r="K9" s="8"/>
      <c r="L9" s="8"/>
      <c r="M9" s="8"/>
      <c r="N9" s="8"/>
      <c r="R9" s="8"/>
      <c r="S9" s="15"/>
      <c r="T9" s="8"/>
      <c r="U9" s="8"/>
      <c r="V9" s="13"/>
      <c r="W9" s="8"/>
      <c r="X9" s="8"/>
    </row>
    <row r="10" hidden="1">
      <c r="A10" s="9">
        <v>12.0</v>
      </c>
      <c r="B10" s="8" t="s">
        <v>20</v>
      </c>
      <c r="C10" s="8" t="s">
        <v>6</v>
      </c>
      <c r="D10" s="8" t="s">
        <v>7</v>
      </c>
      <c r="E10" s="8" t="s">
        <v>21</v>
      </c>
      <c r="J10" s="11"/>
      <c r="K10" s="8"/>
      <c r="L10" s="8"/>
      <c r="M10" s="8"/>
      <c r="N10" s="8"/>
      <c r="R10" s="11"/>
      <c r="S10" s="8"/>
      <c r="T10" s="14"/>
      <c r="U10" s="8"/>
      <c r="V10" s="13"/>
      <c r="W10" s="16"/>
      <c r="X10" s="8"/>
    </row>
    <row r="11" hidden="1">
      <c r="A11" s="9">
        <v>12.0</v>
      </c>
      <c r="B11" s="8" t="s">
        <v>22</v>
      </c>
      <c r="C11" s="8" t="s">
        <v>10</v>
      </c>
      <c r="D11" s="8" t="s">
        <v>16</v>
      </c>
      <c r="E11" s="8" t="s">
        <v>23</v>
      </c>
      <c r="J11" s="8"/>
      <c r="K11" s="8"/>
      <c r="L11" s="8"/>
      <c r="M11" s="8"/>
      <c r="N11" s="8"/>
      <c r="R11" s="8"/>
      <c r="S11" s="8"/>
      <c r="T11" s="14"/>
      <c r="U11" s="8"/>
      <c r="V11" s="13"/>
      <c r="W11" s="8"/>
      <c r="X11" s="8"/>
    </row>
    <row r="12" hidden="1">
      <c r="A12" s="9">
        <v>13.0</v>
      </c>
      <c r="B12" s="8"/>
      <c r="C12" s="8"/>
      <c r="D12" s="8"/>
      <c r="E12" s="8"/>
      <c r="J12" s="15"/>
      <c r="K12" s="8"/>
      <c r="L12" s="8"/>
      <c r="M12" s="8"/>
      <c r="N12" s="17"/>
      <c r="R12" s="8"/>
      <c r="S12" s="8"/>
      <c r="T12" s="8"/>
      <c r="U12" s="8"/>
      <c r="V12" s="13"/>
      <c r="W12" s="8"/>
      <c r="X12" s="8"/>
    </row>
    <row r="13" hidden="1">
      <c r="A13" s="9">
        <v>14.0</v>
      </c>
      <c r="B13" s="8" t="s">
        <v>24</v>
      </c>
      <c r="C13" s="8" t="s">
        <v>13</v>
      </c>
      <c r="D13" s="8" t="s">
        <v>16</v>
      </c>
      <c r="E13" s="8" t="s">
        <v>25</v>
      </c>
      <c r="J13" s="8"/>
      <c r="K13" s="8"/>
      <c r="L13" s="8"/>
      <c r="M13" s="8"/>
      <c r="N13" s="8"/>
      <c r="R13" s="8"/>
      <c r="S13" s="8"/>
      <c r="T13" s="14"/>
      <c r="U13" s="8"/>
      <c r="V13" s="13"/>
      <c r="W13" s="8"/>
      <c r="X13" s="8"/>
    </row>
    <row r="14" hidden="1">
      <c r="A14" s="9">
        <v>15.0</v>
      </c>
      <c r="B14" s="8" t="s">
        <v>26</v>
      </c>
      <c r="C14" s="8" t="s">
        <v>6</v>
      </c>
      <c r="D14" s="8" t="s">
        <v>16</v>
      </c>
      <c r="E14" s="8" t="s">
        <v>27</v>
      </c>
      <c r="J14" s="8"/>
      <c r="K14" s="8"/>
      <c r="L14" s="8"/>
      <c r="M14" s="8"/>
      <c r="N14" s="8"/>
      <c r="R14" s="8"/>
      <c r="S14" s="8"/>
      <c r="T14" s="14"/>
      <c r="U14" s="8"/>
      <c r="V14" s="13"/>
      <c r="W14" s="8"/>
      <c r="X14" s="8"/>
    </row>
    <row r="15" hidden="1">
      <c r="A15" s="9">
        <v>15.0</v>
      </c>
      <c r="B15" s="8"/>
      <c r="C15" s="8" t="s">
        <v>28</v>
      </c>
      <c r="D15" s="8" t="s">
        <v>29</v>
      </c>
      <c r="E15" s="8" t="s">
        <v>30</v>
      </c>
      <c r="J15" s="8"/>
      <c r="K15" s="8"/>
      <c r="L15" s="8"/>
      <c r="M15" s="8"/>
      <c r="N15" s="8"/>
      <c r="R15" s="8"/>
      <c r="S15" s="8"/>
      <c r="T15" s="14"/>
      <c r="U15" s="8"/>
      <c r="V15" s="13"/>
      <c r="W15" s="8"/>
      <c r="X15" s="8"/>
    </row>
    <row r="16" hidden="1">
      <c r="A16" s="9">
        <v>16.0</v>
      </c>
      <c r="B16" s="8" t="s">
        <v>31</v>
      </c>
      <c r="C16" s="8" t="s">
        <v>32</v>
      </c>
      <c r="D16" s="8" t="s">
        <v>33</v>
      </c>
      <c r="E16" s="8" t="s">
        <v>34</v>
      </c>
      <c r="J16" s="8"/>
      <c r="K16" s="8"/>
      <c r="L16" s="8"/>
      <c r="M16" s="8"/>
      <c r="N16" s="8"/>
      <c r="R16" s="8"/>
      <c r="S16" s="8"/>
      <c r="T16" s="14"/>
      <c r="U16" s="8"/>
      <c r="V16" s="13"/>
      <c r="W16" s="8"/>
      <c r="X16" s="8"/>
    </row>
    <row r="17" hidden="1">
      <c r="A17" s="9">
        <v>16.0</v>
      </c>
      <c r="B17" s="8" t="s">
        <v>35</v>
      </c>
      <c r="C17" s="8" t="s">
        <v>32</v>
      </c>
      <c r="D17" s="8" t="s">
        <v>33</v>
      </c>
      <c r="E17" s="8" t="s">
        <v>34</v>
      </c>
      <c r="J17" s="8"/>
      <c r="K17" s="8"/>
      <c r="L17" s="8"/>
      <c r="M17" s="8"/>
      <c r="N17" s="8"/>
      <c r="R17" s="8"/>
      <c r="S17" s="8"/>
      <c r="T17" s="14"/>
      <c r="U17" s="8"/>
      <c r="V17" s="13"/>
      <c r="W17" s="8"/>
      <c r="X17" s="8"/>
    </row>
    <row r="18" hidden="1">
      <c r="A18" s="9">
        <v>16.0</v>
      </c>
      <c r="B18" s="8" t="s">
        <v>36</v>
      </c>
      <c r="C18" s="8" t="s">
        <v>32</v>
      </c>
      <c r="D18" s="8" t="s">
        <v>33</v>
      </c>
      <c r="E18" s="8" t="s">
        <v>34</v>
      </c>
      <c r="J18" s="8"/>
      <c r="K18" s="8"/>
      <c r="L18" s="8"/>
      <c r="M18" s="8"/>
      <c r="N18" s="17"/>
      <c r="R18" s="8"/>
      <c r="S18" s="8"/>
      <c r="T18" s="14"/>
      <c r="U18" s="8"/>
      <c r="V18" s="13"/>
      <c r="W18" s="8"/>
      <c r="X18" s="8"/>
    </row>
    <row r="19" hidden="1">
      <c r="A19" s="9">
        <v>16.0</v>
      </c>
      <c r="B19" s="8" t="s">
        <v>37</v>
      </c>
      <c r="C19" s="8" t="s">
        <v>32</v>
      </c>
      <c r="D19" s="8" t="s">
        <v>33</v>
      </c>
      <c r="E19" s="8" t="s">
        <v>34</v>
      </c>
      <c r="J19" s="15"/>
      <c r="K19" s="8"/>
      <c r="L19" s="8"/>
      <c r="M19" s="8"/>
      <c r="N19" s="8"/>
      <c r="R19" s="8"/>
      <c r="S19" s="8"/>
      <c r="T19" s="14"/>
      <c r="U19" s="8"/>
      <c r="V19" s="13"/>
      <c r="W19" s="8"/>
      <c r="X19" s="8"/>
    </row>
    <row r="20" hidden="1">
      <c r="A20" s="9">
        <v>16.0</v>
      </c>
      <c r="B20" s="8" t="s">
        <v>38</v>
      </c>
      <c r="C20" s="8" t="s">
        <v>32</v>
      </c>
      <c r="D20" s="8" t="s">
        <v>33</v>
      </c>
      <c r="E20" s="8" t="s">
        <v>34</v>
      </c>
      <c r="J20" s="8"/>
      <c r="K20" s="8"/>
      <c r="L20" s="8"/>
      <c r="M20" s="8"/>
      <c r="N20" s="17"/>
      <c r="R20" s="8"/>
      <c r="S20" s="8"/>
      <c r="T20" s="14"/>
      <c r="U20" s="8"/>
      <c r="V20" s="13"/>
      <c r="W20" s="8"/>
      <c r="X20" s="8"/>
    </row>
    <row r="21">
      <c r="A21" s="9">
        <v>17.0</v>
      </c>
      <c r="B21" s="8" t="s">
        <v>39</v>
      </c>
      <c r="C21" s="8" t="s">
        <v>40</v>
      </c>
      <c r="D21" s="8" t="s">
        <v>16</v>
      </c>
      <c r="E21" s="17" t="s">
        <v>41</v>
      </c>
      <c r="J21" s="15"/>
      <c r="K21" s="8"/>
      <c r="L21" s="8"/>
      <c r="M21" s="8"/>
      <c r="N21" s="8"/>
      <c r="R21" s="8"/>
      <c r="S21" s="8"/>
      <c r="T21" s="8"/>
      <c r="U21" s="8"/>
      <c r="V21" s="8"/>
      <c r="W21" s="8"/>
      <c r="X21" s="8"/>
    </row>
    <row r="22">
      <c r="A22" s="9">
        <v>17.0</v>
      </c>
      <c r="B22" s="8" t="s">
        <v>42</v>
      </c>
      <c r="C22" s="8" t="s">
        <v>40</v>
      </c>
      <c r="D22" s="8" t="s">
        <v>16</v>
      </c>
      <c r="E22" s="17" t="s">
        <v>41</v>
      </c>
      <c r="J22" s="15"/>
      <c r="K22" s="8"/>
      <c r="L22" s="8"/>
      <c r="M22" s="8"/>
      <c r="N22" s="8"/>
      <c r="R22" s="8"/>
      <c r="S22" s="8"/>
      <c r="T22" s="8"/>
      <c r="U22" s="8"/>
      <c r="V22" s="8"/>
      <c r="W22" s="8"/>
      <c r="X22" s="8"/>
    </row>
    <row r="23" hidden="1">
      <c r="A23" s="18">
        <v>19.0</v>
      </c>
      <c r="B23" s="19" t="s">
        <v>43</v>
      </c>
      <c r="C23" s="19" t="s">
        <v>13</v>
      </c>
      <c r="D23" s="19"/>
      <c r="E23" s="19"/>
      <c r="J23" s="15"/>
      <c r="K23" s="8"/>
      <c r="L23" s="8"/>
      <c r="M23" s="8"/>
      <c r="N23" s="8"/>
      <c r="R23" s="8"/>
      <c r="S23" s="20"/>
      <c r="T23" s="8"/>
      <c r="U23" s="8"/>
      <c r="V23" s="8"/>
      <c r="W23" s="8"/>
      <c r="X23" s="8"/>
    </row>
    <row r="24" hidden="1">
      <c r="A24" s="15">
        <v>21.0</v>
      </c>
      <c r="B24" s="8" t="s">
        <v>44</v>
      </c>
      <c r="C24" s="8" t="s">
        <v>10</v>
      </c>
      <c r="D24" s="8" t="s">
        <v>16</v>
      </c>
      <c r="E24" s="8" t="s">
        <v>45</v>
      </c>
      <c r="J24" s="8"/>
      <c r="K24" s="8"/>
      <c r="L24" s="8"/>
      <c r="M24" s="8"/>
      <c r="N24" s="17"/>
      <c r="R24" s="11"/>
      <c r="S24" s="8"/>
      <c r="T24" s="14"/>
      <c r="U24" s="8"/>
      <c r="V24" s="8"/>
      <c r="W24" s="8"/>
      <c r="X24" s="8"/>
    </row>
    <row r="25" hidden="1">
      <c r="A25" s="15">
        <v>21.0</v>
      </c>
      <c r="B25" s="8" t="s">
        <v>46</v>
      </c>
      <c r="C25" s="8" t="s">
        <v>13</v>
      </c>
      <c r="D25" s="8" t="s">
        <v>7</v>
      </c>
      <c r="E25" s="8" t="s">
        <v>47</v>
      </c>
      <c r="J25" s="15"/>
      <c r="K25" s="8"/>
      <c r="L25" s="8"/>
      <c r="M25" s="8"/>
      <c r="N25" s="17"/>
      <c r="R25" s="20"/>
      <c r="S25" s="8"/>
      <c r="T25" s="14"/>
      <c r="U25" s="8"/>
      <c r="V25" s="8"/>
      <c r="W25" s="8"/>
      <c r="X25" s="8"/>
    </row>
    <row r="26" hidden="1">
      <c r="A26" s="15">
        <v>25.0</v>
      </c>
      <c r="B26" s="8"/>
      <c r="C26" s="8"/>
      <c r="D26" s="8"/>
      <c r="E26" s="8"/>
      <c r="J26" s="8"/>
      <c r="K26" s="8"/>
      <c r="L26" s="8"/>
      <c r="M26" s="8"/>
      <c r="N26" s="17"/>
      <c r="R26" s="8"/>
      <c r="S26" s="8"/>
      <c r="T26" s="14"/>
      <c r="U26" s="8"/>
      <c r="V26" s="8"/>
      <c r="W26" s="8"/>
      <c r="X26" s="8"/>
    </row>
    <row r="27" hidden="1">
      <c r="A27" s="8"/>
      <c r="B27" s="8" t="s">
        <v>48</v>
      </c>
      <c r="C27" s="8" t="s">
        <v>6</v>
      </c>
      <c r="D27" s="8" t="s">
        <v>16</v>
      </c>
      <c r="E27" s="8" t="s">
        <v>49</v>
      </c>
      <c r="J27" s="15"/>
      <c r="K27" s="8"/>
      <c r="L27" s="8"/>
      <c r="M27" s="8"/>
      <c r="N27" s="8"/>
      <c r="R27" s="8"/>
      <c r="S27" s="8"/>
      <c r="T27" s="14"/>
      <c r="U27" s="8"/>
      <c r="V27" s="8"/>
      <c r="W27" s="8"/>
      <c r="X27" s="8"/>
    </row>
    <row r="28">
      <c r="A28" s="11">
        <v>18.0</v>
      </c>
      <c r="B28" s="8" t="s">
        <v>50</v>
      </c>
      <c r="C28" s="8" t="s">
        <v>40</v>
      </c>
      <c r="D28" s="8" t="s">
        <v>16</v>
      </c>
      <c r="E28" s="8" t="s">
        <v>51</v>
      </c>
      <c r="J28" s="15"/>
      <c r="K28" s="21"/>
      <c r="L28" s="8"/>
      <c r="M28" s="8"/>
      <c r="N28" s="8"/>
      <c r="R28" s="8"/>
      <c r="S28" s="8"/>
      <c r="T28" s="14"/>
      <c r="U28" s="8"/>
      <c r="V28" s="8"/>
      <c r="W28" s="8"/>
      <c r="X28" s="8"/>
    </row>
    <row r="29" hidden="1">
      <c r="A29" s="15">
        <v>33.0</v>
      </c>
      <c r="B29" s="8" t="s">
        <v>52</v>
      </c>
      <c r="C29" s="8" t="s">
        <v>6</v>
      </c>
      <c r="D29" s="8" t="s">
        <v>16</v>
      </c>
      <c r="E29" s="8" t="s">
        <v>53</v>
      </c>
      <c r="J29" s="8"/>
      <c r="K29" s="21"/>
      <c r="L29" s="8"/>
      <c r="M29" s="8"/>
      <c r="N29" s="8"/>
      <c r="R29" s="8"/>
      <c r="S29" s="8"/>
      <c r="T29" s="14"/>
      <c r="U29" s="8"/>
      <c r="V29" s="8"/>
      <c r="W29" s="8"/>
      <c r="X29" s="8"/>
    </row>
    <row r="30">
      <c r="A30" s="15">
        <v>33.0</v>
      </c>
      <c r="B30" s="8" t="s">
        <v>54</v>
      </c>
      <c r="C30" s="8" t="s">
        <v>40</v>
      </c>
      <c r="D30" s="8" t="s">
        <v>7</v>
      </c>
      <c r="E30" s="8"/>
      <c r="J30" s="8"/>
      <c r="K30" s="21"/>
      <c r="L30" s="8"/>
      <c r="M30" s="8"/>
      <c r="N30" s="8"/>
      <c r="R30" s="8"/>
      <c r="S30" s="8"/>
      <c r="T30" s="14"/>
      <c r="U30" s="8"/>
      <c r="V30" s="8"/>
      <c r="W30" s="8"/>
      <c r="X30" s="8"/>
    </row>
    <row r="31">
      <c r="A31" s="15">
        <v>34.0</v>
      </c>
      <c r="B31" s="8" t="s">
        <v>55</v>
      </c>
      <c r="C31" s="8" t="s">
        <v>40</v>
      </c>
      <c r="D31" s="8" t="s">
        <v>16</v>
      </c>
      <c r="E31" s="8" t="s">
        <v>51</v>
      </c>
      <c r="J31" s="8"/>
      <c r="K31" s="21"/>
      <c r="L31" s="8"/>
      <c r="M31" s="8"/>
      <c r="N31" s="8"/>
      <c r="R31" s="8"/>
      <c r="S31" s="8"/>
      <c r="T31" s="14"/>
      <c r="U31" s="8"/>
      <c r="V31" s="8"/>
      <c r="W31" s="8"/>
      <c r="X31" s="8"/>
    </row>
    <row r="32" hidden="1">
      <c r="A32" s="15">
        <v>34.0</v>
      </c>
      <c r="B32" s="8" t="s">
        <v>56</v>
      </c>
      <c r="C32" s="8" t="s">
        <v>6</v>
      </c>
      <c r="D32" s="8" t="s">
        <v>16</v>
      </c>
      <c r="E32" s="8" t="s">
        <v>57</v>
      </c>
      <c r="J32" s="15"/>
      <c r="K32" s="8"/>
      <c r="L32" s="8"/>
      <c r="M32" s="8"/>
      <c r="N32" s="17"/>
      <c r="R32" s="8"/>
      <c r="S32" s="8"/>
      <c r="T32" s="14"/>
      <c r="U32" s="8"/>
      <c r="V32" s="8"/>
      <c r="W32" s="8"/>
      <c r="X32" s="8"/>
    </row>
    <row r="33" hidden="1">
      <c r="A33" s="15">
        <v>36.0</v>
      </c>
      <c r="B33" s="8" t="s">
        <v>58</v>
      </c>
      <c r="C33" s="8" t="s">
        <v>10</v>
      </c>
      <c r="D33" s="8" t="s">
        <v>16</v>
      </c>
      <c r="E33" s="8" t="s">
        <v>59</v>
      </c>
      <c r="J33" s="15"/>
      <c r="K33" s="8"/>
      <c r="L33" s="8"/>
      <c r="M33" s="8"/>
      <c r="N33" s="17"/>
      <c r="R33" s="8"/>
      <c r="S33" s="8"/>
      <c r="T33" s="14"/>
      <c r="U33" s="8"/>
      <c r="V33" s="8"/>
      <c r="W33" s="8"/>
      <c r="X33" s="8"/>
    </row>
    <row r="34" hidden="1">
      <c r="A34" s="15">
        <v>38.0</v>
      </c>
      <c r="B34" s="8"/>
      <c r="C34" s="8"/>
      <c r="D34" s="8"/>
      <c r="E34" s="8"/>
      <c r="J34" s="15"/>
      <c r="K34" s="8"/>
      <c r="L34" s="8"/>
      <c r="M34" s="8"/>
      <c r="N34" s="8"/>
      <c r="R34" s="8"/>
      <c r="S34" s="8"/>
      <c r="T34" s="14"/>
      <c r="U34" s="8"/>
      <c r="V34" s="8"/>
      <c r="W34" s="8"/>
      <c r="X34" s="8"/>
    </row>
    <row r="35" hidden="1">
      <c r="A35" s="15">
        <v>39.0</v>
      </c>
      <c r="B35" s="8" t="s">
        <v>60</v>
      </c>
      <c r="C35" s="8"/>
      <c r="D35" s="8"/>
      <c r="E35" s="8"/>
      <c r="J35" s="8"/>
      <c r="K35" s="8"/>
      <c r="L35" s="8"/>
      <c r="M35" s="8"/>
      <c r="N35" s="8"/>
      <c r="R35" s="8"/>
      <c r="W35" s="8"/>
      <c r="X35" s="8"/>
    </row>
    <row r="36" hidden="1">
      <c r="A36" s="15">
        <v>41.0</v>
      </c>
      <c r="B36" s="8" t="s">
        <v>61</v>
      </c>
      <c r="C36" s="8" t="s">
        <v>62</v>
      </c>
      <c r="D36" s="8" t="s">
        <v>16</v>
      </c>
      <c r="E36" s="8"/>
      <c r="J36" s="15"/>
      <c r="K36" s="8"/>
      <c r="L36" s="8"/>
      <c r="M36" s="8"/>
      <c r="N36" s="8"/>
      <c r="R36" s="20"/>
      <c r="S36" s="15"/>
      <c r="T36" s="14"/>
      <c r="U36" s="8"/>
      <c r="V36" s="8"/>
      <c r="W36" s="8"/>
      <c r="X36" s="8"/>
    </row>
    <row r="37" hidden="1">
      <c r="A37" s="15">
        <v>41.0</v>
      </c>
      <c r="B37" s="8" t="s">
        <v>63</v>
      </c>
      <c r="C37" s="8" t="s">
        <v>62</v>
      </c>
      <c r="D37" s="8" t="s">
        <v>16</v>
      </c>
      <c r="E37" s="8"/>
      <c r="J37" s="15"/>
      <c r="K37" s="8"/>
      <c r="L37" s="8"/>
      <c r="M37" s="8"/>
      <c r="N37" s="8"/>
      <c r="R37" s="15"/>
      <c r="S37" s="8"/>
      <c r="T37" s="14"/>
      <c r="U37" s="8"/>
      <c r="V37" s="8"/>
      <c r="W37" s="8"/>
      <c r="X37" s="8"/>
    </row>
    <row r="38" hidden="1">
      <c r="A38" s="15">
        <v>41.0</v>
      </c>
      <c r="B38" s="8" t="s">
        <v>64</v>
      </c>
      <c r="C38" s="8" t="s">
        <v>62</v>
      </c>
      <c r="D38" s="8" t="s">
        <v>16</v>
      </c>
      <c r="E38" s="8"/>
      <c r="J38" s="15"/>
      <c r="K38" s="8"/>
      <c r="L38" s="8"/>
      <c r="M38" s="8"/>
      <c r="N38" s="8"/>
      <c r="R38" s="8"/>
      <c r="S38" s="8"/>
      <c r="T38" s="14"/>
      <c r="U38" s="8"/>
      <c r="V38" s="8"/>
      <c r="W38" s="8"/>
      <c r="X38" s="8"/>
    </row>
    <row r="39" hidden="1">
      <c r="A39" s="15">
        <v>41.0</v>
      </c>
      <c r="B39" s="8" t="s">
        <v>65</v>
      </c>
      <c r="C39" s="8" t="s">
        <v>62</v>
      </c>
      <c r="D39" s="8" t="s">
        <v>16</v>
      </c>
      <c r="E39" s="8"/>
      <c r="J39" s="15"/>
      <c r="K39" s="8"/>
      <c r="L39" s="8"/>
      <c r="M39" s="8"/>
      <c r="N39" s="17"/>
      <c r="R39" s="8"/>
      <c r="S39" s="8"/>
      <c r="T39" s="14"/>
      <c r="U39" s="8"/>
      <c r="V39" s="8"/>
      <c r="W39" s="8"/>
      <c r="X39" s="8"/>
    </row>
    <row r="40" hidden="1">
      <c r="A40" s="15">
        <v>44.0</v>
      </c>
      <c r="B40" s="8" t="s">
        <v>66</v>
      </c>
      <c r="C40" s="8" t="s">
        <v>67</v>
      </c>
      <c r="D40" s="8" t="s">
        <v>16</v>
      </c>
      <c r="E40" s="8" t="s">
        <v>68</v>
      </c>
      <c r="J40" s="22"/>
      <c r="K40" s="8"/>
      <c r="L40" s="8"/>
      <c r="M40" s="8"/>
      <c r="N40" s="8"/>
      <c r="R40" s="8"/>
      <c r="S40" s="15"/>
      <c r="T40" s="14"/>
      <c r="U40" s="8"/>
      <c r="V40" s="8"/>
      <c r="W40" s="8"/>
      <c r="X40" s="8"/>
    </row>
    <row r="41" hidden="1">
      <c r="A41" s="15">
        <v>44.0</v>
      </c>
      <c r="B41" s="8" t="s">
        <v>69</v>
      </c>
      <c r="C41" s="8" t="s">
        <v>67</v>
      </c>
      <c r="D41" s="8" t="s">
        <v>16</v>
      </c>
      <c r="E41" s="8" t="s">
        <v>68</v>
      </c>
      <c r="J41" s="15"/>
      <c r="K41" s="8"/>
      <c r="L41" s="8"/>
      <c r="M41" s="8"/>
      <c r="N41" s="8"/>
      <c r="R41" s="8"/>
      <c r="S41" s="8"/>
      <c r="T41" s="14"/>
      <c r="U41" s="8"/>
      <c r="V41" s="8"/>
      <c r="W41" s="8"/>
      <c r="X41" s="8"/>
    </row>
    <row r="42" hidden="1">
      <c r="A42" s="15">
        <v>47.0</v>
      </c>
      <c r="B42" s="8" t="s">
        <v>70</v>
      </c>
      <c r="C42" s="8" t="s">
        <v>32</v>
      </c>
      <c r="D42" s="8" t="s">
        <v>16</v>
      </c>
      <c r="E42" s="8" t="s">
        <v>71</v>
      </c>
      <c r="J42" s="15"/>
      <c r="K42" s="8"/>
      <c r="L42" s="8"/>
      <c r="M42" s="8"/>
      <c r="N42" s="17"/>
      <c r="R42" s="8"/>
      <c r="S42" s="8"/>
      <c r="T42" s="14"/>
      <c r="U42" s="8"/>
      <c r="V42" s="8"/>
      <c r="W42" s="8"/>
      <c r="X42" s="8"/>
    </row>
    <row r="43" hidden="1">
      <c r="A43" s="8"/>
      <c r="B43" s="14" t="s">
        <v>72</v>
      </c>
      <c r="C43" s="8" t="s">
        <v>73</v>
      </c>
      <c r="D43" s="8" t="s">
        <v>16</v>
      </c>
      <c r="E43" s="8"/>
      <c r="J43" s="8"/>
      <c r="K43" s="8"/>
      <c r="L43" s="8"/>
      <c r="M43" s="8"/>
      <c r="N43" s="8"/>
      <c r="R43" s="8"/>
      <c r="S43" s="8"/>
      <c r="T43" s="14"/>
      <c r="U43" s="8"/>
      <c r="V43" s="8"/>
      <c r="W43" s="8"/>
      <c r="X43" s="8"/>
    </row>
    <row r="44" hidden="1">
      <c r="A44" s="8"/>
      <c r="B44" s="14" t="s">
        <v>74</v>
      </c>
      <c r="C44" s="8" t="s">
        <v>73</v>
      </c>
      <c r="D44" s="8" t="s">
        <v>16</v>
      </c>
      <c r="E44" s="8"/>
      <c r="J44" s="22"/>
      <c r="K44" s="8"/>
      <c r="L44" s="8"/>
      <c r="M44" s="8"/>
      <c r="N44" s="8"/>
      <c r="R44" s="15"/>
      <c r="S44" s="8"/>
      <c r="T44" s="8"/>
      <c r="U44" s="14"/>
      <c r="V44" s="8"/>
      <c r="W44" s="8"/>
      <c r="X44" s="8"/>
    </row>
    <row r="45" hidden="1">
      <c r="A45" s="8"/>
      <c r="B45" s="14" t="s">
        <v>75</v>
      </c>
      <c r="C45" s="8" t="s">
        <v>73</v>
      </c>
      <c r="D45" s="8" t="s">
        <v>16</v>
      </c>
      <c r="E45" s="8"/>
      <c r="J45" s="15"/>
      <c r="K45" s="8"/>
      <c r="L45" s="8"/>
      <c r="M45" s="8"/>
      <c r="N45" s="8"/>
      <c r="R45" s="8"/>
      <c r="S45" s="8"/>
      <c r="T45" s="14"/>
      <c r="U45" s="8"/>
      <c r="V45" s="8"/>
      <c r="W45" s="8"/>
      <c r="X45" s="8"/>
    </row>
    <row r="46" hidden="1">
      <c r="A46" s="8"/>
      <c r="B46" s="8" t="s">
        <v>75</v>
      </c>
      <c r="C46" s="14" t="s">
        <v>76</v>
      </c>
      <c r="D46" s="8" t="s">
        <v>16</v>
      </c>
      <c r="E46" s="8" t="s">
        <v>77</v>
      </c>
      <c r="J46" s="15"/>
      <c r="K46" s="8"/>
      <c r="L46" s="8"/>
      <c r="M46" s="8"/>
      <c r="N46" s="8"/>
      <c r="R46" s="15"/>
      <c r="S46" s="8"/>
      <c r="T46" s="14"/>
      <c r="U46" s="8"/>
      <c r="V46" s="8"/>
      <c r="W46" s="8"/>
      <c r="X46" s="8"/>
    </row>
    <row r="47" hidden="1">
      <c r="A47" s="8"/>
      <c r="B47" s="14" t="s">
        <v>78</v>
      </c>
      <c r="C47" s="8" t="s">
        <v>73</v>
      </c>
      <c r="D47" s="8" t="s">
        <v>16</v>
      </c>
      <c r="E47" s="8"/>
      <c r="J47" s="8"/>
      <c r="K47" s="8"/>
      <c r="L47" s="8"/>
      <c r="M47" s="8"/>
      <c r="N47" s="8"/>
      <c r="R47" s="8"/>
      <c r="S47" s="15"/>
      <c r="T47" s="14"/>
      <c r="U47" s="8"/>
      <c r="V47" s="8"/>
      <c r="W47" s="8"/>
      <c r="X47" s="8"/>
    </row>
    <row r="48" hidden="1">
      <c r="A48" s="8"/>
      <c r="B48" s="14" t="s">
        <v>79</v>
      </c>
      <c r="C48" s="8" t="s">
        <v>73</v>
      </c>
      <c r="D48" s="8" t="s">
        <v>16</v>
      </c>
      <c r="E48" s="8"/>
      <c r="J48" s="15"/>
      <c r="K48" s="8"/>
      <c r="L48" s="8"/>
      <c r="M48" s="8"/>
      <c r="N48" s="8"/>
      <c r="R48" s="8"/>
      <c r="S48" s="8"/>
      <c r="T48" s="14"/>
      <c r="U48" s="8"/>
      <c r="V48" s="8"/>
      <c r="W48" s="8"/>
      <c r="X48" s="8"/>
    </row>
    <row r="49" hidden="1">
      <c r="A49" s="15">
        <v>10.0</v>
      </c>
      <c r="B49" s="14" t="s">
        <v>80</v>
      </c>
      <c r="C49" s="8" t="s">
        <v>32</v>
      </c>
      <c r="D49" s="8" t="s">
        <v>16</v>
      </c>
      <c r="E49" s="8"/>
      <c r="J49" s="15"/>
      <c r="K49" s="8"/>
      <c r="L49" s="8"/>
      <c r="M49" s="8"/>
      <c r="N49" s="8"/>
      <c r="R49" s="15"/>
      <c r="S49" s="15"/>
      <c r="T49" s="14"/>
      <c r="U49" s="8"/>
      <c r="V49" s="8"/>
      <c r="W49" s="8"/>
      <c r="X49" s="8"/>
    </row>
    <row r="50" hidden="1">
      <c r="A50" s="8"/>
      <c r="B50" s="14" t="s">
        <v>81</v>
      </c>
      <c r="C50" s="8" t="s">
        <v>76</v>
      </c>
      <c r="D50" s="8" t="s">
        <v>7</v>
      </c>
      <c r="E50" s="8" t="s">
        <v>82</v>
      </c>
      <c r="J50" s="8"/>
      <c r="K50" s="8"/>
      <c r="L50" s="8"/>
      <c r="M50" s="8"/>
      <c r="N50" s="8"/>
      <c r="R50" s="15"/>
      <c r="S50" s="8"/>
      <c r="T50" s="14"/>
      <c r="U50" s="8"/>
      <c r="V50" s="8"/>
      <c r="W50" s="8"/>
      <c r="X50" s="8"/>
    </row>
    <row r="51" hidden="1">
      <c r="A51" s="15">
        <v>14.0</v>
      </c>
      <c r="B51" s="14" t="s">
        <v>83</v>
      </c>
      <c r="C51" s="8" t="s">
        <v>76</v>
      </c>
      <c r="D51" s="8" t="s">
        <v>16</v>
      </c>
      <c r="E51" s="8" t="s">
        <v>84</v>
      </c>
      <c r="J51" s="15"/>
      <c r="K51" s="15"/>
      <c r="L51" s="8"/>
      <c r="M51" s="8"/>
      <c r="N51" s="8"/>
      <c r="R51" s="8"/>
      <c r="S51" s="8"/>
      <c r="T51" s="14"/>
      <c r="U51" s="8"/>
      <c r="V51" s="8"/>
      <c r="W51" s="8"/>
      <c r="X51" s="8"/>
    </row>
    <row r="52" hidden="1">
      <c r="A52" s="8"/>
      <c r="B52" s="14" t="s">
        <v>72</v>
      </c>
      <c r="C52" s="8" t="s">
        <v>76</v>
      </c>
      <c r="D52" s="8" t="s">
        <v>16</v>
      </c>
      <c r="E52" s="8" t="s">
        <v>85</v>
      </c>
      <c r="J52" s="11"/>
      <c r="K52" s="15"/>
      <c r="L52" s="8"/>
      <c r="M52" s="8"/>
      <c r="N52" s="8"/>
      <c r="R52" s="8"/>
      <c r="S52" s="15"/>
      <c r="T52" s="14"/>
      <c r="U52" s="8"/>
      <c r="V52" s="8"/>
      <c r="W52" s="8"/>
      <c r="X52" s="8"/>
    </row>
    <row r="53" hidden="1">
      <c r="A53" s="8"/>
      <c r="B53" s="14" t="s">
        <v>86</v>
      </c>
      <c r="C53" s="8" t="s">
        <v>76</v>
      </c>
      <c r="D53" s="8" t="s">
        <v>16</v>
      </c>
      <c r="E53" s="8" t="s">
        <v>83</v>
      </c>
      <c r="J53" s="23">
        <v>4.0</v>
      </c>
      <c r="R53" s="8"/>
      <c r="S53" s="15"/>
      <c r="T53" s="8"/>
      <c r="U53" s="8"/>
      <c r="V53" s="8"/>
      <c r="W53" s="8"/>
      <c r="X53" s="8"/>
    </row>
    <row r="54" hidden="1">
      <c r="A54" s="15">
        <v>15.0</v>
      </c>
      <c r="B54" s="14" t="s">
        <v>87</v>
      </c>
      <c r="C54" s="8" t="s">
        <v>76</v>
      </c>
      <c r="D54" s="8" t="s">
        <v>16</v>
      </c>
      <c r="E54" s="8" t="s">
        <v>88</v>
      </c>
      <c r="J54" s="23">
        <v>12.0</v>
      </c>
      <c r="R54" s="8"/>
      <c r="S54" s="8"/>
      <c r="T54" s="14"/>
      <c r="U54" s="8"/>
      <c r="V54" s="8"/>
      <c r="W54" s="8"/>
      <c r="X54" s="8"/>
    </row>
    <row r="55" hidden="1">
      <c r="A55" s="15">
        <v>16.0</v>
      </c>
      <c r="B55" s="8" t="s">
        <v>89</v>
      </c>
      <c r="C55" s="8" t="s">
        <v>32</v>
      </c>
      <c r="D55" s="8" t="s">
        <v>16</v>
      </c>
      <c r="E55" s="8"/>
      <c r="R55" s="15"/>
      <c r="S55" s="8"/>
      <c r="T55" s="14"/>
      <c r="U55" s="8"/>
      <c r="V55" s="8"/>
      <c r="W55" s="8"/>
      <c r="X55" s="8"/>
    </row>
    <row r="56" hidden="1">
      <c r="A56" s="8"/>
      <c r="B56" s="14" t="s">
        <v>90</v>
      </c>
      <c r="C56" s="8" t="s">
        <v>32</v>
      </c>
      <c r="D56" s="8" t="s">
        <v>16</v>
      </c>
      <c r="E56" s="8"/>
      <c r="R56" s="8"/>
      <c r="S56" s="8"/>
      <c r="T56" s="14"/>
      <c r="U56" s="8"/>
      <c r="V56" s="8"/>
      <c r="W56" s="8"/>
      <c r="X56" s="8"/>
    </row>
    <row r="57" hidden="1">
      <c r="A57" s="8"/>
      <c r="B57" s="14" t="s">
        <v>91</v>
      </c>
      <c r="C57" s="8" t="s">
        <v>32</v>
      </c>
      <c r="D57" s="8" t="s">
        <v>16</v>
      </c>
      <c r="E57" s="8"/>
      <c r="R57" s="8"/>
      <c r="S57" s="8"/>
      <c r="T57" s="14"/>
      <c r="U57" s="8"/>
      <c r="V57" s="8"/>
      <c r="W57" s="8"/>
      <c r="X57" s="8"/>
    </row>
    <row r="58" hidden="1">
      <c r="A58" s="8"/>
      <c r="B58" s="14" t="s">
        <v>37</v>
      </c>
      <c r="C58" s="8" t="s">
        <v>32</v>
      </c>
      <c r="D58" s="8" t="s">
        <v>16</v>
      </c>
      <c r="E58" s="8"/>
      <c r="R58" s="8"/>
      <c r="S58" s="15"/>
      <c r="T58" s="8"/>
      <c r="U58" s="8"/>
      <c r="V58" s="8"/>
      <c r="W58" s="14"/>
      <c r="X58" s="8"/>
    </row>
    <row r="59" hidden="1">
      <c r="A59" s="8"/>
      <c r="B59" s="14" t="s">
        <v>38</v>
      </c>
      <c r="C59" s="8" t="s">
        <v>32</v>
      </c>
      <c r="D59" s="8" t="s">
        <v>16</v>
      </c>
      <c r="E59" s="8"/>
      <c r="R59" s="8"/>
      <c r="S59" s="15"/>
      <c r="T59" s="8"/>
      <c r="U59" s="8"/>
      <c r="V59" s="8"/>
      <c r="W59" s="14"/>
      <c r="X59" s="8"/>
    </row>
    <row r="60">
      <c r="A60" s="15">
        <v>17.0</v>
      </c>
      <c r="B60" s="8" t="s">
        <v>42</v>
      </c>
      <c r="C60" s="8" t="s">
        <v>40</v>
      </c>
      <c r="D60" s="8"/>
      <c r="E60" s="14"/>
      <c r="R60" s="8"/>
      <c r="S60" s="8"/>
      <c r="T60" s="14"/>
      <c r="U60" s="8"/>
      <c r="V60" s="8"/>
      <c r="W60" s="8"/>
      <c r="X60" s="8"/>
    </row>
    <row r="61" hidden="1">
      <c r="A61" s="15">
        <v>18.0</v>
      </c>
      <c r="B61" s="8" t="s">
        <v>92</v>
      </c>
      <c r="C61" s="8" t="s">
        <v>93</v>
      </c>
      <c r="D61" s="8" t="s">
        <v>16</v>
      </c>
      <c r="E61" s="14"/>
      <c r="J61" s="23">
        <v>15.0</v>
      </c>
      <c r="R61" s="8"/>
      <c r="S61" s="8"/>
      <c r="T61" s="14"/>
      <c r="U61" s="14"/>
      <c r="V61" s="8"/>
      <c r="W61" s="8"/>
      <c r="X61" s="8"/>
    </row>
    <row r="62">
      <c r="A62" s="8"/>
      <c r="B62" s="14" t="s">
        <v>94</v>
      </c>
      <c r="C62" s="8" t="s">
        <v>40</v>
      </c>
      <c r="D62" s="8" t="s">
        <v>16</v>
      </c>
      <c r="E62" s="8"/>
      <c r="R62" s="15"/>
      <c r="S62" s="8"/>
      <c r="T62" s="14"/>
      <c r="U62" s="14"/>
      <c r="V62" s="8"/>
      <c r="W62" s="8"/>
      <c r="X62" s="8"/>
    </row>
    <row r="63" hidden="1">
      <c r="A63" s="8"/>
      <c r="B63" s="14" t="s">
        <v>95</v>
      </c>
      <c r="C63" s="14" t="s">
        <v>32</v>
      </c>
      <c r="D63" s="8"/>
      <c r="E63" s="8"/>
      <c r="R63" s="8"/>
      <c r="S63" s="8"/>
      <c r="T63" s="14"/>
      <c r="U63" s="14"/>
      <c r="V63" s="8"/>
      <c r="W63" s="8"/>
      <c r="X63" s="8"/>
    </row>
    <row r="64" hidden="1">
      <c r="A64" s="8"/>
      <c r="B64" s="14" t="s">
        <v>96</v>
      </c>
      <c r="C64" s="14" t="s">
        <v>32</v>
      </c>
      <c r="D64" s="8"/>
      <c r="E64" s="8"/>
      <c r="R64" s="8"/>
      <c r="S64" s="8"/>
      <c r="T64" s="14"/>
      <c r="U64" s="8"/>
      <c r="V64" s="8"/>
      <c r="W64" s="8"/>
      <c r="X64" s="8"/>
    </row>
    <row r="65" hidden="1">
      <c r="A65" s="8"/>
      <c r="B65" s="14" t="s">
        <v>97</v>
      </c>
      <c r="C65" s="14" t="s">
        <v>32</v>
      </c>
      <c r="D65" s="8"/>
      <c r="E65" s="8"/>
      <c r="R65" s="8"/>
      <c r="S65" s="15"/>
      <c r="T65" s="8"/>
      <c r="U65" s="8"/>
      <c r="V65" s="8"/>
      <c r="W65" s="8"/>
      <c r="X65" s="8"/>
    </row>
    <row r="66" hidden="1">
      <c r="A66" s="8"/>
      <c r="B66" s="14" t="s">
        <v>98</v>
      </c>
      <c r="C66" s="8" t="s">
        <v>32</v>
      </c>
      <c r="D66" s="8" t="s">
        <v>16</v>
      </c>
      <c r="E66" s="8"/>
      <c r="R66" s="8"/>
      <c r="S66" s="8"/>
      <c r="T66" s="14"/>
      <c r="U66" s="8"/>
      <c r="V66" s="8"/>
      <c r="W66" s="8"/>
      <c r="X66" s="8"/>
    </row>
    <row r="67" hidden="1">
      <c r="A67" s="15">
        <v>19.0</v>
      </c>
      <c r="B67" s="8" t="s">
        <v>99</v>
      </c>
      <c r="C67" s="8" t="s">
        <v>76</v>
      </c>
      <c r="D67" s="8" t="s">
        <v>16</v>
      </c>
      <c r="E67" s="8"/>
      <c r="J67" s="23">
        <v>33.0</v>
      </c>
      <c r="R67" s="8"/>
      <c r="S67" s="8"/>
      <c r="T67" s="14"/>
      <c r="U67" s="8"/>
      <c r="V67" s="8"/>
      <c r="W67" s="8"/>
      <c r="X67" s="8"/>
    </row>
    <row r="68" hidden="1">
      <c r="A68" s="8"/>
      <c r="B68" s="14" t="s">
        <v>100</v>
      </c>
      <c r="C68" s="8" t="s">
        <v>73</v>
      </c>
      <c r="D68" s="8" t="s">
        <v>16</v>
      </c>
      <c r="E68" s="8"/>
      <c r="R68" s="8"/>
      <c r="S68" s="8"/>
      <c r="T68" s="14"/>
      <c r="U68" s="8"/>
      <c r="V68" s="8"/>
      <c r="W68" s="8"/>
      <c r="X68" s="8"/>
    </row>
    <row r="69" hidden="1">
      <c r="A69" s="8"/>
      <c r="B69" s="14" t="s">
        <v>101</v>
      </c>
      <c r="C69" s="8" t="s">
        <v>73</v>
      </c>
      <c r="D69" s="8" t="s">
        <v>16</v>
      </c>
      <c r="E69" s="8"/>
      <c r="R69" s="8"/>
      <c r="S69" s="8"/>
      <c r="T69" s="14"/>
      <c r="U69" s="8"/>
      <c r="V69" s="8"/>
      <c r="W69" s="8"/>
      <c r="X69" s="8"/>
    </row>
    <row r="70" hidden="1">
      <c r="A70" s="8"/>
      <c r="B70" s="14" t="s">
        <v>102</v>
      </c>
      <c r="C70" s="8" t="s">
        <v>73</v>
      </c>
      <c r="D70" s="8" t="s">
        <v>16</v>
      </c>
      <c r="E70" s="8"/>
      <c r="R70" s="8"/>
      <c r="S70" s="8"/>
      <c r="T70" s="8"/>
      <c r="U70" s="8"/>
      <c r="V70" s="8"/>
      <c r="W70" s="8"/>
      <c r="X70" s="8"/>
    </row>
    <row r="71">
      <c r="A71" s="8"/>
      <c r="B71" s="14" t="s">
        <v>103</v>
      </c>
      <c r="C71" s="8" t="s">
        <v>40</v>
      </c>
      <c r="D71" s="8" t="s">
        <v>16</v>
      </c>
      <c r="E71" s="8"/>
      <c r="R71" s="8"/>
      <c r="S71" s="8"/>
      <c r="T71" s="14"/>
      <c r="U71" s="8"/>
      <c r="V71" s="8"/>
      <c r="W71" s="8"/>
      <c r="X71" s="8"/>
    </row>
    <row r="72" hidden="1">
      <c r="A72" s="8"/>
      <c r="B72" s="8" t="s">
        <v>104</v>
      </c>
      <c r="C72" s="8" t="s">
        <v>32</v>
      </c>
      <c r="D72" s="8" t="s">
        <v>16</v>
      </c>
      <c r="E72" s="8"/>
      <c r="R72" s="15"/>
      <c r="S72" s="15"/>
      <c r="T72" s="8"/>
      <c r="U72" s="8"/>
      <c r="V72" s="8"/>
      <c r="W72" s="8"/>
      <c r="X72" s="8"/>
    </row>
    <row r="73" hidden="1">
      <c r="A73" s="8"/>
      <c r="B73" s="14" t="s">
        <v>105</v>
      </c>
      <c r="C73" s="8" t="s">
        <v>32</v>
      </c>
      <c r="D73" s="8" t="s">
        <v>16</v>
      </c>
      <c r="E73" s="8"/>
      <c r="R73" s="15"/>
      <c r="S73" s="15"/>
      <c r="T73" s="8"/>
      <c r="U73" s="8"/>
      <c r="V73" s="8"/>
      <c r="W73" s="8"/>
      <c r="X73" s="8"/>
    </row>
    <row r="74" hidden="1">
      <c r="A74" s="15">
        <v>28.0</v>
      </c>
      <c r="B74" s="8" t="s">
        <v>106</v>
      </c>
      <c r="C74" s="8" t="s">
        <v>76</v>
      </c>
      <c r="D74" s="8" t="s">
        <v>7</v>
      </c>
      <c r="E74" s="8" t="s">
        <v>107</v>
      </c>
      <c r="J74" s="23">
        <v>34.0</v>
      </c>
      <c r="R74" s="8"/>
      <c r="S74" s="8"/>
      <c r="T74" s="8"/>
      <c r="U74" s="8"/>
      <c r="V74" s="8"/>
      <c r="W74" s="8"/>
      <c r="X74" s="8"/>
    </row>
    <row r="75" hidden="1">
      <c r="A75" s="15">
        <v>33.0</v>
      </c>
      <c r="B75" s="8" t="s">
        <v>108</v>
      </c>
      <c r="C75" s="8" t="s">
        <v>109</v>
      </c>
      <c r="D75" s="8" t="s">
        <v>16</v>
      </c>
      <c r="E75" s="8" t="s">
        <v>110</v>
      </c>
      <c r="R75" s="8"/>
      <c r="S75" s="8"/>
      <c r="T75" s="14"/>
      <c r="U75" s="8"/>
      <c r="V75" s="8"/>
      <c r="W75" s="8"/>
      <c r="X75" s="8"/>
    </row>
    <row r="76">
      <c r="A76" s="8"/>
      <c r="B76" s="8" t="s">
        <v>111</v>
      </c>
      <c r="C76" s="8" t="s">
        <v>40</v>
      </c>
      <c r="D76" s="8" t="s">
        <v>16</v>
      </c>
      <c r="E76" s="8"/>
      <c r="R76" s="15"/>
      <c r="S76" s="15"/>
      <c r="T76" s="8"/>
      <c r="U76" s="8"/>
      <c r="V76" s="8"/>
      <c r="W76" s="8"/>
      <c r="X76" s="8"/>
    </row>
    <row r="77">
      <c r="A77" s="8"/>
      <c r="B77" s="14" t="s">
        <v>112</v>
      </c>
      <c r="C77" s="8" t="s">
        <v>40</v>
      </c>
      <c r="D77" s="8" t="s">
        <v>16</v>
      </c>
      <c r="E77" s="8"/>
      <c r="R77" s="8"/>
      <c r="S77" s="8"/>
      <c r="T77" s="14"/>
      <c r="U77" s="8"/>
      <c r="V77" s="8"/>
      <c r="W77" s="8"/>
      <c r="X77" s="8"/>
    </row>
    <row r="78">
      <c r="A78" s="15">
        <v>34.0</v>
      </c>
      <c r="B78" s="8" t="s">
        <v>113</v>
      </c>
      <c r="C78" s="8" t="s">
        <v>40</v>
      </c>
      <c r="D78" s="8" t="s">
        <v>16</v>
      </c>
      <c r="E78" s="8"/>
      <c r="R78" s="15"/>
      <c r="S78" s="8"/>
      <c r="T78" s="14"/>
      <c r="U78" s="8"/>
      <c r="V78" s="8"/>
      <c r="W78" s="8"/>
      <c r="X78" s="8"/>
    </row>
    <row r="79">
      <c r="A79" s="8"/>
      <c r="B79" s="14" t="s">
        <v>114</v>
      </c>
      <c r="C79" s="8" t="s">
        <v>40</v>
      </c>
      <c r="D79" s="8" t="s">
        <v>16</v>
      </c>
      <c r="E79" s="8"/>
      <c r="R79" s="8"/>
      <c r="S79" s="8"/>
      <c r="T79" s="14"/>
      <c r="U79" s="8"/>
      <c r="V79" s="8"/>
      <c r="W79" s="8"/>
      <c r="X79" s="8"/>
    </row>
    <row r="80">
      <c r="A80" s="8"/>
      <c r="B80" s="14" t="s">
        <v>111</v>
      </c>
      <c r="C80" s="8" t="s">
        <v>40</v>
      </c>
      <c r="D80" s="8" t="s">
        <v>16</v>
      </c>
      <c r="E80" s="8"/>
      <c r="R80" s="8"/>
      <c r="S80" s="15"/>
      <c r="T80" s="14"/>
      <c r="U80" s="8"/>
      <c r="V80" s="8"/>
      <c r="W80" s="8"/>
      <c r="X80" s="8"/>
    </row>
    <row r="81">
      <c r="A81" s="8"/>
      <c r="B81" s="14" t="s">
        <v>115</v>
      </c>
      <c r="C81" s="8" t="s">
        <v>40</v>
      </c>
      <c r="D81" s="8" t="s">
        <v>16</v>
      </c>
      <c r="E81" s="8"/>
      <c r="R81" s="8"/>
      <c r="S81" s="8"/>
      <c r="T81" s="14"/>
      <c r="U81" s="8"/>
      <c r="V81" s="8"/>
      <c r="W81" s="8"/>
      <c r="X81" s="8"/>
    </row>
    <row r="82">
      <c r="A82" s="15">
        <v>37.0</v>
      </c>
      <c r="B82" s="14" t="s">
        <v>116</v>
      </c>
      <c r="C82" s="8" t="s">
        <v>40</v>
      </c>
      <c r="D82" s="8" t="s">
        <v>16</v>
      </c>
      <c r="E82" s="8"/>
      <c r="R82" s="8"/>
      <c r="S82" s="8"/>
      <c r="T82" s="14"/>
      <c r="U82" s="8"/>
      <c r="V82" s="8"/>
      <c r="W82" s="8"/>
      <c r="X82" s="8"/>
    </row>
    <row r="83">
      <c r="A83" s="8"/>
      <c r="B83" s="14" t="s">
        <v>117</v>
      </c>
      <c r="C83" s="8" t="s">
        <v>40</v>
      </c>
      <c r="D83" s="8" t="s">
        <v>16</v>
      </c>
      <c r="E83" s="8"/>
      <c r="R83" s="8"/>
      <c r="S83" s="8"/>
      <c r="T83" s="14"/>
      <c r="U83" s="8"/>
      <c r="V83" s="8"/>
      <c r="W83" s="8"/>
      <c r="X83" s="8"/>
    </row>
    <row r="84">
      <c r="A84" s="8"/>
      <c r="B84" s="14" t="s">
        <v>118</v>
      </c>
      <c r="C84" s="8" t="s">
        <v>40</v>
      </c>
      <c r="D84" s="8" t="s">
        <v>16</v>
      </c>
      <c r="E84" s="8"/>
      <c r="R84" s="8"/>
      <c r="S84" s="8"/>
      <c r="T84" s="14"/>
      <c r="U84" s="8"/>
      <c r="V84" s="8"/>
      <c r="W84" s="8"/>
      <c r="X84" s="8"/>
    </row>
    <row r="85">
      <c r="A85" s="8"/>
      <c r="B85" s="14" t="s">
        <v>119</v>
      </c>
      <c r="C85" s="8" t="s">
        <v>40</v>
      </c>
      <c r="D85" s="8" t="s">
        <v>16</v>
      </c>
      <c r="E85" s="8"/>
      <c r="R85" s="8"/>
      <c r="S85" s="8"/>
      <c r="T85" s="14"/>
      <c r="U85" s="8"/>
      <c r="V85" s="8"/>
      <c r="W85" s="8"/>
      <c r="X85" s="8"/>
    </row>
    <row r="86">
      <c r="A86" s="8"/>
      <c r="B86" s="14" t="s">
        <v>120</v>
      </c>
      <c r="C86" s="8" t="s">
        <v>40</v>
      </c>
      <c r="D86" s="8" t="s">
        <v>16</v>
      </c>
      <c r="E86" s="8"/>
      <c r="R86" s="8"/>
      <c r="S86" s="8"/>
      <c r="T86" s="14"/>
      <c r="U86" s="8"/>
      <c r="V86" s="8"/>
      <c r="W86" s="8"/>
      <c r="X86" s="8"/>
    </row>
    <row r="87">
      <c r="A87" s="8"/>
      <c r="B87" s="14" t="s">
        <v>121</v>
      </c>
      <c r="C87" s="8" t="s">
        <v>40</v>
      </c>
      <c r="D87" s="8" t="s">
        <v>16</v>
      </c>
      <c r="E87" s="8"/>
      <c r="R87" s="8"/>
      <c r="S87" s="8"/>
      <c r="T87" s="14"/>
      <c r="U87" s="8"/>
      <c r="V87" s="8"/>
      <c r="W87" s="8"/>
      <c r="X87" s="8"/>
    </row>
    <row r="88">
      <c r="A88" s="8"/>
      <c r="B88" s="14" t="s">
        <v>122</v>
      </c>
      <c r="C88" s="8" t="s">
        <v>40</v>
      </c>
      <c r="D88" s="8" t="s">
        <v>16</v>
      </c>
      <c r="E88" s="8"/>
      <c r="R88" s="8"/>
      <c r="S88" s="8"/>
      <c r="T88" s="14"/>
      <c r="U88" s="8"/>
      <c r="V88" s="8"/>
      <c r="W88" s="8"/>
      <c r="X88" s="8"/>
    </row>
    <row r="89">
      <c r="A89" s="8"/>
      <c r="B89" s="14" t="s">
        <v>123</v>
      </c>
      <c r="C89" s="8" t="s">
        <v>40</v>
      </c>
      <c r="D89" s="8" t="s">
        <v>16</v>
      </c>
      <c r="E89" s="8"/>
      <c r="R89" s="8"/>
      <c r="S89" s="8"/>
      <c r="T89" s="14"/>
      <c r="U89" s="8"/>
      <c r="V89" s="8"/>
      <c r="W89" s="8"/>
      <c r="X89" s="8"/>
    </row>
    <row r="90">
      <c r="A90" s="8"/>
      <c r="B90" s="14" t="s">
        <v>124</v>
      </c>
      <c r="C90" s="8" t="s">
        <v>40</v>
      </c>
      <c r="D90" s="8" t="s">
        <v>16</v>
      </c>
      <c r="E90" s="8"/>
      <c r="R90" s="8"/>
      <c r="S90" s="8"/>
      <c r="T90" s="14"/>
      <c r="U90" s="8"/>
      <c r="V90" s="8"/>
      <c r="W90" s="8"/>
      <c r="X90" s="8"/>
    </row>
    <row r="91">
      <c r="A91" s="8"/>
      <c r="B91" s="14" t="s">
        <v>125</v>
      </c>
      <c r="C91" s="8" t="s">
        <v>40</v>
      </c>
      <c r="D91" s="8" t="s">
        <v>16</v>
      </c>
      <c r="E91" s="8"/>
      <c r="R91" s="8"/>
      <c r="S91" s="8"/>
      <c r="T91" s="8"/>
      <c r="U91" s="8"/>
      <c r="V91" s="8"/>
      <c r="W91" s="8"/>
      <c r="X91" s="8"/>
    </row>
    <row r="92">
      <c r="A92" s="8"/>
      <c r="B92" s="14" t="s">
        <v>126</v>
      </c>
      <c r="C92" s="8" t="s">
        <v>40</v>
      </c>
      <c r="D92" s="8" t="s">
        <v>16</v>
      </c>
      <c r="E92" s="8"/>
      <c r="R92" s="8"/>
      <c r="S92" s="8"/>
      <c r="T92" s="14"/>
      <c r="U92" s="8"/>
      <c r="V92" s="8"/>
      <c r="W92" s="8"/>
      <c r="X92" s="8"/>
    </row>
    <row r="93" hidden="1">
      <c r="A93" s="8"/>
      <c r="B93" s="8" t="s">
        <v>127</v>
      </c>
      <c r="C93" s="8" t="s">
        <v>32</v>
      </c>
      <c r="D93" s="8" t="s">
        <v>16</v>
      </c>
      <c r="E93" s="8"/>
      <c r="R93" s="8"/>
      <c r="S93" s="8"/>
      <c r="T93" s="14"/>
      <c r="U93" s="8"/>
      <c r="V93" s="8"/>
      <c r="W93" s="8"/>
      <c r="X93" s="8"/>
    </row>
    <row r="94" hidden="1">
      <c r="A94" s="8"/>
      <c r="B94" s="14" t="s">
        <v>128</v>
      </c>
      <c r="C94" s="8" t="s">
        <v>32</v>
      </c>
      <c r="D94" s="8" t="s">
        <v>16</v>
      </c>
      <c r="E94" s="8"/>
      <c r="R94" s="8"/>
      <c r="S94" s="15"/>
      <c r="T94" s="8"/>
      <c r="U94" s="8"/>
      <c r="V94" s="8"/>
      <c r="W94" s="8"/>
      <c r="X94" s="8"/>
    </row>
    <row r="95" hidden="1">
      <c r="A95" s="8"/>
      <c r="B95" s="14" t="s">
        <v>129</v>
      </c>
      <c r="C95" s="8" t="s">
        <v>32</v>
      </c>
      <c r="D95" s="8" t="s">
        <v>16</v>
      </c>
      <c r="E95" s="8"/>
      <c r="S95" s="15"/>
      <c r="T95" s="14"/>
      <c r="U95" s="8"/>
      <c r="V95" s="8"/>
      <c r="W95" s="8"/>
      <c r="X95" s="8"/>
    </row>
    <row r="96" hidden="1">
      <c r="A96" s="15">
        <v>41.0</v>
      </c>
      <c r="B96" s="8" t="s">
        <v>130</v>
      </c>
      <c r="C96" s="8" t="s">
        <v>76</v>
      </c>
      <c r="D96" s="8" t="s">
        <v>16</v>
      </c>
      <c r="E96" s="8"/>
      <c r="J96" s="23">
        <v>44.0</v>
      </c>
      <c r="S96" s="8"/>
      <c r="T96" s="14"/>
      <c r="U96" s="8"/>
      <c r="V96" s="8"/>
      <c r="W96" s="8"/>
      <c r="X96" s="8"/>
    </row>
    <row r="97">
      <c r="A97" s="15">
        <v>42.0</v>
      </c>
      <c r="B97" s="14" t="s">
        <v>131</v>
      </c>
      <c r="C97" s="8" t="s">
        <v>40</v>
      </c>
      <c r="D97" s="8" t="s">
        <v>16</v>
      </c>
      <c r="E97" s="8"/>
      <c r="S97" s="8"/>
      <c r="T97" s="14"/>
      <c r="U97" s="8"/>
      <c r="V97" s="8"/>
      <c r="W97" s="8"/>
      <c r="X97" s="8"/>
    </row>
    <row r="98">
      <c r="A98" s="8"/>
      <c r="B98" s="14" t="s">
        <v>132</v>
      </c>
      <c r="C98" s="8" t="s">
        <v>40</v>
      </c>
      <c r="D98" s="8" t="s">
        <v>16</v>
      </c>
      <c r="E98" s="8"/>
      <c r="S98" s="8"/>
      <c r="T98" s="14"/>
      <c r="U98" s="8"/>
      <c r="V98" s="8"/>
      <c r="W98" s="8"/>
      <c r="X98" s="8"/>
    </row>
    <row r="99">
      <c r="A99" s="8"/>
      <c r="B99" s="14" t="s">
        <v>111</v>
      </c>
      <c r="C99" s="8" t="s">
        <v>40</v>
      </c>
      <c r="D99" s="8" t="s">
        <v>16</v>
      </c>
      <c r="E99" s="8"/>
      <c r="S99" s="15"/>
      <c r="T99" s="8"/>
      <c r="U99" s="8"/>
      <c r="V99" s="8"/>
      <c r="W99" s="8"/>
      <c r="X99" s="8"/>
    </row>
    <row r="100">
      <c r="A100" s="8"/>
      <c r="B100" s="14" t="s">
        <v>133</v>
      </c>
      <c r="C100" s="8" t="s">
        <v>40</v>
      </c>
      <c r="D100" s="8" t="s">
        <v>16</v>
      </c>
      <c r="E100" s="8"/>
      <c r="S100" s="8"/>
      <c r="T100" s="8"/>
      <c r="U100" s="8"/>
      <c r="V100" s="8"/>
      <c r="W100" s="8"/>
      <c r="X100" s="8"/>
    </row>
    <row r="101" hidden="1">
      <c r="A101" s="15">
        <v>44.0</v>
      </c>
      <c r="B101" s="8" t="s">
        <v>66</v>
      </c>
      <c r="C101" s="8" t="s">
        <v>76</v>
      </c>
      <c r="D101" s="8" t="s">
        <v>16</v>
      </c>
      <c r="E101" s="8"/>
      <c r="J101" s="23">
        <v>14.0</v>
      </c>
      <c r="S101" s="15"/>
      <c r="T101" s="14"/>
      <c r="U101" s="8"/>
      <c r="V101" s="8"/>
      <c r="W101" s="8"/>
      <c r="X101" s="8"/>
    </row>
    <row r="102" hidden="1">
      <c r="A102" s="8"/>
      <c r="B102" s="8" t="s">
        <v>69</v>
      </c>
      <c r="C102" s="8" t="s">
        <v>76</v>
      </c>
      <c r="D102" s="8" t="s">
        <v>16</v>
      </c>
      <c r="E102" s="8"/>
      <c r="J102" s="23">
        <v>15.0</v>
      </c>
      <c r="S102" s="15"/>
      <c r="T102" s="8"/>
      <c r="U102" s="8"/>
      <c r="V102" s="8"/>
      <c r="W102" s="8"/>
      <c r="X102" s="8"/>
    </row>
    <row r="103" hidden="1">
      <c r="A103" s="15">
        <v>48.0</v>
      </c>
      <c r="B103" s="14" t="s">
        <v>134</v>
      </c>
      <c r="C103" s="8" t="s">
        <v>76</v>
      </c>
      <c r="D103" s="8" t="s">
        <v>16</v>
      </c>
      <c r="E103" s="8" t="s">
        <v>135</v>
      </c>
      <c r="J103" s="23">
        <v>28.0</v>
      </c>
      <c r="S103" s="8"/>
      <c r="T103" s="14"/>
      <c r="U103" s="8"/>
      <c r="V103" s="8"/>
      <c r="W103" s="8"/>
      <c r="X103" s="8"/>
    </row>
    <row r="104" hidden="1">
      <c r="A104" s="15">
        <v>49.0</v>
      </c>
      <c r="B104" s="8" t="s">
        <v>136</v>
      </c>
      <c r="C104" s="8" t="s">
        <v>62</v>
      </c>
      <c r="D104" s="8" t="s">
        <v>16</v>
      </c>
      <c r="E104" s="8"/>
      <c r="S104" s="8"/>
      <c r="T104" s="14"/>
      <c r="U104" s="8"/>
      <c r="V104" s="8"/>
      <c r="W104" s="8"/>
      <c r="X104" s="8"/>
    </row>
    <row r="105" hidden="1">
      <c r="A105" s="8"/>
      <c r="B105" s="14" t="s">
        <v>137</v>
      </c>
      <c r="C105" s="8" t="s">
        <v>62</v>
      </c>
      <c r="D105" s="8" t="s">
        <v>16</v>
      </c>
      <c r="E105" s="8"/>
      <c r="S105" s="8"/>
      <c r="T105" s="14"/>
      <c r="U105" s="8"/>
      <c r="V105" s="8"/>
      <c r="W105" s="8"/>
      <c r="X105" s="8"/>
    </row>
    <row r="106" hidden="1">
      <c r="A106" s="8"/>
      <c r="B106" s="14" t="s">
        <v>138</v>
      </c>
      <c r="C106" s="8" t="s">
        <v>62</v>
      </c>
      <c r="D106" s="8" t="s">
        <v>16</v>
      </c>
      <c r="E106" s="8"/>
      <c r="S106" s="8"/>
      <c r="T106" s="14"/>
      <c r="U106" s="8"/>
      <c r="V106" s="8"/>
      <c r="W106" s="8"/>
      <c r="X106" s="8"/>
    </row>
    <row r="107" hidden="1">
      <c r="A107" s="8"/>
      <c r="B107" s="14" t="s">
        <v>139</v>
      </c>
      <c r="C107" s="8" t="s">
        <v>62</v>
      </c>
      <c r="D107" s="8" t="s">
        <v>16</v>
      </c>
      <c r="E107" s="8"/>
      <c r="S107" s="8"/>
      <c r="T107" s="14"/>
      <c r="U107" s="8"/>
      <c r="V107" s="8"/>
      <c r="W107" s="8"/>
      <c r="X107" s="8"/>
    </row>
    <row r="108" hidden="1">
      <c r="A108" s="8"/>
      <c r="B108" s="14" t="s">
        <v>140</v>
      </c>
      <c r="C108" s="8" t="s">
        <v>62</v>
      </c>
      <c r="D108" s="8" t="s">
        <v>16</v>
      </c>
      <c r="E108" s="8"/>
      <c r="S108" s="8"/>
      <c r="T108" s="14"/>
      <c r="U108" s="8"/>
      <c r="V108" s="8"/>
      <c r="W108" s="8"/>
      <c r="X108" s="8"/>
    </row>
    <row r="109" hidden="1">
      <c r="A109" s="8"/>
      <c r="B109" s="14" t="s">
        <v>141</v>
      </c>
      <c r="C109" s="8" t="s">
        <v>62</v>
      </c>
      <c r="D109" s="8" t="s">
        <v>16</v>
      </c>
      <c r="E109" s="8"/>
      <c r="S109" s="8"/>
      <c r="T109" s="14"/>
      <c r="U109" s="8"/>
      <c r="V109" s="8"/>
      <c r="W109" s="8"/>
      <c r="X109" s="8"/>
    </row>
    <row r="110" hidden="1">
      <c r="A110" s="8"/>
      <c r="B110" s="14" t="s">
        <v>142</v>
      </c>
      <c r="C110" s="8" t="s">
        <v>62</v>
      </c>
      <c r="D110" s="8" t="s">
        <v>16</v>
      </c>
      <c r="E110" s="8"/>
      <c r="S110" s="8"/>
      <c r="T110" s="14"/>
      <c r="U110" s="8"/>
      <c r="V110" s="8"/>
      <c r="W110" s="8"/>
      <c r="X110" s="8"/>
    </row>
    <row r="111" hidden="1">
      <c r="A111" s="8"/>
      <c r="B111" s="14" t="s">
        <v>143</v>
      </c>
      <c r="C111" s="8" t="s">
        <v>62</v>
      </c>
      <c r="D111" s="8" t="s">
        <v>16</v>
      </c>
      <c r="E111" s="8"/>
      <c r="S111" s="8"/>
      <c r="T111" s="14"/>
      <c r="U111" s="8"/>
      <c r="V111" s="8"/>
      <c r="W111" s="8"/>
      <c r="X111" s="8"/>
    </row>
    <row r="112" hidden="1">
      <c r="A112" s="8"/>
      <c r="B112" s="14" t="s">
        <v>144</v>
      </c>
      <c r="C112" s="8" t="s">
        <v>62</v>
      </c>
      <c r="D112" s="8" t="s">
        <v>16</v>
      </c>
      <c r="E112" s="8"/>
      <c r="S112" s="8"/>
      <c r="T112" s="14"/>
      <c r="U112" s="8"/>
      <c r="V112" s="8"/>
      <c r="W112" s="8"/>
      <c r="X112" s="8"/>
    </row>
    <row r="113" hidden="1">
      <c r="A113" s="8"/>
      <c r="B113" s="14" t="s">
        <v>145</v>
      </c>
      <c r="C113" s="8" t="s">
        <v>62</v>
      </c>
      <c r="D113" s="8" t="s">
        <v>16</v>
      </c>
      <c r="E113" s="8"/>
      <c r="S113" s="8"/>
      <c r="T113" s="14"/>
      <c r="U113" s="8"/>
      <c r="V113" s="8"/>
      <c r="W113" s="8"/>
      <c r="X113" s="8"/>
    </row>
    <row r="114" hidden="1">
      <c r="A114" s="8"/>
      <c r="B114" s="14" t="s">
        <v>146</v>
      </c>
      <c r="C114" s="8" t="s">
        <v>62</v>
      </c>
      <c r="D114" s="8" t="s">
        <v>16</v>
      </c>
      <c r="E114" s="8"/>
      <c r="S114" s="8"/>
      <c r="T114" s="14"/>
      <c r="U114" s="8"/>
      <c r="V114" s="8"/>
      <c r="W114" s="8"/>
      <c r="X114" s="8"/>
    </row>
    <row r="115" hidden="1">
      <c r="A115" s="8"/>
      <c r="B115" s="14" t="s">
        <v>147</v>
      </c>
      <c r="C115" s="8" t="s">
        <v>62</v>
      </c>
      <c r="D115" s="8" t="s">
        <v>16</v>
      </c>
      <c r="E115" s="8"/>
      <c r="S115" s="8"/>
      <c r="T115" s="14"/>
      <c r="U115" s="8"/>
      <c r="V115" s="8"/>
      <c r="W115" s="8"/>
      <c r="X115" s="8"/>
    </row>
    <row r="116" hidden="1">
      <c r="A116" s="8"/>
      <c r="B116" s="14" t="s">
        <v>148</v>
      </c>
      <c r="C116" s="8" t="s">
        <v>62</v>
      </c>
      <c r="D116" s="8" t="s">
        <v>16</v>
      </c>
      <c r="E116" s="8"/>
      <c r="S116" s="8"/>
      <c r="T116" s="14"/>
      <c r="U116" s="8"/>
      <c r="V116" s="8"/>
      <c r="W116" s="8"/>
      <c r="X116" s="8"/>
    </row>
    <row r="117" hidden="1">
      <c r="A117" s="8"/>
      <c r="B117" s="14" t="s">
        <v>37</v>
      </c>
      <c r="C117" s="8" t="s">
        <v>62</v>
      </c>
      <c r="D117" s="8" t="s">
        <v>16</v>
      </c>
      <c r="E117" s="8"/>
      <c r="S117" s="8"/>
      <c r="T117" s="14"/>
      <c r="U117" s="8"/>
      <c r="V117" s="8"/>
      <c r="W117" s="8"/>
      <c r="X117" s="8"/>
    </row>
    <row r="118" hidden="1">
      <c r="A118" s="8"/>
      <c r="B118" s="14" t="s">
        <v>149</v>
      </c>
      <c r="C118" s="8" t="s">
        <v>62</v>
      </c>
      <c r="D118" s="8" t="s">
        <v>16</v>
      </c>
      <c r="E118" s="8"/>
      <c r="S118" s="8"/>
      <c r="T118" s="14"/>
      <c r="U118" s="8"/>
      <c r="V118" s="8"/>
      <c r="W118" s="8"/>
      <c r="X118" s="8"/>
    </row>
    <row r="119" hidden="1">
      <c r="A119" s="8"/>
      <c r="B119" s="14" t="s">
        <v>150</v>
      </c>
      <c r="C119" s="8" t="s">
        <v>62</v>
      </c>
      <c r="D119" s="8" t="s">
        <v>16</v>
      </c>
      <c r="E119" s="8"/>
      <c r="S119" s="8"/>
      <c r="T119" s="14"/>
      <c r="U119" s="8"/>
      <c r="V119" s="8"/>
      <c r="W119" s="8"/>
      <c r="X119" s="8"/>
    </row>
    <row r="120" hidden="1">
      <c r="A120" s="8"/>
      <c r="B120" s="14" t="s">
        <v>151</v>
      </c>
      <c r="C120" s="8" t="s">
        <v>62</v>
      </c>
      <c r="D120" s="8" t="s">
        <v>16</v>
      </c>
      <c r="E120" s="8"/>
      <c r="T120" s="15"/>
      <c r="U120" s="8"/>
      <c r="V120" s="8"/>
      <c r="W120" s="8"/>
    </row>
    <row r="121" hidden="1">
      <c r="A121" s="8"/>
      <c r="B121" s="14" t="s">
        <v>152</v>
      </c>
      <c r="C121" s="8" t="s">
        <v>62</v>
      </c>
      <c r="D121" s="8" t="s">
        <v>16</v>
      </c>
      <c r="E121" s="8"/>
    </row>
    <row r="122" hidden="1"/>
    <row r="123" hidden="1"/>
    <row r="124" hidden="1"/>
    <row r="125" hidden="1">
      <c r="S125" s="4"/>
    </row>
    <row r="126" hidden="1">
      <c r="S126" s="15"/>
    </row>
    <row r="127" hidden="1">
      <c r="S127" s="15"/>
    </row>
    <row r="128" hidden="1">
      <c r="S128" s="15"/>
    </row>
    <row r="129" hidden="1">
      <c r="S129" s="20"/>
    </row>
    <row r="130" hidden="1">
      <c r="S130" s="15"/>
    </row>
    <row r="131" hidden="1">
      <c r="S131" s="15"/>
    </row>
    <row r="132" hidden="1">
      <c r="S132" s="15"/>
    </row>
    <row r="133" hidden="1">
      <c r="S133" s="15"/>
    </row>
    <row r="134" hidden="1">
      <c r="S134" s="15"/>
    </row>
    <row r="135" hidden="1">
      <c r="S135" s="15"/>
    </row>
    <row r="136" hidden="1">
      <c r="S136" s="15"/>
    </row>
    <row r="137" hidden="1">
      <c r="S137" s="15"/>
    </row>
    <row r="138" hidden="1">
      <c r="S138" s="15"/>
    </row>
    <row r="139" hidden="1">
      <c r="S139" s="15"/>
    </row>
    <row r="140" hidden="1">
      <c r="S140" s="15"/>
    </row>
    <row r="141" hidden="1">
      <c r="S141" s="15"/>
    </row>
    <row r="142" hidden="1">
      <c r="S142" s="15"/>
    </row>
    <row r="143" hidden="1">
      <c r="S143" s="15"/>
    </row>
    <row r="144" hidden="1">
      <c r="S144" s="15"/>
    </row>
    <row r="145" hidden="1">
      <c r="S145" s="15"/>
    </row>
    <row r="146" hidden="1">
      <c r="S146" s="15"/>
    </row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15">
        <v>42.0</v>
      </c>
    </row>
  </sheetData>
  <autoFilter ref="$C$1:$C$880">
    <filterColumn colId="0">
      <filters>
        <filter val="Addition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idden="1">
      <c r="A2" s="9">
        <v>3.0</v>
      </c>
      <c r="B2" s="8" t="s">
        <v>153</v>
      </c>
      <c r="C2" s="8" t="s">
        <v>32</v>
      </c>
      <c r="D2" s="8" t="s">
        <v>33</v>
      </c>
      <c r="E2" s="8" t="s">
        <v>154</v>
      </c>
    </row>
    <row r="3" hidden="1">
      <c r="A3" s="10"/>
      <c r="B3" s="8" t="s">
        <v>155</v>
      </c>
      <c r="C3" s="8" t="s">
        <v>32</v>
      </c>
      <c r="D3" s="8" t="s">
        <v>33</v>
      </c>
      <c r="E3" s="8" t="s">
        <v>154</v>
      </c>
    </row>
    <row r="4" hidden="1">
      <c r="A4" s="10"/>
      <c r="B4" s="8" t="s">
        <v>156</v>
      </c>
      <c r="C4" s="8" t="s">
        <v>32</v>
      </c>
      <c r="D4" s="8" t="s">
        <v>33</v>
      </c>
      <c r="E4" s="8" t="s">
        <v>154</v>
      </c>
    </row>
    <row r="5" hidden="1">
      <c r="A5" s="10"/>
      <c r="B5" s="8" t="s">
        <v>157</v>
      </c>
      <c r="C5" s="8" t="s">
        <v>32</v>
      </c>
      <c r="D5" s="8" t="s">
        <v>33</v>
      </c>
      <c r="E5" s="8" t="s">
        <v>154</v>
      </c>
    </row>
    <row r="6" hidden="1">
      <c r="A6" s="10"/>
      <c r="B6" s="8" t="s">
        <v>158</v>
      </c>
      <c r="C6" s="8" t="s">
        <v>32</v>
      </c>
      <c r="D6" s="8" t="s">
        <v>33</v>
      </c>
      <c r="E6" s="8" t="s">
        <v>154</v>
      </c>
    </row>
    <row r="7" hidden="1">
      <c r="A7" s="10"/>
      <c r="B7" s="8" t="s">
        <v>97</v>
      </c>
      <c r="C7" s="8" t="s">
        <v>32</v>
      </c>
      <c r="D7" s="8" t="s">
        <v>33</v>
      </c>
      <c r="E7" s="8" t="s">
        <v>154</v>
      </c>
    </row>
    <row r="8" hidden="1">
      <c r="A8" s="10"/>
      <c r="B8" s="8" t="s">
        <v>159</v>
      </c>
      <c r="C8" s="8" t="s">
        <v>32</v>
      </c>
      <c r="D8" s="8" t="s">
        <v>33</v>
      </c>
      <c r="E8" s="8" t="s">
        <v>154</v>
      </c>
    </row>
    <row r="9" hidden="1">
      <c r="A9" s="10"/>
      <c r="B9" s="8" t="s">
        <v>160</v>
      </c>
      <c r="C9" s="8" t="s">
        <v>76</v>
      </c>
      <c r="D9" s="8" t="s">
        <v>16</v>
      </c>
      <c r="E9" s="8" t="s">
        <v>161</v>
      </c>
    </row>
    <row r="10" hidden="1">
      <c r="A10" s="9">
        <v>5.0</v>
      </c>
      <c r="B10" s="8" t="s">
        <v>5</v>
      </c>
      <c r="C10" s="8" t="s">
        <v>76</v>
      </c>
      <c r="D10" s="8" t="s">
        <v>16</v>
      </c>
      <c r="E10" s="8" t="s">
        <v>161</v>
      </c>
    </row>
    <row r="11" hidden="1">
      <c r="A11" s="10"/>
      <c r="B11" s="8" t="s">
        <v>9</v>
      </c>
      <c r="C11" s="8" t="s">
        <v>162</v>
      </c>
      <c r="D11" s="8" t="s">
        <v>7</v>
      </c>
      <c r="E11" s="8" t="s">
        <v>163</v>
      </c>
    </row>
    <row r="12">
      <c r="A12" s="9">
        <v>8.0</v>
      </c>
      <c r="B12" s="8" t="s">
        <v>12</v>
      </c>
      <c r="C12" s="8" t="s">
        <v>40</v>
      </c>
      <c r="D12" s="8" t="s">
        <v>16</v>
      </c>
      <c r="E12" s="17" t="s">
        <v>164</v>
      </c>
    </row>
    <row r="13" hidden="1">
      <c r="A13" s="10"/>
      <c r="B13" s="8" t="s">
        <v>165</v>
      </c>
      <c r="C13" s="8" t="s">
        <v>32</v>
      </c>
      <c r="D13" s="8" t="s">
        <v>33</v>
      </c>
      <c r="E13" s="8" t="s">
        <v>154</v>
      </c>
    </row>
    <row r="14" hidden="1">
      <c r="A14" s="10"/>
      <c r="B14" s="8" t="s">
        <v>166</v>
      </c>
      <c r="C14" s="8" t="s">
        <v>32</v>
      </c>
      <c r="D14" s="8" t="s">
        <v>33</v>
      </c>
      <c r="E14" s="8" t="s">
        <v>154</v>
      </c>
    </row>
    <row r="15" hidden="1">
      <c r="A15" s="10"/>
      <c r="B15" s="8" t="s">
        <v>167</v>
      </c>
      <c r="C15" s="8" t="s">
        <v>32</v>
      </c>
      <c r="D15" s="8" t="s">
        <v>33</v>
      </c>
      <c r="E15" s="8" t="s">
        <v>154</v>
      </c>
    </row>
    <row r="16" hidden="1">
      <c r="A16" s="10"/>
      <c r="B16" s="8" t="s">
        <v>168</v>
      </c>
      <c r="C16" s="8" t="s">
        <v>32</v>
      </c>
      <c r="D16" s="8" t="s">
        <v>33</v>
      </c>
      <c r="E16" s="8" t="s">
        <v>154</v>
      </c>
    </row>
    <row r="17" hidden="1">
      <c r="A17" s="10"/>
      <c r="B17" s="8" t="s">
        <v>169</v>
      </c>
      <c r="C17" s="8" t="s">
        <v>32</v>
      </c>
      <c r="D17" s="8" t="s">
        <v>33</v>
      </c>
      <c r="E17" s="8" t="s">
        <v>154</v>
      </c>
    </row>
    <row r="18">
      <c r="A18" s="10"/>
      <c r="B18" s="8" t="s">
        <v>170</v>
      </c>
      <c r="C18" s="8" t="s">
        <v>40</v>
      </c>
      <c r="D18" s="8" t="s">
        <v>16</v>
      </c>
      <c r="E18" s="17" t="s">
        <v>164</v>
      </c>
    </row>
    <row r="19" hidden="1">
      <c r="A19" s="9">
        <v>9.0</v>
      </c>
      <c r="B19" s="8" t="s">
        <v>171</v>
      </c>
      <c r="C19" s="8" t="s">
        <v>32</v>
      </c>
      <c r="D19" s="8" t="s">
        <v>16</v>
      </c>
      <c r="E19" s="8" t="s">
        <v>154</v>
      </c>
    </row>
    <row r="20" hidden="1">
      <c r="A20" s="10"/>
      <c r="B20" s="8" t="s">
        <v>172</v>
      </c>
      <c r="C20" s="8" t="s">
        <v>162</v>
      </c>
      <c r="D20" s="8" t="s">
        <v>16</v>
      </c>
      <c r="E20" s="17" t="s">
        <v>173</v>
      </c>
    </row>
    <row r="21" hidden="1">
      <c r="A21" s="9">
        <v>11.0</v>
      </c>
      <c r="B21" s="8" t="s">
        <v>174</v>
      </c>
      <c r="C21" s="8" t="s">
        <v>32</v>
      </c>
      <c r="D21" s="8" t="s">
        <v>16</v>
      </c>
      <c r="E21" s="8" t="s">
        <v>154</v>
      </c>
    </row>
    <row r="22" hidden="1">
      <c r="A22" s="15">
        <v>13.0</v>
      </c>
      <c r="B22" s="8" t="s">
        <v>175</v>
      </c>
      <c r="C22" s="8" t="s">
        <v>76</v>
      </c>
      <c r="D22" s="8" t="s">
        <v>16</v>
      </c>
      <c r="E22" s="8" t="s">
        <v>176</v>
      </c>
    </row>
    <row r="23" hidden="1">
      <c r="A23" s="15">
        <v>14.0</v>
      </c>
      <c r="B23" s="8" t="s">
        <v>177</v>
      </c>
      <c r="C23" s="8" t="s">
        <v>32</v>
      </c>
      <c r="D23" s="8" t="s">
        <v>16</v>
      </c>
      <c r="E23" s="8" t="s">
        <v>154</v>
      </c>
    </row>
    <row r="24" hidden="1">
      <c r="A24" s="8"/>
      <c r="B24" s="8" t="s">
        <v>178</v>
      </c>
      <c r="C24" s="8" t="s">
        <v>76</v>
      </c>
      <c r="D24" s="8" t="s">
        <v>7</v>
      </c>
      <c r="E24" s="17" t="s">
        <v>179</v>
      </c>
    </row>
    <row r="25">
      <c r="A25" s="15">
        <v>15.0</v>
      </c>
      <c r="B25" s="8" t="s">
        <v>180</v>
      </c>
      <c r="C25" s="8" t="s">
        <v>40</v>
      </c>
      <c r="D25" s="8" t="s">
        <v>16</v>
      </c>
      <c r="E25" s="17" t="s">
        <v>164</v>
      </c>
    </row>
    <row r="26" hidden="1">
      <c r="A26" s="8"/>
      <c r="B26" s="8" t="s">
        <v>181</v>
      </c>
      <c r="C26" s="8" t="s">
        <v>162</v>
      </c>
      <c r="D26" s="8" t="s">
        <v>16</v>
      </c>
      <c r="E26" s="17" t="s">
        <v>182</v>
      </c>
    </row>
    <row r="27" hidden="1">
      <c r="A27" s="15">
        <v>16.0</v>
      </c>
      <c r="B27" s="8" t="s">
        <v>26</v>
      </c>
      <c r="C27" s="8" t="s">
        <v>76</v>
      </c>
      <c r="D27" s="8" t="s">
        <v>16</v>
      </c>
      <c r="E27" s="8" t="s">
        <v>183</v>
      </c>
    </row>
    <row r="28" hidden="1">
      <c r="A28" s="15">
        <v>17.0</v>
      </c>
      <c r="B28" s="21" t="s">
        <v>89</v>
      </c>
      <c r="C28" s="8" t="s">
        <v>32</v>
      </c>
      <c r="D28" s="8" t="s">
        <v>16</v>
      </c>
      <c r="E28" s="8" t="s">
        <v>154</v>
      </c>
    </row>
    <row r="29" hidden="1">
      <c r="A29" s="8"/>
      <c r="B29" s="21" t="s">
        <v>35</v>
      </c>
      <c r="C29" s="8" t="s">
        <v>32</v>
      </c>
      <c r="D29" s="8" t="s">
        <v>16</v>
      </c>
      <c r="E29" s="8" t="s">
        <v>154</v>
      </c>
    </row>
    <row r="30" hidden="1">
      <c r="A30" s="8"/>
      <c r="B30" s="21" t="s">
        <v>184</v>
      </c>
      <c r="C30" s="8" t="s">
        <v>32</v>
      </c>
      <c r="D30" s="8" t="s">
        <v>16</v>
      </c>
      <c r="E30" s="8" t="s">
        <v>154</v>
      </c>
    </row>
    <row r="31" hidden="1">
      <c r="A31" s="8"/>
      <c r="B31" s="21" t="s">
        <v>38</v>
      </c>
      <c r="C31" s="8" t="s">
        <v>32</v>
      </c>
      <c r="D31" s="8" t="s">
        <v>16</v>
      </c>
      <c r="E31" s="8" t="s">
        <v>154</v>
      </c>
    </row>
    <row r="32">
      <c r="A32" s="15">
        <v>18.0</v>
      </c>
      <c r="B32" s="8" t="s">
        <v>185</v>
      </c>
      <c r="C32" s="8" t="s">
        <v>40</v>
      </c>
      <c r="D32" s="8" t="s">
        <v>16</v>
      </c>
      <c r="E32" s="17" t="s">
        <v>164</v>
      </c>
    </row>
    <row r="33" hidden="1">
      <c r="A33" s="15">
        <v>20.0</v>
      </c>
      <c r="B33" s="8" t="s">
        <v>186</v>
      </c>
      <c r="C33" s="8" t="s">
        <v>162</v>
      </c>
      <c r="D33" s="8" t="s">
        <v>16</v>
      </c>
      <c r="E33" s="17" t="s">
        <v>182</v>
      </c>
    </row>
    <row r="34" hidden="1">
      <c r="A34" s="15">
        <v>21.0</v>
      </c>
      <c r="B34" s="8" t="s">
        <v>187</v>
      </c>
      <c r="C34" s="8" t="s">
        <v>32</v>
      </c>
      <c r="D34" s="8" t="s">
        <v>7</v>
      </c>
      <c r="E34" s="8" t="s">
        <v>154</v>
      </c>
    </row>
    <row r="35" hidden="1">
      <c r="A35" s="8"/>
      <c r="B35" s="8" t="s">
        <v>188</v>
      </c>
      <c r="C35" s="8" t="s">
        <v>32</v>
      </c>
      <c r="D35" s="8" t="s">
        <v>7</v>
      </c>
      <c r="E35" s="8" t="s">
        <v>154</v>
      </c>
    </row>
    <row r="36" hidden="1">
      <c r="A36" s="15">
        <v>22.0</v>
      </c>
      <c r="B36" s="8" t="s">
        <v>189</v>
      </c>
      <c r="C36" s="8" t="s">
        <v>32</v>
      </c>
      <c r="D36" s="8" t="s">
        <v>7</v>
      </c>
      <c r="E36" s="8" t="s">
        <v>154</v>
      </c>
    </row>
    <row r="37" hidden="1">
      <c r="A37" s="15">
        <v>25.0</v>
      </c>
      <c r="B37" s="8" t="s">
        <v>190</v>
      </c>
      <c r="C37" s="8" t="s">
        <v>32</v>
      </c>
      <c r="D37" s="8" t="s">
        <v>16</v>
      </c>
      <c r="E37" s="8" t="s">
        <v>154</v>
      </c>
    </row>
    <row r="38" hidden="1">
      <c r="A38" s="15">
        <v>28.0</v>
      </c>
      <c r="B38" s="8" t="s">
        <v>191</v>
      </c>
      <c r="C38" s="8" t="s">
        <v>32</v>
      </c>
      <c r="D38" s="8" t="s">
        <v>16</v>
      </c>
      <c r="E38" s="8" t="s">
        <v>154</v>
      </c>
    </row>
    <row r="39">
      <c r="A39" s="15">
        <v>30.0</v>
      </c>
      <c r="B39" s="8" t="s">
        <v>50</v>
      </c>
      <c r="C39" s="8" t="s">
        <v>40</v>
      </c>
      <c r="D39" s="8" t="s">
        <v>16</v>
      </c>
      <c r="E39" s="17" t="s">
        <v>164</v>
      </c>
    </row>
    <row r="40" hidden="1">
      <c r="A40" s="22">
        <v>32.0</v>
      </c>
      <c r="B40" s="8" t="s">
        <v>192</v>
      </c>
      <c r="C40" s="8" t="s">
        <v>32</v>
      </c>
      <c r="D40" s="8" t="s">
        <v>16</v>
      </c>
      <c r="E40" s="8" t="s">
        <v>154</v>
      </c>
    </row>
    <row r="41" hidden="1">
      <c r="A41" s="15">
        <v>34.0</v>
      </c>
      <c r="B41" s="8" t="s">
        <v>193</v>
      </c>
      <c r="C41" s="8" t="s">
        <v>76</v>
      </c>
      <c r="D41" s="8" t="s">
        <v>16</v>
      </c>
      <c r="E41" s="8" t="s">
        <v>194</v>
      </c>
    </row>
    <row r="42">
      <c r="A42" s="15">
        <v>35.0</v>
      </c>
      <c r="B42" s="8" t="s">
        <v>195</v>
      </c>
      <c r="C42" s="8" t="s">
        <v>40</v>
      </c>
      <c r="D42" s="8" t="s">
        <v>16</v>
      </c>
      <c r="E42" s="17" t="s">
        <v>196</v>
      </c>
    </row>
    <row r="43" hidden="1">
      <c r="A43" s="8"/>
      <c r="B43" s="8" t="s">
        <v>197</v>
      </c>
      <c r="C43" s="8" t="s">
        <v>76</v>
      </c>
      <c r="D43" s="8" t="s">
        <v>16</v>
      </c>
      <c r="E43" s="8" t="s">
        <v>198</v>
      </c>
    </row>
    <row r="44" hidden="1">
      <c r="A44" s="22">
        <v>36.0</v>
      </c>
      <c r="B44" s="8" t="s">
        <v>199</v>
      </c>
      <c r="C44" s="8" t="s">
        <v>76</v>
      </c>
      <c r="D44" s="8" t="s">
        <v>7</v>
      </c>
      <c r="E44" s="8" t="s">
        <v>200</v>
      </c>
    </row>
    <row r="45" hidden="1">
      <c r="A45" s="15">
        <v>37.0</v>
      </c>
      <c r="B45" s="8" t="s">
        <v>58</v>
      </c>
      <c r="C45" s="8" t="s">
        <v>76</v>
      </c>
      <c r="D45" s="8" t="s">
        <v>7</v>
      </c>
      <c r="E45" s="8" t="s">
        <v>201</v>
      </c>
    </row>
    <row r="46" hidden="1">
      <c r="A46" s="15">
        <v>38.0</v>
      </c>
      <c r="B46" s="8" t="s">
        <v>202</v>
      </c>
      <c r="C46" s="8" t="s">
        <v>76</v>
      </c>
      <c r="D46" s="8" t="s">
        <v>16</v>
      </c>
      <c r="E46" s="8" t="s">
        <v>203</v>
      </c>
    </row>
    <row r="47" hidden="1">
      <c r="A47" s="8"/>
      <c r="B47" s="8" t="s">
        <v>204</v>
      </c>
      <c r="C47" s="8" t="s">
        <v>32</v>
      </c>
      <c r="D47" s="8" t="s">
        <v>16</v>
      </c>
      <c r="E47" s="8" t="s">
        <v>154</v>
      </c>
    </row>
    <row r="48" hidden="1">
      <c r="A48" s="15">
        <v>40.0</v>
      </c>
      <c r="B48" s="8" t="s">
        <v>205</v>
      </c>
      <c r="C48" s="8" t="s">
        <v>162</v>
      </c>
      <c r="D48" s="8" t="s">
        <v>16</v>
      </c>
      <c r="E48" s="8" t="s">
        <v>206</v>
      </c>
    </row>
    <row r="49" hidden="1">
      <c r="A49" s="15">
        <v>45.0</v>
      </c>
      <c r="B49" s="8" t="s">
        <v>66</v>
      </c>
      <c r="C49" s="8" t="s">
        <v>76</v>
      </c>
      <c r="D49" s="8" t="s">
        <v>7</v>
      </c>
      <c r="E49" s="8" t="s">
        <v>207</v>
      </c>
    </row>
    <row r="50" hidden="1">
      <c r="A50" s="8"/>
      <c r="B50" s="8" t="s">
        <v>208</v>
      </c>
      <c r="C50" s="8" t="s">
        <v>76</v>
      </c>
      <c r="D50" s="8" t="s">
        <v>16</v>
      </c>
      <c r="E50" s="8" t="s">
        <v>209</v>
      </c>
    </row>
    <row r="51" hidden="1">
      <c r="A51" s="15">
        <v>51.0</v>
      </c>
      <c r="B51" s="15">
        <v>1919.0</v>
      </c>
      <c r="C51" s="8" t="s">
        <v>76</v>
      </c>
      <c r="D51" s="8" t="s">
        <v>16</v>
      </c>
      <c r="E51" s="8" t="s">
        <v>210</v>
      </c>
    </row>
  </sheetData>
  <autoFilter ref="$A$1:$E$51">
    <filterColumn colId="2">
      <filters>
        <filter val="Addition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idden="1">
      <c r="A2" s="25">
        <v>3.0</v>
      </c>
      <c r="B2" s="26" t="s">
        <v>211</v>
      </c>
      <c r="C2" s="13" t="s">
        <v>212</v>
      </c>
      <c r="D2" s="13" t="s">
        <v>16</v>
      </c>
      <c r="E2" s="27" t="s">
        <v>213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idden="1">
      <c r="A3" s="8"/>
      <c r="B3" s="8" t="s">
        <v>214</v>
      </c>
      <c r="C3" s="8" t="s">
        <v>32</v>
      </c>
      <c r="D3" s="13" t="s">
        <v>16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idden="1">
      <c r="A4" s="8"/>
      <c r="B4" s="14" t="s">
        <v>215</v>
      </c>
      <c r="C4" s="8" t="s">
        <v>32</v>
      </c>
      <c r="D4" s="13" t="s">
        <v>16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idden="1">
      <c r="A5" s="8"/>
      <c r="B5" s="14" t="s">
        <v>216</v>
      </c>
      <c r="C5" s="8" t="s">
        <v>32</v>
      </c>
      <c r="D5" s="13" t="s">
        <v>16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idden="1">
      <c r="A6" s="8"/>
      <c r="B6" s="14" t="s">
        <v>157</v>
      </c>
      <c r="C6" s="8" t="s">
        <v>32</v>
      </c>
      <c r="D6" s="13" t="s">
        <v>16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idden="1">
      <c r="A7" s="8"/>
      <c r="B7" s="8" t="s">
        <v>217</v>
      </c>
      <c r="C7" s="8" t="s">
        <v>32</v>
      </c>
      <c r="D7" s="13" t="s"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idden="1">
      <c r="A8" s="8"/>
      <c r="B8" s="14" t="s">
        <v>218</v>
      </c>
      <c r="C8" s="8" t="s">
        <v>32</v>
      </c>
      <c r="D8" s="13" t="s">
        <v>16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idden="1">
      <c r="A9" s="8"/>
      <c r="B9" s="14" t="s">
        <v>219</v>
      </c>
      <c r="C9" s="8" t="s">
        <v>220</v>
      </c>
      <c r="D9" s="13" t="s">
        <v>16</v>
      </c>
      <c r="E9" s="1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idden="1">
      <c r="A10" s="15">
        <v>3.0</v>
      </c>
      <c r="B10" s="8" t="s">
        <v>221</v>
      </c>
      <c r="C10" s="8" t="s">
        <v>32</v>
      </c>
      <c r="D10" s="13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idden="1">
      <c r="A11" s="8"/>
      <c r="B11" s="14" t="s">
        <v>222</v>
      </c>
      <c r="C11" s="8" t="s">
        <v>76</v>
      </c>
      <c r="D11" s="13" t="s">
        <v>16</v>
      </c>
      <c r="E11" s="16" t="s">
        <v>223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idden="1">
      <c r="A12" s="8"/>
      <c r="B12" s="14" t="s">
        <v>224</v>
      </c>
      <c r="C12" s="8" t="s">
        <v>32</v>
      </c>
      <c r="D12" s="13" t="s">
        <v>16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 t="s">
        <v>225</v>
      </c>
      <c r="C13" s="8" t="s">
        <v>40</v>
      </c>
      <c r="D13" s="13" t="s">
        <v>16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14" t="s">
        <v>226</v>
      </c>
      <c r="C14" s="8" t="s">
        <v>40</v>
      </c>
      <c r="D14" s="13" t="s">
        <v>16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4" t="s">
        <v>227</v>
      </c>
      <c r="C15" s="8" t="s">
        <v>40</v>
      </c>
      <c r="D15" s="13" t="s">
        <v>16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14" t="s">
        <v>228</v>
      </c>
      <c r="C16" s="8" t="s">
        <v>40</v>
      </c>
      <c r="D16" s="13" t="s">
        <v>16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4" t="s">
        <v>229</v>
      </c>
      <c r="C17" s="8" t="s">
        <v>40</v>
      </c>
      <c r="D17" s="13" t="s">
        <v>16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14" t="s">
        <v>230</v>
      </c>
      <c r="C18" s="8" t="s">
        <v>40</v>
      </c>
      <c r="D18" s="13" t="s">
        <v>16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4" t="s">
        <v>124</v>
      </c>
      <c r="C19" s="8" t="s">
        <v>40</v>
      </c>
      <c r="D19" s="13" t="s">
        <v>16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14" t="s">
        <v>231</v>
      </c>
      <c r="C20" s="8" t="s">
        <v>40</v>
      </c>
      <c r="D20" s="13" t="s">
        <v>16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idden="1">
      <c r="A21" s="8"/>
      <c r="B21" s="14" t="s">
        <v>232</v>
      </c>
      <c r="C21" s="8" t="s">
        <v>76</v>
      </c>
      <c r="D21" s="13" t="s">
        <v>16</v>
      </c>
      <c r="E21" s="8" t="s">
        <v>233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idden="1">
      <c r="A22" s="8"/>
      <c r="B22" s="8" t="s">
        <v>234</v>
      </c>
      <c r="C22" s="8" t="s">
        <v>76</v>
      </c>
      <c r="D22" s="8" t="s">
        <v>16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 t="s">
        <v>235</v>
      </c>
      <c r="C23" s="8" t="s">
        <v>40</v>
      </c>
      <c r="D23" s="8" t="s">
        <v>16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idden="1">
      <c r="A24" s="15">
        <v>4.0</v>
      </c>
      <c r="B24" s="8" t="s">
        <v>236</v>
      </c>
      <c r="C24" s="8" t="s">
        <v>76</v>
      </c>
      <c r="D24" s="8" t="s">
        <v>16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idden="1">
      <c r="A25" s="8"/>
      <c r="B25" s="8" t="s">
        <v>237</v>
      </c>
      <c r="C25" s="8" t="s">
        <v>32</v>
      </c>
      <c r="D25" s="8" t="s">
        <v>16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idden="1">
      <c r="A26" s="8"/>
      <c r="B26" s="14" t="s">
        <v>238</v>
      </c>
      <c r="C26" s="8" t="s">
        <v>32</v>
      </c>
      <c r="D26" s="8" t="s">
        <v>16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idden="1">
      <c r="A27" s="8"/>
      <c r="B27" s="14" t="s">
        <v>239</v>
      </c>
      <c r="C27" s="8" t="s">
        <v>32</v>
      </c>
      <c r="D27" s="8" t="s">
        <v>16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idden="1">
      <c r="A28" s="8"/>
      <c r="B28" s="14" t="s">
        <v>240</v>
      </c>
      <c r="C28" s="8" t="s">
        <v>32</v>
      </c>
      <c r="D28" s="8" t="s">
        <v>16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idden="1">
      <c r="A29" s="8"/>
      <c r="B29" s="14" t="s">
        <v>241</v>
      </c>
      <c r="C29" s="8" t="s">
        <v>32</v>
      </c>
      <c r="D29" s="8" t="s">
        <v>16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idden="1">
      <c r="A30" s="8"/>
      <c r="B30" s="14" t="s">
        <v>168</v>
      </c>
      <c r="C30" s="8" t="s">
        <v>32</v>
      </c>
      <c r="D30" s="8" t="s">
        <v>16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idden="1">
      <c r="A31" s="8"/>
      <c r="B31" s="14" t="s">
        <v>169</v>
      </c>
      <c r="C31" s="8" t="s">
        <v>32</v>
      </c>
      <c r="D31" s="8" t="s">
        <v>16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idden="1">
      <c r="A32" s="8"/>
      <c r="B32" s="14" t="s">
        <v>242</v>
      </c>
      <c r="C32" s="8" t="s">
        <v>32</v>
      </c>
      <c r="D32" s="8" t="s">
        <v>16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idden="1">
      <c r="A33" s="8"/>
      <c r="B33" s="14" t="s">
        <v>243</v>
      </c>
      <c r="C33" s="8" t="s">
        <v>32</v>
      </c>
      <c r="D33" s="8" t="s">
        <v>16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idden="1">
      <c r="A34" s="8"/>
      <c r="B34" s="14" t="s">
        <v>244</v>
      </c>
      <c r="C34" s="8" t="s">
        <v>32</v>
      </c>
      <c r="D34" s="8" t="s">
        <v>16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idden="1">
      <c r="A35" s="8"/>
      <c r="B35" s="14" t="s">
        <v>245</v>
      </c>
      <c r="C35" s="8" t="s">
        <v>32</v>
      </c>
      <c r="D35" s="8" t="s">
        <v>16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idden="1">
      <c r="A36" s="8"/>
      <c r="B36" s="14" t="s">
        <v>246</v>
      </c>
      <c r="C36" s="8" t="s">
        <v>73</v>
      </c>
      <c r="D36" s="8" t="s">
        <v>16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idden="1">
      <c r="A37" s="15">
        <v>5.0</v>
      </c>
      <c r="B37" s="14" t="s">
        <v>247</v>
      </c>
      <c r="C37" s="8" t="s">
        <v>76</v>
      </c>
      <c r="D37" s="8" t="s">
        <v>16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idden="1">
      <c r="A38" s="15">
        <v>7.0</v>
      </c>
      <c r="B38" s="14" t="s">
        <v>248</v>
      </c>
      <c r="C38" s="8" t="s">
        <v>76</v>
      </c>
      <c r="D38" s="8" t="s">
        <v>249</v>
      </c>
      <c r="E38" s="8" t="s">
        <v>250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idden="1">
      <c r="A39" s="8"/>
      <c r="B39" s="14" t="s">
        <v>251</v>
      </c>
      <c r="C39" s="8" t="s">
        <v>32</v>
      </c>
      <c r="D39" s="8" t="s">
        <v>16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idden="1">
      <c r="A40" s="8"/>
      <c r="B40" s="14" t="s">
        <v>231</v>
      </c>
      <c r="C40" s="8" t="s">
        <v>76</v>
      </c>
      <c r="D40" s="8" t="s">
        <v>16</v>
      </c>
      <c r="E40" s="8" t="s">
        <v>252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14" t="s">
        <v>170</v>
      </c>
      <c r="C41" s="8" t="s">
        <v>40</v>
      </c>
      <c r="D41" s="8" t="s">
        <v>16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idden="1">
      <c r="A42" s="15">
        <v>8.0</v>
      </c>
      <c r="B42" s="14" t="s">
        <v>253</v>
      </c>
      <c r="C42" s="8" t="s">
        <v>73</v>
      </c>
      <c r="D42" s="8" t="s">
        <v>16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idden="1">
      <c r="A43" s="8"/>
      <c r="B43" s="14" t="s">
        <v>72</v>
      </c>
      <c r="C43" s="8" t="s">
        <v>73</v>
      </c>
      <c r="D43" s="8" t="s">
        <v>16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idden="1">
      <c r="A44" s="8"/>
      <c r="B44" s="14" t="s">
        <v>74</v>
      </c>
      <c r="C44" s="8" t="s">
        <v>73</v>
      </c>
      <c r="D44" s="8" t="s">
        <v>16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idden="1">
      <c r="A45" s="8"/>
      <c r="B45" s="14" t="s">
        <v>75</v>
      </c>
      <c r="C45" s="8" t="s">
        <v>73</v>
      </c>
      <c r="D45" s="8" t="s">
        <v>16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idden="1">
      <c r="A46" s="8"/>
      <c r="B46" s="8" t="s">
        <v>75</v>
      </c>
      <c r="C46" s="14" t="s">
        <v>76</v>
      </c>
      <c r="D46" s="8" t="s">
        <v>16</v>
      </c>
      <c r="E46" s="8" t="s">
        <v>77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idden="1">
      <c r="A47" s="8"/>
      <c r="B47" s="14" t="s">
        <v>78</v>
      </c>
      <c r="C47" s="8" t="s">
        <v>73</v>
      </c>
      <c r="D47" s="8" t="s">
        <v>16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idden="1">
      <c r="A48" s="8"/>
      <c r="B48" s="14" t="s">
        <v>79</v>
      </c>
      <c r="C48" s="8" t="s">
        <v>73</v>
      </c>
      <c r="D48" s="8" t="s">
        <v>16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idden="1">
      <c r="A49" s="15">
        <v>10.0</v>
      </c>
      <c r="B49" s="14" t="s">
        <v>80</v>
      </c>
      <c r="C49" s="8" t="s">
        <v>32</v>
      </c>
      <c r="D49" s="8" t="s">
        <v>16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idden="1">
      <c r="A50" s="8"/>
      <c r="B50" s="14" t="s">
        <v>81</v>
      </c>
      <c r="C50" s="8" t="s">
        <v>76</v>
      </c>
      <c r="D50" s="8" t="s">
        <v>7</v>
      </c>
      <c r="E50" s="8" t="s">
        <v>82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idden="1">
      <c r="A51" s="15">
        <v>14.0</v>
      </c>
      <c r="B51" s="14" t="s">
        <v>83</v>
      </c>
      <c r="C51" s="8" t="s">
        <v>76</v>
      </c>
      <c r="D51" s="8" t="s">
        <v>16</v>
      </c>
      <c r="E51" s="8" t="s">
        <v>84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idden="1">
      <c r="A52" s="8"/>
      <c r="B52" s="14" t="s">
        <v>72</v>
      </c>
      <c r="C52" s="8" t="s">
        <v>76</v>
      </c>
      <c r="D52" s="8" t="s">
        <v>16</v>
      </c>
      <c r="E52" s="8" t="s">
        <v>85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idden="1">
      <c r="A53" s="8"/>
      <c r="B53" s="14" t="s">
        <v>86</v>
      </c>
      <c r="C53" s="8" t="s">
        <v>76</v>
      </c>
      <c r="D53" s="8" t="s">
        <v>16</v>
      </c>
      <c r="E53" s="8" t="s">
        <v>83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idden="1">
      <c r="A54" s="15">
        <v>15.0</v>
      </c>
      <c r="B54" s="14" t="s">
        <v>87</v>
      </c>
      <c r="C54" s="8" t="s">
        <v>76</v>
      </c>
      <c r="D54" s="8" t="s">
        <v>16</v>
      </c>
      <c r="E54" s="8" t="s">
        <v>88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idden="1">
      <c r="A55" s="15">
        <v>16.0</v>
      </c>
      <c r="B55" s="8" t="s">
        <v>89</v>
      </c>
      <c r="C55" s="8" t="s">
        <v>32</v>
      </c>
      <c r="D55" s="8" t="s">
        <v>16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idden="1">
      <c r="A56" s="8"/>
      <c r="B56" s="14" t="s">
        <v>90</v>
      </c>
      <c r="C56" s="8" t="s">
        <v>32</v>
      </c>
      <c r="D56" s="8" t="s">
        <v>16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idden="1">
      <c r="A57" s="8"/>
      <c r="B57" s="14" t="s">
        <v>91</v>
      </c>
      <c r="C57" s="8" t="s">
        <v>32</v>
      </c>
      <c r="D57" s="8" t="s">
        <v>16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idden="1">
      <c r="A58" s="8"/>
      <c r="B58" s="14" t="s">
        <v>37</v>
      </c>
      <c r="C58" s="8" t="s">
        <v>32</v>
      </c>
      <c r="D58" s="8" t="s">
        <v>16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idden="1">
      <c r="A59" s="8"/>
      <c r="B59" s="14" t="s">
        <v>38</v>
      </c>
      <c r="C59" s="8" t="s">
        <v>32</v>
      </c>
      <c r="D59" s="8" t="s">
        <v>16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5">
        <v>17.0</v>
      </c>
      <c r="B60" s="8" t="s">
        <v>42</v>
      </c>
      <c r="C60" s="8" t="s">
        <v>40</v>
      </c>
      <c r="D60" s="8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idden="1">
      <c r="A61" s="15">
        <v>18.0</v>
      </c>
      <c r="B61" s="8" t="s">
        <v>92</v>
      </c>
      <c r="C61" s="8" t="s">
        <v>93</v>
      </c>
      <c r="D61" s="8" t="s">
        <v>16</v>
      </c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14" t="s">
        <v>94</v>
      </c>
      <c r="C62" s="8" t="s">
        <v>40</v>
      </c>
      <c r="D62" s="8" t="s">
        <v>16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idden="1">
      <c r="A63" s="8"/>
      <c r="B63" s="14" t="s">
        <v>95</v>
      </c>
      <c r="C63" s="14" t="s">
        <v>32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idden="1">
      <c r="A64" s="8"/>
      <c r="B64" s="14" t="s">
        <v>96</v>
      </c>
      <c r="C64" s="14" t="s">
        <v>32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idden="1">
      <c r="A65" s="8"/>
      <c r="B65" s="14" t="s">
        <v>97</v>
      </c>
      <c r="C65" s="14" t="s">
        <v>32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idden="1">
      <c r="A66" s="8"/>
      <c r="B66" s="14" t="s">
        <v>98</v>
      </c>
      <c r="C66" s="8" t="s">
        <v>32</v>
      </c>
      <c r="D66" s="8" t="s">
        <v>16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idden="1">
      <c r="A67" s="15">
        <v>19.0</v>
      </c>
      <c r="B67" s="8" t="s">
        <v>99</v>
      </c>
      <c r="C67" s="8" t="s">
        <v>76</v>
      </c>
      <c r="D67" s="8" t="s">
        <v>16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idden="1">
      <c r="A68" s="8"/>
      <c r="B68" s="14" t="s">
        <v>100</v>
      </c>
      <c r="C68" s="8" t="s">
        <v>73</v>
      </c>
      <c r="D68" s="8" t="s">
        <v>16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idden="1">
      <c r="A69" s="8"/>
      <c r="B69" s="14" t="s">
        <v>101</v>
      </c>
      <c r="C69" s="8" t="s">
        <v>73</v>
      </c>
      <c r="D69" s="8" t="s">
        <v>16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idden="1">
      <c r="A70" s="8"/>
      <c r="B70" s="14" t="s">
        <v>102</v>
      </c>
      <c r="C70" s="8" t="s">
        <v>73</v>
      </c>
      <c r="D70" s="8" t="s">
        <v>16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14" t="s">
        <v>103</v>
      </c>
      <c r="C71" s="8" t="s">
        <v>40</v>
      </c>
      <c r="D71" s="8" t="s">
        <v>16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idden="1">
      <c r="A72" s="8"/>
      <c r="B72" s="8" t="s">
        <v>104</v>
      </c>
      <c r="C72" s="8" t="s">
        <v>32</v>
      </c>
      <c r="D72" s="8" t="s">
        <v>16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idden="1">
      <c r="A73" s="8"/>
      <c r="B73" s="14" t="s">
        <v>105</v>
      </c>
      <c r="C73" s="8" t="s">
        <v>32</v>
      </c>
      <c r="D73" s="8" t="s">
        <v>16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idden="1">
      <c r="A74" s="15">
        <v>28.0</v>
      </c>
      <c r="B74" s="8" t="s">
        <v>106</v>
      </c>
      <c r="C74" s="8" t="s">
        <v>76</v>
      </c>
      <c r="D74" s="8" t="s">
        <v>7</v>
      </c>
      <c r="E74" s="8" t="s">
        <v>107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idden="1">
      <c r="A75" s="15">
        <v>33.0</v>
      </c>
      <c r="B75" s="8" t="s">
        <v>108</v>
      </c>
      <c r="C75" s="8" t="s">
        <v>109</v>
      </c>
      <c r="D75" s="8" t="s">
        <v>16</v>
      </c>
      <c r="E75" s="8" t="s">
        <v>110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 t="s">
        <v>111</v>
      </c>
      <c r="C76" s="8" t="s">
        <v>40</v>
      </c>
      <c r="D76" s="8" t="s">
        <v>16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14" t="s">
        <v>112</v>
      </c>
      <c r="C77" s="8" t="s">
        <v>40</v>
      </c>
      <c r="D77" s="8" t="s">
        <v>16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5">
        <v>34.0</v>
      </c>
      <c r="B78" s="8" t="s">
        <v>113</v>
      </c>
      <c r="C78" s="8" t="s">
        <v>40</v>
      </c>
      <c r="D78" s="8" t="s">
        <v>16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14" t="s">
        <v>114</v>
      </c>
      <c r="C79" s="8" t="s">
        <v>40</v>
      </c>
      <c r="D79" s="8" t="s">
        <v>16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14" t="s">
        <v>111</v>
      </c>
      <c r="C80" s="8" t="s">
        <v>40</v>
      </c>
      <c r="D80" s="8" t="s">
        <v>16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14" t="s">
        <v>115</v>
      </c>
      <c r="C81" s="8" t="s">
        <v>40</v>
      </c>
      <c r="D81" s="8" t="s">
        <v>16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5">
        <v>37.0</v>
      </c>
      <c r="B82" s="14" t="s">
        <v>116</v>
      </c>
      <c r="C82" s="8" t="s">
        <v>40</v>
      </c>
      <c r="D82" s="8" t="s">
        <v>16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14" t="s">
        <v>117</v>
      </c>
      <c r="C83" s="8" t="s">
        <v>40</v>
      </c>
      <c r="D83" s="8" t="s">
        <v>16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14" t="s">
        <v>118</v>
      </c>
      <c r="C84" s="8" t="s">
        <v>40</v>
      </c>
      <c r="D84" s="8" t="s">
        <v>16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14" t="s">
        <v>119</v>
      </c>
      <c r="C85" s="8" t="s">
        <v>40</v>
      </c>
      <c r="D85" s="8" t="s">
        <v>16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14" t="s">
        <v>120</v>
      </c>
      <c r="C86" s="8" t="s">
        <v>40</v>
      </c>
      <c r="D86" s="8" t="s">
        <v>16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14" t="s">
        <v>121</v>
      </c>
      <c r="C87" s="8" t="s">
        <v>40</v>
      </c>
      <c r="D87" s="8" t="s">
        <v>16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14" t="s">
        <v>122</v>
      </c>
      <c r="C88" s="8" t="s">
        <v>40</v>
      </c>
      <c r="D88" s="8" t="s">
        <v>16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14" t="s">
        <v>123</v>
      </c>
      <c r="C89" s="8" t="s">
        <v>40</v>
      </c>
      <c r="D89" s="8" t="s">
        <v>16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14" t="s">
        <v>124</v>
      </c>
      <c r="C90" s="8" t="s">
        <v>40</v>
      </c>
      <c r="D90" s="8" t="s">
        <v>16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14" t="s">
        <v>125</v>
      </c>
      <c r="C91" s="8" t="s">
        <v>40</v>
      </c>
      <c r="D91" s="8" t="s">
        <v>16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14" t="s">
        <v>126</v>
      </c>
      <c r="C92" s="8" t="s">
        <v>40</v>
      </c>
      <c r="D92" s="8" t="s">
        <v>16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idden="1">
      <c r="A93" s="8"/>
      <c r="B93" s="8" t="s">
        <v>127</v>
      </c>
      <c r="C93" s="8" t="s">
        <v>32</v>
      </c>
      <c r="D93" s="8" t="s">
        <v>16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idden="1">
      <c r="A94" s="8"/>
      <c r="B94" s="14" t="s">
        <v>128</v>
      </c>
      <c r="C94" s="8" t="s">
        <v>32</v>
      </c>
      <c r="D94" s="8" t="s">
        <v>16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idden="1">
      <c r="A95" s="8"/>
      <c r="B95" s="14" t="s">
        <v>129</v>
      </c>
      <c r="C95" s="8" t="s">
        <v>32</v>
      </c>
      <c r="D95" s="8" t="s">
        <v>16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idden="1">
      <c r="A96" s="15">
        <v>41.0</v>
      </c>
      <c r="B96" s="8" t="s">
        <v>130</v>
      </c>
      <c r="C96" s="8" t="s">
        <v>76</v>
      </c>
      <c r="D96" s="8" t="s">
        <v>16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5">
        <v>42.0</v>
      </c>
      <c r="B97" s="14" t="s">
        <v>131</v>
      </c>
      <c r="C97" s="8" t="s">
        <v>40</v>
      </c>
      <c r="D97" s="8" t="s">
        <v>16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14" t="s">
        <v>132</v>
      </c>
      <c r="C98" s="8" t="s">
        <v>40</v>
      </c>
      <c r="D98" s="8" t="s">
        <v>16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14" t="s">
        <v>111</v>
      </c>
      <c r="C99" s="8" t="s">
        <v>40</v>
      </c>
      <c r="D99" s="8" t="s">
        <v>16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14" t="s">
        <v>133</v>
      </c>
      <c r="C100" s="8" t="s">
        <v>40</v>
      </c>
      <c r="D100" s="8" t="s">
        <v>16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idden="1">
      <c r="A101" s="15">
        <v>44.0</v>
      </c>
      <c r="B101" s="8" t="s">
        <v>66</v>
      </c>
      <c r="C101" s="8" t="s">
        <v>76</v>
      </c>
      <c r="D101" s="8" t="s">
        <v>16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idden="1">
      <c r="A102" s="8"/>
      <c r="B102" s="8" t="s">
        <v>69</v>
      </c>
      <c r="C102" s="8" t="s">
        <v>76</v>
      </c>
      <c r="D102" s="8" t="s">
        <v>16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idden="1">
      <c r="A103" s="15">
        <v>48.0</v>
      </c>
      <c r="B103" s="14" t="s">
        <v>134</v>
      </c>
      <c r="C103" s="8" t="s">
        <v>76</v>
      </c>
      <c r="D103" s="8" t="s">
        <v>16</v>
      </c>
      <c r="E103" s="8" t="s">
        <v>135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idden="1">
      <c r="A104" s="15">
        <v>49.0</v>
      </c>
      <c r="B104" s="8" t="s">
        <v>136</v>
      </c>
      <c r="C104" s="8" t="s">
        <v>62</v>
      </c>
      <c r="D104" s="8" t="s">
        <v>16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idden="1">
      <c r="A105" s="8"/>
      <c r="B105" s="14" t="s">
        <v>137</v>
      </c>
      <c r="C105" s="8" t="s">
        <v>62</v>
      </c>
      <c r="D105" s="8" t="s">
        <v>16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idden="1">
      <c r="A106" s="8"/>
      <c r="B106" s="14" t="s">
        <v>138</v>
      </c>
      <c r="C106" s="8" t="s">
        <v>62</v>
      </c>
      <c r="D106" s="8" t="s">
        <v>16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idden="1">
      <c r="A107" s="8"/>
      <c r="B107" s="14" t="s">
        <v>139</v>
      </c>
      <c r="C107" s="8" t="s">
        <v>62</v>
      </c>
      <c r="D107" s="8" t="s">
        <v>16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idden="1">
      <c r="A108" s="8"/>
      <c r="B108" s="14" t="s">
        <v>140</v>
      </c>
      <c r="C108" s="8" t="s">
        <v>62</v>
      </c>
      <c r="D108" s="8" t="s">
        <v>16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idden="1">
      <c r="A109" s="8"/>
      <c r="B109" s="14" t="s">
        <v>141</v>
      </c>
      <c r="C109" s="8" t="s">
        <v>62</v>
      </c>
      <c r="D109" s="8" t="s">
        <v>16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idden="1">
      <c r="A110" s="8"/>
      <c r="B110" s="14" t="s">
        <v>142</v>
      </c>
      <c r="C110" s="8" t="s">
        <v>62</v>
      </c>
      <c r="D110" s="8" t="s">
        <v>16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idden="1">
      <c r="A111" s="8"/>
      <c r="B111" s="14" t="s">
        <v>143</v>
      </c>
      <c r="C111" s="8" t="s">
        <v>62</v>
      </c>
      <c r="D111" s="8" t="s">
        <v>16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idden="1">
      <c r="A112" s="8"/>
      <c r="B112" s="14" t="s">
        <v>144</v>
      </c>
      <c r="C112" s="8" t="s">
        <v>62</v>
      </c>
      <c r="D112" s="8" t="s">
        <v>16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idden="1">
      <c r="A113" s="8"/>
      <c r="B113" s="14" t="s">
        <v>145</v>
      </c>
      <c r="C113" s="8" t="s">
        <v>62</v>
      </c>
      <c r="D113" s="8" t="s">
        <v>16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idden="1">
      <c r="A114" s="8"/>
      <c r="B114" s="14" t="s">
        <v>146</v>
      </c>
      <c r="C114" s="8" t="s">
        <v>62</v>
      </c>
      <c r="D114" s="8" t="s">
        <v>16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idden="1">
      <c r="A115" s="8"/>
      <c r="B115" s="14" t="s">
        <v>147</v>
      </c>
      <c r="C115" s="8" t="s">
        <v>62</v>
      </c>
      <c r="D115" s="8" t="s">
        <v>16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idden="1">
      <c r="A116" s="8"/>
      <c r="B116" s="14" t="s">
        <v>148</v>
      </c>
      <c r="C116" s="8" t="s">
        <v>62</v>
      </c>
      <c r="D116" s="8" t="s">
        <v>16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idden="1">
      <c r="A117" s="8"/>
      <c r="B117" s="14" t="s">
        <v>37</v>
      </c>
      <c r="C117" s="8" t="s">
        <v>62</v>
      </c>
      <c r="D117" s="8" t="s">
        <v>16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idden="1">
      <c r="A118" s="8"/>
      <c r="B118" s="14" t="s">
        <v>149</v>
      </c>
      <c r="C118" s="8" t="s">
        <v>62</v>
      </c>
      <c r="D118" s="8" t="s">
        <v>16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idden="1">
      <c r="A119" s="8"/>
      <c r="B119" s="14" t="s">
        <v>150</v>
      </c>
      <c r="C119" s="8" t="s">
        <v>62</v>
      </c>
      <c r="D119" s="8" t="s">
        <v>16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idden="1">
      <c r="A120" s="8"/>
      <c r="B120" s="14" t="s">
        <v>151</v>
      </c>
      <c r="C120" s="8" t="s">
        <v>62</v>
      </c>
      <c r="D120" s="8" t="s">
        <v>16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idden="1">
      <c r="A121" s="8"/>
      <c r="B121" s="14" t="s">
        <v>152</v>
      </c>
      <c r="C121" s="8" t="s">
        <v>62</v>
      </c>
      <c r="D121" s="8" t="s">
        <v>16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20" t="s">
        <v>254</v>
      </c>
      <c r="G123" s="20" t="s">
        <v>255</v>
      </c>
      <c r="H123" s="20" t="s">
        <v>256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20" t="s">
        <v>254</v>
      </c>
      <c r="F124" s="20">
        <v>2.0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20" t="s">
        <v>255</v>
      </c>
      <c r="F125" s="20">
        <v>4.0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20" t="s">
        <v>256</v>
      </c>
      <c r="F126" s="20">
        <v>5.0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20">
        <v>7.0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20">
        <v>14.0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20">
        <v>15.0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20">
        <v>18.0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20">
        <v>19.0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20">
        <v>28.0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20">
        <v>41.0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20">
        <v>44.0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20">
        <v>48.0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autoFilter ref="$A$1:$E$121">
    <filterColumn colId="2">
      <filters>
        <filter val="Addition"/>
        <filter val="mistranslation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4.0</v>
      </c>
      <c r="B1" s="23">
        <v>4.0</v>
      </c>
      <c r="C1" s="20">
        <v>2.0</v>
      </c>
      <c r="D1" s="28" t="str">
        <f t="shared" ref="D1:D14" si="1">IF(AND(COUNTIF(B$1:B$12, A1) = 0, COUNTIF(B$1:B$12, C1) = 0), IF(AND(A1&lt;&gt;"", C1&lt;&gt;""), A1 &amp; ", " &amp; C1, ""), "")</f>
        <v/>
      </c>
      <c r="G1" s="28" t="str">
        <f>IF(AND(COUNTIF(C$1:C$12, A1) = 0, COUNTIF(B$1:B$12, A1) &gt; 0), A1, "")</f>
        <v/>
      </c>
    </row>
    <row r="2">
      <c r="A2" s="23">
        <v>12.0</v>
      </c>
      <c r="B2" s="23">
        <v>12.0</v>
      </c>
      <c r="C2" s="20">
        <v>4.0</v>
      </c>
      <c r="D2" s="28" t="str">
        <f t="shared" si="1"/>
        <v/>
      </c>
    </row>
    <row r="3">
      <c r="A3" s="23">
        <v>15.0</v>
      </c>
      <c r="B3" s="23">
        <v>15.0</v>
      </c>
      <c r="C3" s="20">
        <v>5.0</v>
      </c>
      <c r="D3" s="28" t="str">
        <f t="shared" si="1"/>
        <v/>
      </c>
    </row>
    <row r="4">
      <c r="A4" s="23">
        <v>33.0</v>
      </c>
      <c r="B4" s="23">
        <v>33.0</v>
      </c>
      <c r="C4" s="20">
        <v>7.0</v>
      </c>
      <c r="D4" s="28" t="str">
        <f t="shared" si="1"/>
        <v/>
      </c>
    </row>
    <row r="5">
      <c r="A5" s="23">
        <v>34.0</v>
      </c>
      <c r="B5" s="23">
        <v>34.0</v>
      </c>
      <c r="C5" s="20">
        <v>14.0</v>
      </c>
      <c r="D5" s="28" t="str">
        <f t="shared" si="1"/>
        <v/>
      </c>
    </row>
    <row r="6">
      <c r="A6" s="23">
        <v>44.0</v>
      </c>
      <c r="B6" s="23">
        <v>14.0</v>
      </c>
      <c r="C6" s="20">
        <v>15.0</v>
      </c>
      <c r="D6" s="28" t="str">
        <f t="shared" si="1"/>
        <v/>
      </c>
    </row>
    <row r="7">
      <c r="A7" s="23">
        <v>14.0</v>
      </c>
      <c r="B7" s="23">
        <v>44.0</v>
      </c>
      <c r="C7" s="20">
        <v>18.0</v>
      </c>
      <c r="D7" s="28" t="str">
        <f t="shared" si="1"/>
        <v/>
      </c>
    </row>
    <row r="8">
      <c r="A8" s="23">
        <v>15.0</v>
      </c>
      <c r="C8" s="20">
        <v>19.0</v>
      </c>
      <c r="D8" s="28" t="str">
        <f t="shared" si="1"/>
        <v/>
      </c>
    </row>
    <row r="9">
      <c r="A9" s="23">
        <v>28.0</v>
      </c>
      <c r="C9" s="20">
        <v>28.0</v>
      </c>
      <c r="D9" s="28" t="str">
        <f t="shared" si="1"/>
        <v>28, 28</v>
      </c>
      <c r="E9" s="28" t="str">
        <f t="shared" ref="E9:E12" si="2">IF(AND(COUNTIF(A$1:A$12, C9) = 0, COUNTIF(B$1:B$12, C9) = 0), C9, "")</f>
        <v/>
      </c>
      <c r="F9" s="28" t="str">
        <f t="shared" ref="F9:F10" si="3">IF(AND(COUNTIF(B$1:B$12, A9) &gt; 0, COUNTIF(C$1:C$12, A9) &gt; 0), A9, "")
</f>
        <v/>
      </c>
    </row>
    <row r="10">
      <c r="A10" s="23">
        <v>41.0</v>
      </c>
      <c r="C10" s="20">
        <v>41.0</v>
      </c>
      <c r="D10" s="28" t="str">
        <f t="shared" si="1"/>
        <v>41, 41</v>
      </c>
      <c r="E10" s="28" t="str">
        <f t="shared" si="2"/>
        <v/>
      </c>
      <c r="F10" s="28" t="str">
        <f t="shared" si="3"/>
        <v/>
      </c>
    </row>
    <row r="11">
      <c r="A11" s="23">
        <v>44.0</v>
      </c>
      <c r="C11" s="20">
        <v>44.0</v>
      </c>
      <c r="D11" s="28" t="str">
        <f t="shared" si="1"/>
        <v/>
      </c>
      <c r="E11" s="28" t="str">
        <f t="shared" si="2"/>
        <v/>
      </c>
    </row>
    <row r="12">
      <c r="A12" s="23">
        <v>48.0</v>
      </c>
      <c r="C12" s="20">
        <v>48.0</v>
      </c>
      <c r="D12" s="28" t="str">
        <f t="shared" si="1"/>
        <v>48, 48</v>
      </c>
      <c r="E12" s="28" t="str">
        <f t="shared" si="2"/>
        <v/>
      </c>
      <c r="F12" s="28" t="str">
        <f>IF(AND(COUNTIF(B$1:B$12, A12) &gt; 0, COUNTIF(C$1:C$12, A12) &gt; 0), A12, "")
</f>
        <v/>
      </c>
    </row>
    <row r="13">
      <c r="D13" s="28" t="str">
        <f t="shared" si="1"/>
        <v/>
      </c>
      <c r="F13" s="23" t="s">
        <v>257</v>
      </c>
      <c r="G13" s="23" t="s">
        <v>258</v>
      </c>
      <c r="H13" s="23" t="s">
        <v>259</v>
      </c>
      <c r="I13" s="23" t="s">
        <v>260</v>
      </c>
      <c r="J13" s="23" t="s">
        <v>261</v>
      </c>
      <c r="K13" s="23" t="s">
        <v>262</v>
      </c>
      <c r="L13" s="23" t="s">
        <v>263</v>
      </c>
    </row>
    <row r="14">
      <c r="D14" s="28" t="str">
        <f t="shared" si="1"/>
        <v/>
      </c>
      <c r="F14" s="28">
        <f>IF(AND(COUNTIF(B$1:B$12, A1) &gt; 0, COUNTIF(C$1:C$12, A1) &gt; 0), A1, "")
</f>
        <v>4</v>
      </c>
      <c r="G14" s="28">
        <f>IF(AND(COUNTIF(C$1:C$12, A2) = 0, COUNTIF(B$1:B$12, A2) &gt; 0), A2, "")</f>
        <v>12</v>
      </c>
      <c r="H14" s="23">
        <v>28.0</v>
      </c>
      <c r="L14" s="28">
        <f>IF(AND(COUNTIF(A$1:A$12, C1) = 0, COUNTIF(B$1:B$12, C1) = 0), C1, "")</f>
        <v>2</v>
      </c>
    </row>
    <row r="15">
      <c r="F15" s="28">
        <f>IF(AND(COUNTIF(B$1:B$12, A3) &gt; 0, COUNTIF(C$1:C$12, A3) &gt; 0), A3, "")
</f>
        <v>15</v>
      </c>
      <c r="G15" s="28">
        <f t="shared" ref="G15:G16" si="4">IF(AND(COUNTIF(C$1:C$12, A4) = 0, COUNTIF(B$1:B$12, A4) &gt; 0), A4, "")</f>
        <v>33</v>
      </c>
      <c r="H15" s="23">
        <v>41.0</v>
      </c>
      <c r="L15" s="28">
        <f t="shared" ref="L15:L16" si="5">IF(AND(COUNTIF(A$1:A$12, C3) = 0, COUNTIF(B$1:B$12, C3) = 0), C3, "")</f>
        <v>5</v>
      </c>
    </row>
    <row r="16">
      <c r="F16" s="28">
        <f t="shared" ref="F16:F17" si="6">IF(AND(COUNTIF(B$1:B$12, A6) &gt; 0, COUNTIF(C$1:C$12, A6) &gt; 0), A6, "")
</f>
        <v>44</v>
      </c>
      <c r="G16" s="28">
        <f t="shared" si="4"/>
        <v>34</v>
      </c>
      <c r="H16" s="23">
        <v>48.0</v>
      </c>
      <c r="L16" s="28">
        <f t="shared" si="5"/>
        <v>7</v>
      </c>
    </row>
    <row r="17">
      <c r="F17" s="28">
        <f t="shared" si="6"/>
        <v>14</v>
      </c>
      <c r="L17" s="28">
        <f t="shared" ref="L17:L18" si="7">IF(AND(COUNTIF(A$1:A$12, C7) = 0, COUNTIF(B$1:B$12, C7) = 0), C7, "")</f>
        <v>18</v>
      </c>
    </row>
    <row r="18">
      <c r="F18" s="23" t="s">
        <v>254</v>
      </c>
      <c r="G18" s="23" t="s">
        <v>255</v>
      </c>
      <c r="H18" s="23" t="s">
        <v>256</v>
      </c>
      <c r="L18" s="28">
        <f t="shared" si="7"/>
        <v>19</v>
      </c>
    </row>
    <row r="19">
      <c r="E19" s="23">
        <v>1.0</v>
      </c>
      <c r="F19" s="23">
        <v>0.0</v>
      </c>
      <c r="G19" s="23">
        <v>0.0</v>
      </c>
      <c r="H19" s="23">
        <v>0.0</v>
      </c>
    </row>
    <row r="20">
      <c r="E20" s="23">
        <v>2.0</v>
      </c>
      <c r="F20" s="23">
        <v>1.0</v>
      </c>
      <c r="G20" s="23">
        <v>1.0</v>
      </c>
      <c r="H20" s="23">
        <v>1.0</v>
      </c>
    </row>
    <row r="21">
      <c r="E21" s="23">
        <v>3.0</v>
      </c>
      <c r="F21" s="23">
        <v>0.0</v>
      </c>
      <c r="G21" s="23">
        <v>0.0</v>
      </c>
      <c r="H21" s="23">
        <v>0.0</v>
      </c>
    </row>
    <row r="22">
      <c r="E22" s="23">
        <v>4.0</v>
      </c>
      <c r="F22" s="23">
        <v>1.0</v>
      </c>
      <c r="G22" s="23">
        <v>1.0</v>
      </c>
      <c r="H22" s="23">
        <v>1.0</v>
      </c>
      <c r="L22" s="28" t="str">
        <f t="shared" ref="L22:L25" si="8">IF(AND(COUNTIF(H$1:H$12, J22) = 0, COUNTIF(I$1:I$12, J22) = 0), J22, "")</f>
        <v/>
      </c>
    </row>
    <row r="23">
      <c r="E23" s="23">
        <v>5.0</v>
      </c>
      <c r="F23" s="23">
        <v>0.0</v>
      </c>
      <c r="G23" s="23">
        <v>0.0</v>
      </c>
      <c r="H23" s="23">
        <v>1.0</v>
      </c>
      <c r="L23" s="28" t="str">
        <f t="shared" si="8"/>
        <v/>
      </c>
    </row>
    <row r="24">
      <c r="E24" s="23">
        <v>6.0</v>
      </c>
      <c r="F24" s="23">
        <v>0.0</v>
      </c>
      <c r="G24" s="23">
        <v>0.0</v>
      </c>
      <c r="H24" s="23">
        <v>0.0</v>
      </c>
      <c r="L24" s="28" t="str">
        <f t="shared" si="8"/>
        <v/>
      </c>
    </row>
    <row r="25">
      <c r="E25" s="23">
        <v>7.0</v>
      </c>
      <c r="F25" s="23">
        <v>0.0</v>
      </c>
      <c r="G25" s="23">
        <v>0.0</v>
      </c>
      <c r="H25" s="23">
        <v>1.0</v>
      </c>
      <c r="L25" s="28" t="str">
        <f t="shared" si="8"/>
        <v/>
      </c>
    </row>
    <row r="26">
      <c r="E26" s="23">
        <v>8.0</v>
      </c>
      <c r="F26" s="23">
        <v>0.0</v>
      </c>
      <c r="G26" s="23">
        <v>0.0</v>
      </c>
      <c r="H26" s="23">
        <v>0.0</v>
      </c>
    </row>
    <row r="27">
      <c r="E27" s="23">
        <v>9.0</v>
      </c>
      <c r="F27" s="23">
        <v>0.0</v>
      </c>
      <c r="G27" s="23">
        <v>0.0</v>
      </c>
      <c r="H27" s="23">
        <v>0.0</v>
      </c>
    </row>
    <row r="28">
      <c r="E28" s="23">
        <v>10.0</v>
      </c>
      <c r="F28" s="23">
        <v>0.0</v>
      </c>
      <c r="G28" s="23">
        <v>0.0</v>
      </c>
      <c r="H28" s="23">
        <v>0.0</v>
      </c>
    </row>
    <row r="29">
      <c r="E29" s="23">
        <v>11.0</v>
      </c>
      <c r="F29" s="23">
        <v>0.0</v>
      </c>
      <c r="G29" s="23">
        <v>0.0</v>
      </c>
      <c r="H29" s="23">
        <v>0.0</v>
      </c>
    </row>
    <row r="30">
      <c r="E30" s="23">
        <v>12.0</v>
      </c>
      <c r="F30" s="23">
        <v>1.0</v>
      </c>
      <c r="G30" s="23">
        <v>1.0</v>
      </c>
      <c r="H30" s="23">
        <v>1.0</v>
      </c>
    </row>
    <row r="31">
      <c r="E31" s="23">
        <v>13.0</v>
      </c>
      <c r="F31" s="23">
        <v>0.0</v>
      </c>
      <c r="G31" s="23">
        <v>0.0</v>
      </c>
      <c r="H31" s="23">
        <v>0.0</v>
      </c>
    </row>
    <row r="32">
      <c r="E32" s="23">
        <v>14.0</v>
      </c>
      <c r="F32" s="23">
        <v>1.0</v>
      </c>
      <c r="G32" s="23">
        <v>1.0</v>
      </c>
      <c r="H32" s="23">
        <v>1.0</v>
      </c>
    </row>
    <row r="33">
      <c r="E33" s="23">
        <v>15.0</v>
      </c>
      <c r="F33" s="23">
        <v>1.0</v>
      </c>
      <c r="G33" s="23">
        <v>1.0</v>
      </c>
      <c r="H33" s="23">
        <v>1.0</v>
      </c>
    </row>
    <row r="34">
      <c r="E34" s="23">
        <v>16.0</v>
      </c>
      <c r="F34" s="23">
        <v>0.0</v>
      </c>
      <c r="G34" s="23">
        <v>0.0</v>
      </c>
      <c r="H34" s="23">
        <v>0.0</v>
      </c>
    </row>
    <row r="35">
      <c r="E35" s="23">
        <v>17.0</v>
      </c>
      <c r="F35" s="23">
        <v>0.0</v>
      </c>
      <c r="G35" s="23">
        <v>0.0</v>
      </c>
      <c r="H35" s="23">
        <v>0.0</v>
      </c>
    </row>
    <row r="36">
      <c r="E36" s="23">
        <v>18.0</v>
      </c>
      <c r="F36" s="23">
        <v>0.0</v>
      </c>
      <c r="G36" s="23">
        <v>0.0</v>
      </c>
      <c r="H36" s="23">
        <v>1.0</v>
      </c>
    </row>
    <row r="37">
      <c r="E37" s="23">
        <v>19.0</v>
      </c>
      <c r="F37" s="23">
        <v>0.0</v>
      </c>
      <c r="G37" s="23">
        <v>0.0</v>
      </c>
      <c r="H37" s="23">
        <v>1.0</v>
      </c>
    </row>
    <row r="38">
      <c r="E38" s="23">
        <v>20.0</v>
      </c>
      <c r="F38" s="23">
        <v>0.0</v>
      </c>
      <c r="G38" s="23">
        <v>0.0</v>
      </c>
      <c r="H38" s="23">
        <v>0.0</v>
      </c>
    </row>
    <row r="39">
      <c r="E39" s="23">
        <v>21.0</v>
      </c>
      <c r="F39" s="23">
        <v>0.0</v>
      </c>
      <c r="G39" s="23">
        <v>0.0</v>
      </c>
      <c r="H39" s="23">
        <v>0.0</v>
      </c>
    </row>
    <row r="40">
      <c r="E40" s="23">
        <v>22.0</v>
      </c>
      <c r="F40" s="23">
        <v>0.0</v>
      </c>
      <c r="G40" s="23">
        <v>0.0</v>
      </c>
      <c r="H40" s="23">
        <v>0.0</v>
      </c>
    </row>
    <row r="41">
      <c r="E41" s="23">
        <v>23.0</v>
      </c>
      <c r="F41" s="23">
        <v>0.0</v>
      </c>
      <c r="G41" s="23">
        <v>0.0</v>
      </c>
      <c r="H41" s="23">
        <v>0.0</v>
      </c>
    </row>
    <row r="42">
      <c r="E42" s="23">
        <v>24.0</v>
      </c>
      <c r="F42" s="23">
        <v>0.0</v>
      </c>
      <c r="G42" s="23">
        <v>0.0</v>
      </c>
      <c r="H42" s="23">
        <v>0.0</v>
      </c>
    </row>
    <row r="43">
      <c r="E43" s="23">
        <v>25.0</v>
      </c>
      <c r="F43" s="23">
        <v>0.0</v>
      </c>
      <c r="G43" s="23">
        <v>0.0</v>
      </c>
      <c r="H43" s="23">
        <v>0.0</v>
      </c>
    </row>
    <row r="44">
      <c r="E44" s="23">
        <v>26.0</v>
      </c>
      <c r="F44" s="23">
        <v>0.0</v>
      </c>
      <c r="G44" s="23">
        <v>0.0</v>
      </c>
      <c r="H44" s="23">
        <v>0.0</v>
      </c>
    </row>
    <row r="45">
      <c r="E45" s="23">
        <v>27.0</v>
      </c>
      <c r="F45" s="23">
        <v>0.0</v>
      </c>
      <c r="G45" s="23">
        <v>0.0</v>
      </c>
      <c r="H45" s="23">
        <v>0.0</v>
      </c>
    </row>
    <row r="46">
      <c r="E46" s="23">
        <v>28.0</v>
      </c>
      <c r="F46" s="23">
        <v>0.0</v>
      </c>
      <c r="G46" s="23">
        <v>0.0</v>
      </c>
      <c r="H46" s="23">
        <v>0.0</v>
      </c>
    </row>
    <row r="47">
      <c r="E47" s="23">
        <v>29.0</v>
      </c>
      <c r="F47" s="23">
        <v>0.0</v>
      </c>
      <c r="G47" s="23">
        <v>0.0</v>
      </c>
      <c r="H47" s="23">
        <v>0.0</v>
      </c>
    </row>
    <row r="48">
      <c r="E48" s="23">
        <v>30.0</v>
      </c>
      <c r="F48" s="23">
        <v>0.0</v>
      </c>
      <c r="G48" s="23">
        <v>0.0</v>
      </c>
      <c r="H48" s="23">
        <v>0.0</v>
      </c>
    </row>
    <row r="49">
      <c r="E49" s="23">
        <v>31.0</v>
      </c>
      <c r="F49" s="23">
        <v>0.0</v>
      </c>
      <c r="G49" s="23">
        <v>0.0</v>
      </c>
      <c r="H49" s="23">
        <v>0.0</v>
      </c>
    </row>
    <row r="50">
      <c r="E50" s="23">
        <v>32.0</v>
      </c>
      <c r="F50" s="23">
        <v>0.0</v>
      </c>
      <c r="G50" s="23">
        <v>0.0</v>
      </c>
      <c r="H50" s="23">
        <v>0.0</v>
      </c>
    </row>
    <row r="51">
      <c r="E51" s="23">
        <v>33.0</v>
      </c>
      <c r="F51" s="23">
        <v>1.0</v>
      </c>
      <c r="G51" s="23">
        <v>1.0</v>
      </c>
      <c r="H51" s="23">
        <v>1.0</v>
      </c>
    </row>
    <row r="52">
      <c r="E52" s="23">
        <v>34.0</v>
      </c>
      <c r="F52" s="23">
        <v>1.0</v>
      </c>
      <c r="G52" s="23">
        <v>1.0</v>
      </c>
      <c r="H52" s="23">
        <v>1.0</v>
      </c>
    </row>
    <row r="53">
      <c r="E53" s="23">
        <v>35.0</v>
      </c>
      <c r="F53" s="23">
        <v>0.0</v>
      </c>
      <c r="G53" s="23">
        <v>0.0</v>
      </c>
      <c r="H53" s="23">
        <v>0.0</v>
      </c>
    </row>
    <row r="54">
      <c r="E54" s="23">
        <v>36.0</v>
      </c>
      <c r="F54" s="23">
        <v>0.0</v>
      </c>
      <c r="G54" s="23">
        <v>0.0</v>
      </c>
      <c r="H54" s="23">
        <v>0.0</v>
      </c>
    </row>
    <row r="55">
      <c r="E55" s="23">
        <v>37.0</v>
      </c>
      <c r="F55" s="23">
        <v>0.0</v>
      </c>
      <c r="G55" s="23">
        <v>0.0</v>
      </c>
      <c r="H55" s="23">
        <v>0.0</v>
      </c>
    </row>
    <row r="56">
      <c r="E56" s="23">
        <v>38.0</v>
      </c>
      <c r="F56" s="23">
        <v>0.0</v>
      </c>
      <c r="G56" s="23">
        <v>0.0</v>
      </c>
      <c r="H56" s="23">
        <v>0.0</v>
      </c>
    </row>
    <row r="57">
      <c r="E57" s="23">
        <v>39.0</v>
      </c>
      <c r="F57" s="23">
        <v>0.0</v>
      </c>
      <c r="G57" s="23">
        <v>0.0</v>
      </c>
      <c r="H57" s="23">
        <v>0.0</v>
      </c>
    </row>
    <row r="58">
      <c r="E58" s="23">
        <v>40.0</v>
      </c>
      <c r="F58" s="23">
        <v>0.0</v>
      </c>
      <c r="G58" s="23">
        <v>0.0</v>
      </c>
      <c r="H58" s="23">
        <v>0.0</v>
      </c>
    </row>
    <row r="59">
      <c r="E59" s="23">
        <v>41.0</v>
      </c>
      <c r="F59" s="23">
        <v>1.0</v>
      </c>
      <c r="G59" s="23">
        <v>0.0</v>
      </c>
      <c r="H59" s="23">
        <v>1.0</v>
      </c>
    </row>
    <row r="60">
      <c r="E60" s="23">
        <v>42.0</v>
      </c>
      <c r="F60" s="23">
        <v>0.0</v>
      </c>
      <c r="G60" s="23">
        <v>0.0</v>
      </c>
      <c r="H60" s="23">
        <v>0.0</v>
      </c>
    </row>
    <row r="61">
      <c r="E61" s="23">
        <v>43.0</v>
      </c>
      <c r="F61" s="23">
        <v>0.0</v>
      </c>
      <c r="G61" s="23">
        <v>0.0</v>
      </c>
      <c r="H61" s="23">
        <v>0.0</v>
      </c>
    </row>
    <row r="62">
      <c r="E62" s="23">
        <v>44.0</v>
      </c>
      <c r="F62" s="23">
        <v>1.0</v>
      </c>
      <c r="G62" s="23">
        <v>1.0</v>
      </c>
      <c r="H62" s="23">
        <v>1.0</v>
      </c>
    </row>
    <row r="63">
      <c r="E63" s="23">
        <v>45.0</v>
      </c>
      <c r="F63" s="23">
        <v>0.0</v>
      </c>
      <c r="G63" s="23">
        <v>0.0</v>
      </c>
      <c r="H63" s="23">
        <v>0.0</v>
      </c>
    </row>
    <row r="64">
      <c r="E64" s="23">
        <v>46.0</v>
      </c>
      <c r="F64" s="23">
        <v>0.0</v>
      </c>
      <c r="G64" s="23">
        <v>0.0</v>
      </c>
      <c r="H64" s="23">
        <v>0.0</v>
      </c>
    </row>
    <row r="65">
      <c r="E65" s="23">
        <v>47.0</v>
      </c>
      <c r="F65" s="23">
        <v>0.0</v>
      </c>
      <c r="G65" s="23">
        <v>0.0</v>
      </c>
      <c r="H65" s="23">
        <v>0.0</v>
      </c>
    </row>
    <row r="66">
      <c r="E66" s="23">
        <v>48.0</v>
      </c>
      <c r="F66" s="23">
        <v>1.0</v>
      </c>
      <c r="G66" s="23">
        <v>0.0</v>
      </c>
      <c r="H66" s="23">
        <v>1.0</v>
      </c>
    </row>
    <row r="67">
      <c r="E67" s="23">
        <v>49.0</v>
      </c>
      <c r="F67" s="23">
        <v>0.0</v>
      </c>
      <c r="G67" s="23">
        <v>0.0</v>
      </c>
      <c r="H67" s="23">
        <v>0.0</v>
      </c>
    </row>
    <row r="68">
      <c r="E68" s="23">
        <v>50.0</v>
      </c>
      <c r="F68" s="23">
        <v>0.0</v>
      </c>
      <c r="G68" s="23">
        <v>0.0</v>
      </c>
      <c r="H68" s="23">
        <v>0.0</v>
      </c>
    </row>
    <row r="69">
      <c r="I69" s="23" t="s">
        <v>264</v>
      </c>
    </row>
    <row r="74">
      <c r="C74" s="29" t="s">
        <v>265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17.0</v>
      </c>
      <c r="B1" s="11">
        <v>7.0</v>
      </c>
      <c r="C1" s="15">
        <v>17.0</v>
      </c>
    </row>
    <row r="2">
      <c r="A2" s="15">
        <v>30.0</v>
      </c>
      <c r="B2" s="11">
        <v>17.0</v>
      </c>
      <c r="C2" s="15">
        <v>34.0</v>
      </c>
    </row>
    <row r="3">
      <c r="A3" s="15">
        <v>33.0</v>
      </c>
      <c r="B3" s="11"/>
      <c r="C3" s="15">
        <v>37.0</v>
      </c>
    </row>
    <row r="4">
      <c r="A4" s="15">
        <v>34.0</v>
      </c>
      <c r="B4" s="11">
        <v>34.0</v>
      </c>
      <c r="C4" s="15">
        <v>42.0</v>
      </c>
    </row>
    <row r="5">
      <c r="A5" s="11">
        <v>37.0</v>
      </c>
      <c r="B5" s="20">
        <v>33.0</v>
      </c>
      <c r="C5" s="20">
        <v>30.0</v>
      </c>
    </row>
    <row r="6">
      <c r="A6" s="23">
        <v>42.0</v>
      </c>
      <c r="B6" s="23">
        <v>30.0</v>
      </c>
      <c r="C6" s="20">
        <v>33.0</v>
      </c>
    </row>
    <row r="7">
      <c r="A7" s="15"/>
      <c r="B7" s="23">
        <v>42.0</v>
      </c>
      <c r="D7" s="28" t="str">
        <f>IFERROR(__xludf.DUMMYFUNCTION("FILTER(A7:A8, ISERROR(MATCH(A7:A8, B$1:B$6, 0)) * ISERROR(MATCH(A7:A8, C$1:C$6, 0)))"),"")</f>
        <v/>
      </c>
    </row>
    <row r="8">
      <c r="A8" s="15"/>
      <c r="B8" s="23">
        <v>37.0</v>
      </c>
      <c r="C8" s="8"/>
      <c r="D8" s="28"/>
    </row>
    <row r="9">
      <c r="A9" s="15"/>
      <c r="C9" s="8"/>
    </row>
    <row r="10">
      <c r="A10" s="15"/>
      <c r="C10" s="8"/>
      <c r="G10" s="23" t="s">
        <v>257</v>
      </c>
      <c r="H10" s="23" t="s">
        <v>258</v>
      </c>
      <c r="I10" s="23" t="s">
        <v>259</v>
      </c>
      <c r="J10" s="23" t="s">
        <v>260</v>
      </c>
      <c r="K10" s="23" t="s">
        <v>261</v>
      </c>
      <c r="L10" s="23" t="s">
        <v>262</v>
      </c>
      <c r="M10" s="23" t="s">
        <v>263</v>
      </c>
    </row>
    <row r="11">
      <c r="A11" s="15"/>
      <c r="B11" s="11">
        <v>7.0</v>
      </c>
      <c r="C11" s="8"/>
      <c r="H11" s="28" t="str">
        <f>IFERROR(__xludf.DUMMYFUNCTION("FILTER(A1:A7, (COUNTIF(C$1:C$6, A1:A7) = 0) * (COUNTIF(C$1:C$6, B1:B6) = 0))
"),"#N/A")</f>
        <v>#N/A</v>
      </c>
      <c r="I11" s="28" t="str">
        <f>IFERROR(__xludf.DUMMYFUNCTION("FILTER(A1:A7, (COUNTIF(B$1:B$6, A1:A7) = 0) * (COUNTIF(B$1:B$6, C1:C6) = 0))
"),"#N/A")</f>
        <v>#N/A</v>
      </c>
      <c r="J11" s="23">
        <v>33.0</v>
      </c>
    </row>
    <row r="12">
      <c r="A12" s="8"/>
      <c r="B12" s="11">
        <v>14.0</v>
      </c>
    </row>
    <row r="13">
      <c r="A13" s="8"/>
      <c r="B13" s="9"/>
    </row>
    <row r="14">
      <c r="A14" s="8"/>
      <c r="B14" s="11">
        <v>17.0</v>
      </c>
    </row>
    <row r="15">
      <c r="A15" s="8"/>
      <c r="B15" s="15"/>
    </row>
    <row r="16">
      <c r="A16" s="8"/>
      <c r="B16" s="11">
        <v>29.0</v>
      </c>
    </row>
    <row r="17">
      <c r="A17" s="8"/>
      <c r="B17" s="15">
        <v>30.0</v>
      </c>
    </row>
    <row r="18">
      <c r="A18" s="8"/>
      <c r="B18" s="15">
        <v>33.0</v>
      </c>
      <c r="G18" s="23" t="s">
        <v>257</v>
      </c>
      <c r="H18" s="23" t="s">
        <v>258</v>
      </c>
      <c r="I18" s="23" t="s">
        <v>259</v>
      </c>
      <c r="J18" s="23" t="s">
        <v>260</v>
      </c>
      <c r="K18" s="23" t="s">
        <v>261</v>
      </c>
      <c r="L18" s="23" t="s">
        <v>262</v>
      </c>
      <c r="M18" s="23" t="s">
        <v>263</v>
      </c>
    </row>
    <row r="19">
      <c r="A19" s="8"/>
      <c r="B19" s="15"/>
      <c r="F19" s="23">
        <v>30.0</v>
      </c>
      <c r="G19" s="23">
        <v>17.0</v>
      </c>
      <c r="I19" s="11">
        <v>37.0</v>
      </c>
      <c r="J19" s="23">
        <v>30.0</v>
      </c>
      <c r="K19" s="28">
        <f>IFERROR(__xludf.DUMMYFUNCTION("FILTER(B1:B6, ISERROR(MATCH(B1:B6, A$1:A$7, 0)) * ISERROR(MATCH(B1:B6, C$1:C$6, 0)))"),7.0)</f>
        <v>7</v>
      </c>
      <c r="M19" s="28" t="str">
        <f>IFERROR(__xludf.DUMMYFUNCTION("FILTER(C1:C6, ISERROR(MATCH(C1:C6, A$1:A$7, 0)) * ISERROR(MATCH(C1:C6, B$1:B$6, 0)))"),"#N/A")</f>
        <v>#N/A</v>
      </c>
    </row>
    <row r="20">
      <c r="A20" s="8"/>
      <c r="B20" s="11"/>
      <c r="G20" s="23">
        <v>34.0</v>
      </c>
      <c r="I20" s="11">
        <v>42.0</v>
      </c>
      <c r="J20" s="23">
        <v>33.0</v>
      </c>
      <c r="K20" s="28"/>
    </row>
    <row r="21">
      <c r="B21" s="15">
        <v>34.0</v>
      </c>
      <c r="G21" s="23">
        <v>33.0</v>
      </c>
      <c r="I21" s="11"/>
    </row>
    <row r="22">
      <c r="B22" s="11"/>
      <c r="I22" s="11"/>
    </row>
    <row r="23">
      <c r="B23" s="15">
        <v>37.0</v>
      </c>
      <c r="G23" s="23" t="s">
        <v>254</v>
      </c>
      <c r="H23" s="23" t="s">
        <v>255</v>
      </c>
      <c r="I23" s="23" t="s">
        <v>256</v>
      </c>
      <c r="L23" s="23" t="s">
        <v>254</v>
      </c>
      <c r="M23" s="23" t="s">
        <v>255</v>
      </c>
      <c r="N23" s="23" t="s">
        <v>256</v>
      </c>
    </row>
    <row r="24">
      <c r="F24" s="23">
        <v>1.0</v>
      </c>
      <c r="G24" s="23">
        <v>0.0</v>
      </c>
      <c r="H24" s="23">
        <v>0.0</v>
      </c>
      <c r="I24" s="23">
        <v>0.0</v>
      </c>
      <c r="K24" s="23">
        <v>1.0</v>
      </c>
      <c r="L24" s="23">
        <v>1.0</v>
      </c>
      <c r="M24" s="23">
        <v>1.0</v>
      </c>
      <c r="N24" s="23">
        <v>1.0</v>
      </c>
    </row>
    <row r="25">
      <c r="B25" s="15">
        <v>42.0</v>
      </c>
      <c r="F25" s="23">
        <v>2.0</v>
      </c>
      <c r="G25" s="23">
        <v>0.0</v>
      </c>
      <c r="H25" s="23">
        <v>0.0</v>
      </c>
      <c r="I25" s="23">
        <v>0.0</v>
      </c>
      <c r="K25" s="23">
        <v>2.0</v>
      </c>
      <c r="L25" s="23">
        <v>1.0</v>
      </c>
      <c r="M25" s="23">
        <v>1.0</v>
      </c>
      <c r="N25" s="23">
        <v>1.0</v>
      </c>
    </row>
    <row r="26">
      <c r="F26" s="23">
        <v>3.0</v>
      </c>
      <c r="G26" s="23">
        <v>0.0</v>
      </c>
      <c r="H26" s="23">
        <v>0.0</v>
      </c>
      <c r="I26" s="23">
        <v>0.0</v>
      </c>
      <c r="K26" s="23">
        <v>3.0</v>
      </c>
      <c r="L26" s="23">
        <v>1.0</v>
      </c>
      <c r="M26" s="23">
        <v>1.0</v>
      </c>
      <c r="N26" s="23">
        <v>1.0</v>
      </c>
    </row>
    <row r="27">
      <c r="F27" s="23">
        <v>4.0</v>
      </c>
      <c r="G27" s="23">
        <v>0.0</v>
      </c>
      <c r="H27" s="23">
        <v>0.0</v>
      </c>
      <c r="I27" s="23">
        <v>0.0</v>
      </c>
      <c r="K27" s="23">
        <v>4.0</v>
      </c>
      <c r="L27" s="23">
        <v>1.0</v>
      </c>
      <c r="M27" s="23">
        <v>1.0</v>
      </c>
      <c r="N27" s="23">
        <v>1.0</v>
      </c>
    </row>
    <row r="28">
      <c r="F28" s="23">
        <v>5.0</v>
      </c>
      <c r="G28" s="23">
        <v>0.0</v>
      </c>
      <c r="H28" s="23">
        <v>0.0</v>
      </c>
      <c r="I28" s="23">
        <v>0.0</v>
      </c>
      <c r="K28" s="23">
        <v>5.0</v>
      </c>
      <c r="L28" s="23">
        <v>1.0</v>
      </c>
      <c r="M28" s="23">
        <v>1.0</v>
      </c>
      <c r="N28" s="23">
        <v>1.0</v>
      </c>
    </row>
    <row r="29">
      <c r="F29" s="23">
        <v>6.0</v>
      </c>
      <c r="G29" s="23">
        <v>0.0</v>
      </c>
      <c r="H29" s="23">
        <v>0.0</v>
      </c>
      <c r="I29" s="23">
        <v>0.0</v>
      </c>
      <c r="K29" s="23">
        <v>6.0</v>
      </c>
      <c r="L29" s="23">
        <v>1.0</v>
      </c>
      <c r="M29" s="23">
        <v>1.0</v>
      </c>
      <c r="N29" s="23">
        <v>1.0</v>
      </c>
    </row>
    <row r="30">
      <c r="F30" s="23">
        <v>7.0</v>
      </c>
      <c r="G30" s="23">
        <v>0.0</v>
      </c>
      <c r="H30" s="23">
        <v>1.0</v>
      </c>
      <c r="I30" s="23">
        <v>0.0</v>
      </c>
      <c r="K30" s="23">
        <v>7.0</v>
      </c>
      <c r="L30" s="23">
        <v>1.0</v>
      </c>
      <c r="M30" s="23">
        <v>1.0</v>
      </c>
      <c r="N30" s="23">
        <v>1.0</v>
      </c>
    </row>
    <row r="31">
      <c r="F31" s="23">
        <v>8.0</v>
      </c>
      <c r="G31" s="23">
        <v>0.0</v>
      </c>
      <c r="H31" s="23">
        <v>0.0</v>
      </c>
      <c r="I31" s="23">
        <v>0.0</v>
      </c>
      <c r="K31" s="23">
        <v>8.0</v>
      </c>
      <c r="L31" s="23">
        <v>1.0</v>
      </c>
      <c r="M31" s="23">
        <v>1.0</v>
      </c>
      <c r="N31" s="23">
        <v>1.0</v>
      </c>
    </row>
    <row r="32">
      <c r="F32" s="23">
        <v>9.0</v>
      </c>
      <c r="G32" s="23">
        <v>0.0</v>
      </c>
      <c r="H32" s="23">
        <v>0.0</v>
      </c>
      <c r="I32" s="23">
        <v>0.0</v>
      </c>
      <c r="K32" s="23">
        <v>9.0</v>
      </c>
      <c r="L32" s="23">
        <v>1.0</v>
      </c>
      <c r="M32" s="23">
        <v>1.0</v>
      </c>
      <c r="N32" s="23">
        <v>1.0</v>
      </c>
    </row>
    <row r="33">
      <c r="F33" s="23">
        <v>10.0</v>
      </c>
      <c r="G33" s="23">
        <v>0.0</v>
      </c>
      <c r="H33" s="23">
        <v>0.0</v>
      </c>
      <c r="I33" s="23">
        <v>0.0</v>
      </c>
      <c r="K33" s="23">
        <v>10.0</v>
      </c>
      <c r="L33" s="23">
        <v>1.0</v>
      </c>
      <c r="M33" s="23">
        <v>1.0</v>
      </c>
      <c r="N33" s="23">
        <v>1.0</v>
      </c>
    </row>
    <row r="34">
      <c r="F34" s="23">
        <v>11.0</v>
      </c>
      <c r="G34" s="23">
        <v>0.0</v>
      </c>
      <c r="H34" s="23">
        <v>0.0</v>
      </c>
      <c r="I34" s="23">
        <v>0.0</v>
      </c>
      <c r="K34" s="23">
        <v>11.0</v>
      </c>
      <c r="L34" s="23">
        <v>1.0</v>
      </c>
      <c r="M34" s="23">
        <v>1.0</v>
      </c>
      <c r="N34" s="23">
        <v>1.0</v>
      </c>
    </row>
    <row r="35">
      <c r="A35" s="8"/>
      <c r="F35" s="23">
        <v>12.0</v>
      </c>
      <c r="G35" s="23">
        <v>0.0</v>
      </c>
      <c r="H35" s="23">
        <v>0.0</v>
      </c>
      <c r="I35" s="23">
        <v>0.0</v>
      </c>
      <c r="K35" s="23">
        <v>12.0</v>
      </c>
      <c r="L35" s="23">
        <v>1.0</v>
      </c>
      <c r="M35" s="23">
        <v>1.0</v>
      </c>
      <c r="N35" s="23">
        <v>1.0</v>
      </c>
    </row>
    <row r="36">
      <c r="A36" s="8"/>
      <c r="F36" s="23">
        <v>13.0</v>
      </c>
      <c r="G36" s="23">
        <v>0.0</v>
      </c>
      <c r="H36" s="23">
        <v>0.0</v>
      </c>
      <c r="I36" s="23">
        <v>0.0</v>
      </c>
      <c r="K36" s="23">
        <v>13.0</v>
      </c>
      <c r="L36" s="23">
        <v>1.0</v>
      </c>
      <c r="M36" s="23">
        <v>1.0</v>
      </c>
      <c r="N36" s="23">
        <v>1.0</v>
      </c>
    </row>
    <row r="37">
      <c r="A37" s="8"/>
      <c r="F37" s="23">
        <v>14.0</v>
      </c>
      <c r="G37" s="23">
        <v>0.0</v>
      </c>
      <c r="H37" s="23">
        <v>0.0</v>
      </c>
      <c r="I37" s="23">
        <v>0.0</v>
      </c>
      <c r="K37" s="23">
        <v>14.0</v>
      </c>
      <c r="L37" s="23">
        <v>1.0</v>
      </c>
      <c r="M37" s="23">
        <v>1.0</v>
      </c>
      <c r="N37" s="23">
        <v>1.0</v>
      </c>
    </row>
    <row r="38">
      <c r="F38" s="23">
        <v>15.0</v>
      </c>
      <c r="G38" s="23">
        <v>0.0</v>
      </c>
      <c r="H38" s="23">
        <v>0.0</v>
      </c>
      <c r="I38" s="23">
        <v>0.0</v>
      </c>
      <c r="K38" s="23">
        <v>15.0</v>
      </c>
      <c r="L38" s="23">
        <v>1.0</v>
      </c>
      <c r="M38" s="23">
        <v>1.0</v>
      </c>
      <c r="N38" s="23">
        <v>1.0</v>
      </c>
    </row>
    <row r="39">
      <c r="F39" s="23">
        <v>16.0</v>
      </c>
      <c r="G39" s="23">
        <v>0.0</v>
      </c>
      <c r="H39" s="23">
        <v>0.0</v>
      </c>
      <c r="I39" s="23">
        <v>0.0</v>
      </c>
      <c r="K39" s="23">
        <v>16.0</v>
      </c>
      <c r="L39" s="23">
        <v>1.0</v>
      </c>
      <c r="M39" s="23">
        <v>1.0</v>
      </c>
      <c r="N39" s="23">
        <v>1.0</v>
      </c>
    </row>
    <row r="40">
      <c r="F40" s="23">
        <v>17.0</v>
      </c>
      <c r="G40" s="23">
        <v>1.0</v>
      </c>
      <c r="H40" s="23">
        <v>1.0</v>
      </c>
      <c r="I40" s="23">
        <v>1.0</v>
      </c>
      <c r="K40" s="23">
        <v>17.0</v>
      </c>
      <c r="L40" s="23">
        <v>0.0</v>
      </c>
      <c r="M40" s="23">
        <v>0.0</v>
      </c>
      <c r="N40" s="23">
        <v>0.0</v>
      </c>
    </row>
    <row r="41">
      <c r="F41" s="23">
        <v>18.0</v>
      </c>
      <c r="G41" s="23">
        <v>0.0</v>
      </c>
      <c r="H41" s="23">
        <v>0.0</v>
      </c>
      <c r="I41" s="23">
        <v>0.0</v>
      </c>
      <c r="K41" s="23">
        <v>18.0</v>
      </c>
      <c r="L41" s="23">
        <v>0.0</v>
      </c>
      <c r="M41" s="23">
        <v>0.0</v>
      </c>
      <c r="N41" s="23">
        <v>0.0</v>
      </c>
    </row>
    <row r="42">
      <c r="F42" s="23">
        <v>19.0</v>
      </c>
      <c r="G42" s="23">
        <v>0.0</v>
      </c>
      <c r="H42" s="23">
        <v>0.0</v>
      </c>
      <c r="I42" s="23">
        <v>0.0</v>
      </c>
      <c r="K42" s="23">
        <v>19.0</v>
      </c>
      <c r="L42" s="23">
        <v>0.0</v>
      </c>
      <c r="M42" s="23">
        <v>0.0</v>
      </c>
      <c r="N42" s="23">
        <v>0.0</v>
      </c>
    </row>
    <row r="43">
      <c r="F43" s="23">
        <v>20.0</v>
      </c>
      <c r="G43" s="23">
        <v>0.0</v>
      </c>
      <c r="H43" s="23">
        <v>0.0</v>
      </c>
      <c r="I43" s="23">
        <v>0.0</v>
      </c>
      <c r="K43" s="23">
        <v>20.0</v>
      </c>
      <c r="L43" s="23">
        <v>0.0</v>
      </c>
      <c r="M43" s="23">
        <v>0.0</v>
      </c>
      <c r="N43" s="23">
        <v>0.0</v>
      </c>
    </row>
    <row r="44">
      <c r="F44" s="23">
        <v>21.0</v>
      </c>
      <c r="G44" s="23">
        <v>0.0</v>
      </c>
      <c r="H44" s="23">
        <v>0.0</v>
      </c>
      <c r="I44" s="23">
        <v>0.0</v>
      </c>
      <c r="K44" s="23">
        <v>21.0</v>
      </c>
      <c r="L44" s="23">
        <v>0.0</v>
      </c>
      <c r="M44" s="23">
        <v>0.0</v>
      </c>
      <c r="N44" s="23">
        <v>0.0</v>
      </c>
    </row>
    <row r="45">
      <c r="F45" s="23">
        <v>22.0</v>
      </c>
      <c r="G45" s="23">
        <v>0.0</v>
      </c>
      <c r="H45" s="23">
        <v>0.0</v>
      </c>
      <c r="I45" s="23">
        <v>0.0</v>
      </c>
      <c r="K45" s="23">
        <v>22.0</v>
      </c>
      <c r="L45" s="23">
        <v>0.0</v>
      </c>
      <c r="M45" s="23">
        <v>0.0</v>
      </c>
      <c r="N45" s="23">
        <v>0.0</v>
      </c>
    </row>
    <row r="46">
      <c r="F46" s="23">
        <v>23.0</v>
      </c>
      <c r="G46" s="23">
        <v>0.0</v>
      </c>
      <c r="H46" s="23">
        <v>0.0</v>
      </c>
      <c r="I46" s="23">
        <v>0.0</v>
      </c>
      <c r="K46" s="23">
        <v>23.0</v>
      </c>
      <c r="L46" s="23">
        <v>0.0</v>
      </c>
      <c r="M46" s="23">
        <v>0.0</v>
      </c>
      <c r="N46" s="23">
        <v>0.0</v>
      </c>
    </row>
    <row r="47">
      <c r="F47" s="23">
        <v>24.0</v>
      </c>
      <c r="G47" s="23">
        <v>0.0</v>
      </c>
      <c r="H47" s="23">
        <v>0.0</v>
      </c>
      <c r="I47" s="23">
        <v>0.0</v>
      </c>
      <c r="K47" s="23">
        <v>24.0</v>
      </c>
      <c r="L47" s="23">
        <v>0.0</v>
      </c>
      <c r="M47" s="23">
        <v>0.0</v>
      </c>
      <c r="N47" s="23">
        <v>0.0</v>
      </c>
    </row>
    <row r="48">
      <c r="F48" s="23">
        <v>25.0</v>
      </c>
      <c r="G48" s="23">
        <v>0.0</v>
      </c>
      <c r="H48" s="23">
        <v>0.0</v>
      </c>
      <c r="I48" s="23">
        <v>0.0</v>
      </c>
      <c r="K48" s="23">
        <v>25.0</v>
      </c>
      <c r="L48" s="23">
        <v>0.0</v>
      </c>
      <c r="M48" s="23">
        <v>0.0</v>
      </c>
      <c r="N48" s="23">
        <v>0.0</v>
      </c>
    </row>
    <row r="49">
      <c r="F49" s="23">
        <v>26.0</v>
      </c>
      <c r="G49" s="23">
        <v>0.0</v>
      </c>
      <c r="H49" s="23">
        <v>0.0</v>
      </c>
      <c r="I49" s="23">
        <v>0.0</v>
      </c>
      <c r="K49" s="23">
        <v>26.0</v>
      </c>
      <c r="L49" s="23">
        <v>0.0</v>
      </c>
      <c r="M49" s="23">
        <v>0.0</v>
      </c>
      <c r="N49" s="23">
        <v>0.0</v>
      </c>
    </row>
    <row r="50">
      <c r="F50" s="23">
        <v>27.0</v>
      </c>
      <c r="G50" s="23">
        <v>0.0</v>
      </c>
      <c r="H50" s="23">
        <v>0.0</v>
      </c>
      <c r="I50" s="23">
        <v>0.0</v>
      </c>
      <c r="K50" s="23">
        <v>27.0</v>
      </c>
      <c r="L50" s="23">
        <v>0.0</v>
      </c>
      <c r="M50" s="23">
        <v>0.0</v>
      </c>
      <c r="N50" s="23">
        <v>0.0</v>
      </c>
    </row>
    <row r="51">
      <c r="F51" s="23">
        <v>28.0</v>
      </c>
      <c r="G51" s="23">
        <v>0.0</v>
      </c>
      <c r="H51" s="23">
        <v>0.0</v>
      </c>
      <c r="I51" s="23">
        <v>0.0</v>
      </c>
      <c r="K51" s="23">
        <v>28.0</v>
      </c>
      <c r="L51" s="23">
        <v>0.0</v>
      </c>
      <c r="M51" s="23">
        <v>0.0</v>
      </c>
      <c r="N51" s="23">
        <v>0.0</v>
      </c>
    </row>
    <row r="52">
      <c r="F52" s="23">
        <v>29.0</v>
      </c>
      <c r="G52" s="23">
        <v>0.0</v>
      </c>
      <c r="H52" s="23">
        <v>0.0</v>
      </c>
      <c r="I52" s="23">
        <v>0.0</v>
      </c>
      <c r="K52" s="23">
        <v>29.0</v>
      </c>
      <c r="L52" s="23">
        <v>0.0</v>
      </c>
      <c r="M52" s="23">
        <v>0.0</v>
      </c>
      <c r="N52" s="23">
        <v>0.0</v>
      </c>
    </row>
    <row r="53">
      <c r="F53" s="23">
        <v>30.0</v>
      </c>
      <c r="G53" s="23">
        <v>1.0</v>
      </c>
      <c r="H53" s="23">
        <v>1.0</v>
      </c>
      <c r="I53" s="23">
        <v>1.0</v>
      </c>
      <c r="K53" s="23">
        <v>30.0</v>
      </c>
      <c r="L53" s="23">
        <v>0.0</v>
      </c>
      <c r="M53" s="23">
        <v>0.0</v>
      </c>
      <c r="N53" s="23">
        <v>0.0</v>
      </c>
    </row>
    <row r="54">
      <c r="F54" s="23">
        <v>31.0</v>
      </c>
      <c r="G54" s="23">
        <v>0.0</v>
      </c>
      <c r="H54" s="23">
        <v>0.0</v>
      </c>
      <c r="I54" s="23">
        <v>0.0</v>
      </c>
      <c r="K54" s="23">
        <v>31.0</v>
      </c>
      <c r="L54" s="23">
        <v>0.0</v>
      </c>
      <c r="M54" s="23">
        <v>0.0</v>
      </c>
      <c r="N54" s="23">
        <v>0.0</v>
      </c>
    </row>
    <row r="55">
      <c r="F55" s="23">
        <v>32.0</v>
      </c>
      <c r="G55" s="23">
        <v>0.0</v>
      </c>
      <c r="H55" s="23">
        <v>0.0</v>
      </c>
      <c r="I55" s="23">
        <v>0.0</v>
      </c>
      <c r="K55" s="23">
        <v>32.0</v>
      </c>
      <c r="L55" s="23">
        <v>0.0</v>
      </c>
      <c r="M55" s="23">
        <v>0.0</v>
      </c>
      <c r="N55" s="23">
        <v>0.0</v>
      </c>
    </row>
    <row r="56">
      <c r="F56" s="23">
        <v>33.0</v>
      </c>
      <c r="G56" s="23">
        <v>1.0</v>
      </c>
      <c r="H56" s="23">
        <v>1.0</v>
      </c>
      <c r="I56" s="23">
        <v>1.0</v>
      </c>
      <c r="K56" s="23">
        <v>33.0</v>
      </c>
      <c r="L56" s="23">
        <v>0.0</v>
      </c>
      <c r="M56" s="23">
        <v>0.0</v>
      </c>
      <c r="N56" s="23">
        <v>0.0</v>
      </c>
    </row>
    <row r="57">
      <c r="F57" s="23">
        <v>34.0</v>
      </c>
      <c r="G57" s="23">
        <v>1.0</v>
      </c>
      <c r="H57" s="23">
        <v>1.0</v>
      </c>
      <c r="I57" s="23">
        <v>1.0</v>
      </c>
      <c r="K57" s="23">
        <v>34.0</v>
      </c>
      <c r="L57" s="23">
        <v>0.0</v>
      </c>
      <c r="M57" s="23">
        <v>0.0</v>
      </c>
      <c r="N57" s="23">
        <v>0.0</v>
      </c>
    </row>
    <row r="58">
      <c r="F58" s="23">
        <v>35.0</v>
      </c>
      <c r="G58" s="23">
        <v>0.0</v>
      </c>
      <c r="H58" s="23">
        <v>0.0</v>
      </c>
      <c r="I58" s="23">
        <v>0.0</v>
      </c>
      <c r="K58" s="23">
        <v>35.0</v>
      </c>
      <c r="L58" s="23">
        <v>0.0</v>
      </c>
      <c r="M58" s="23">
        <v>0.0</v>
      </c>
      <c r="N58" s="23">
        <v>0.0</v>
      </c>
    </row>
    <row r="59">
      <c r="F59" s="23">
        <v>36.0</v>
      </c>
      <c r="G59" s="23">
        <v>0.0</v>
      </c>
      <c r="H59" s="23">
        <v>0.0</v>
      </c>
      <c r="I59" s="23">
        <v>0.0</v>
      </c>
      <c r="K59" s="23">
        <v>36.0</v>
      </c>
      <c r="L59" s="23">
        <v>0.0</v>
      </c>
      <c r="M59" s="23">
        <v>0.0</v>
      </c>
      <c r="N59" s="23">
        <v>0.0</v>
      </c>
    </row>
    <row r="60">
      <c r="F60" s="23">
        <v>37.0</v>
      </c>
      <c r="G60" s="23">
        <v>1.0</v>
      </c>
      <c r="H60" s="23">
        <v>1.0</v>
      </c>
      <c r="I60" s="23">
        <v>1.0</v>
      </c>
      <c r="K60" s="23">
        <v>37.0</v>
      </c>
      <c r="L60" s="23">
        <v>0.0</v>
      </c>
      <c r="M60" s="23">
        <v>0.0</v>
      </c>
      <c r="N60" s="23">
        <v>0.0</v>
      </c>
    </row>
    <row r="61">
      <c r="F61" s="23">
        <v>38.0</v>
      </c>
      <c r="G61" s="23">
        <v>0.0</v>
      </c>
      <c r="H61" s="23">
        <v>0.0</v>
      </c>
      <c r="I61" s="23">
        <v>0.0</v>
      </c>
      <c r="K61" s="23">
        <v>38.0</v>
      </c>
      <c r="L61" s="23">
        <v>0.0</v>
      </c>
      <c r="M61" s="23">
        <v>0.0</v>
      </c>
      <c r="N61" s="23">
        <v>0.0</v>
      </c>
    </row>
    <row r="62">
      <c r="F62" s="23">
        <v>39.0</v>
      </c>
      <c r="G62" s="23">
        <v>0.0</v>
      </c>
      <c r="H62" s="23">
        <v>0.0</v>
      </c>
      <c r="I62" s="23">
        <v>0.0</v>
      </c>
      <c r="K62" s="23">
        <v>39.0</v>
      </c>
      <c r="L62" s="23">
        <v>0.0</v>
      </c>
      <c r="M62" s="23">
        <v>0.0</v>
      </c>
      <c r="N62" s="23">
        <v>0.0</v>
      </c>
    </row>
    <row r="63">
      <c r="F63" s="23">
        <v>40.0</v>
      </c>
      <c r="G63" s="23">
        <v>0.0</v>
      </c>
      <c r="H63" s="23">
        <v>0.0</v>
      </c>
      <c r="I63" s="23">
        <v>0.0</v>
      </c>
      <c r="K63" s="23">
        <v>40.0</v>
      </c>
      <c r="L63" s="23">
        <v>0.0</v>
      </c>
      <c r="M63" s="23">
        <v>0.0</v>
      </c>
      <c r="N63" s="23">
        <v>0.0</v>
      </c>
    </row>
    <row r="64">
      <c r="F64" s="23">
        <v>41.0</v>
      </c>
      <c r="G64" s="23">
        <v>0.0</v>
      </c>
      <c r="H64" s="23">
        <v>0.0</v>
      </c>
      <c r="I64" s="23">
        <v>0.0</v>
      </c>
      <c r="K64" s="23">
        <v>41.0</v>
      </c>
      <c r="L64" s="23">
        <v>0.0</v>
      </c>
      <c r="M64" s="23">
        <v>0.0</v>
      </c>
      <c r="N64" s="23">
        <v>0.0</v>
      </c>
    </row>
    <row r="65">
      <c r="F65" s="23">
        <v>42.0</v>
      </c>
      <c r="G65" s="23">
        <v>1.0</v>
      </c>
      <c r="H65" s="23">
        <v>1.0</v>
      </c>
      <c r="I65" s="23">
        <v>1.0</v>
      </c>
      <c r="K65" s="23">
        <v>42.0</v>
      </c>
      <c r="L65" s="23">
        <v>0.0</v>
      </c>
      <c r="M65" s="23">
        <v>0.0</v>
      </c>
      <c r="N65" s="23">
        <v>0.0</v>
      </c>
    </row>
    <row r="66">
      <c r="F66" s="23">
        <v>43.0</v>
      </c>
      <c r="G66" s="23">
        <v>0.0</v>
      </c>
      <c r="H66" s="23">
        <v>0.0</v>
      </c>
      <c r="I66" s="23">
        <v>0.0</v>
      </c>
      <c r="K66" s="23">
        <v>43.0</v>
      </c>
      <c r="L66" s="23">
        <v>0.0</v>
      </c>
      <c r="M66" s="23">
        <v>0.0</v>
      </c>
      <c r="N66" s="23">
        <v>0.0</v>
      </c>
    </row>
    <row r="67">
      <c r="F67" s="23">
        <v>44.0</v>
      </c>
      <c r="G67" s="23">
        <v>0.0</v>
      </c>
      <c r="H67" s="23">
        <v>0.0</v>
      </c>
      <c r="I67" s="23">
        <v>0.0</v>
      </c>
      <c r="K67" s="23">
        <v>44.0</v>
      </c>
      <c r="L67" s="23">
        <v>0.0</v>
      </c>
      <c r="M67" s="23">
        <v>0.0</v>
      </c>
      <c r="N67" s="23">
        <v>0.0</v>
      </c>
    </row>
    <row r="68">
      <c r="F68" s="23">
        <v>45.0</v>
      </c>
      <c r="G68" s="23">
        <v>0.0</v>
      </c>
      <c r="H68" s="23">
        <v>0.0</v>
      </c>
      <c r="I68" s="23">
        <v>0.0</v>
      </c>
      <c r="K68" s="23">
        <v>45.0</v>
      </c>
      <c r="L68" s="23">
        <v>0.0</v>
      </c>
      <c r="M68" s="23">
        <v>0.0</v>
      </c>
      <c r="N68" s="23">
        <v>0.0</v>
      </c>
    </row>
    <row r="69">
      <c r="F69" s="23">
        <v>46.0</v>
      </c>
      <c r="G69" s="23">
        <v>0.0</v>
      </c>
      <c r="H69" s="23">
        <v>0.0</v>
      </c>
      <c r="I69" s="23">
        <v>0.0</v>
      </c>
      <c r="K69" s="23">
        <v>46.0</v>
      </c>
      <c r="L69" s="23">
        <v>0.0</v>
      </c>
      <c r="M69" s="23">
        <v>0.0</v>
      </c>
      <c r="N69" s="23">
        <v>0.0</v>
      </c>
    </row>
    <row r="70">
      <c r="F70" s="23">
        <v>47.0</v>
      </c>
      <c r="G70" s="23">
        <v>0.0</v>
      </c>
      <c r="H70" s="23">
        <v>0.0</v>
      </c>
      <c r="I70" s="23">
        <v>0.0</v>
      </c>
      <c r="K70" s="23">
        <v>47.0</v>
      </c>
      <c r="L70" s="23">
        <v>0.0</v>
      </c>
      <c r="M70" s="23">
        <v>0.0</v>
      </c>
      <c r="N70" s="23">
        <v>0.0</v>
      </c>
    </row>
    <row r="71">
      <c r="F71" s="23">
        <v>48.0</v>
      </c>
      <c r="G71" s="23">
        <v>0.0</v>
      </c>
      <c r="H71" s="23">
        <v>0.0</v>
      </c>
      <c r="I71" s="23">
        <v>0.0</v>
      </c>
      <c r="K71" s="23">
        <v>48.0</v>
      </c>
      <c r="L71" s="23">
        <v>0.0</v>
      </c>
      <c r="M71" s="23">
        <v>0.0</v>
      </c>
      <c r="N71" s="23">
        <v>0.0</v>
      </c>
    </row>
    <row r="72">
      <c r="F72" s="23">
        <v>49.0</v>
      </c>
      <c r="G72" s="23">
        <v>0.0</v>
      </c>
      <c r="H72" s="23">
        <v>0.0</v>
      </c>
      <c r="I72" s="23">
        <v>0.0</v>
      </c>
      <c r="K72" s="23">
        <v>49.0</v>
      </c>
      <c r="L72" s="23">
        <v>0.0</v>
      </c>
      <c r="M72" s="23">
        <v>0.0</v>
      </c>
      <c r="N72" s="23">
        <v>0.0</v>
      </c>
    </row>
    <row r="73">
      <c r="F73" s="23">
        <v>50.0</v>
      </c>
      <c r="G73" s="23">
        <v>0.0</v>
      </c>
      <c r="H73" s="23">
        <v>0.0</v>
      </c>
      <c r="I73" s="23">
        <v>0.0</v>
      </c>
      <c r="K73" s="23">
        <v>50.0</v>
      </c>
      <c r="L73" s="23">
        <v>0.0</v>
      </c>
      <c r="M73" s="23">
        <v>0.0</v>
      </c>
      <c r="N73" s="23">
        <v>0.0</v>
      </c>
    </row>
    <row r="74">
      <c r="F74" s="23">
        <v>51.0</v>
      </c>
      <c r="G74" s="23">
        <v>0.0</v>
      </c>
      <c r="H74" s="23">
        <v>0.0</v>
      </c>
      <c r="I74" s="23">
        <v>0.0</v>
      </c>
    </row>
    <row r="75">
      <c r="F75" s="23">
        <v>52.0</v>
      </c>
      <c r="G75" s="23">
        <v>0.0</v>
      </c>
      <c r="H75" s="23">
        <v>0.0</v>
      </c>
      <c r="I75" s="23">
        <v>0.0</v>
      </c>
    </row>
    <row r="76">
      <c r="F76" s="23">
        <v>53.0</v>
      </c>
      <c r="G76" s="23">
        <v>0.0</v>
      </c>
      <c r="H76" s="23">
        <v>0.0</v>
      </c>
      <c r="I76" s="23">
        <v>0.0</v>
      </c>
    </row>
    <row r="77">
      <c r="F77" s="23">
        <v>54.0</v>
      </c>
      <c r="G77" s="23">
        <v>0.0</v>
      </c>
      <c r="H77" s="23">
        <v>0.0</v>
      </c>
      <c r="I77" s="23">
        <v>0.0</v>
      </c>
    </row>
    <row r="78">
      <c r="G78" s="23">
        <v>0.0</v>
      </c>
      <c r="H78" s="23">
        <v>0.0</v>
      </c>
      <c r="I78" s="23">
        <v>0.0</v>
      </c>
    </row>
    <row r="79">
      <c r="G79" s="23">
        <v>0.0</v>
      </c>
      <c r="H79" s="23">
        <v>0.0</v>
      </c>
      <c r="I79" s="23">
        <v>0.0</v>
      </c>
    </row>
    <row r="80">
      <c r="G80" s="23">
        <v>0.0</v>
      </c>
      <c r="H80" s="23">
        <v>0.0</v>
      </c>
      <c r="I80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266</v>
      </c>
      <c r="C1" s="23" t="s">
        <v>267</v>
      </c>
      <c r="D1" s="23" t="s">
        <v>268</v>
      </c>
    </row>
    <row r="2">
      <c r="A2" s="23">
        <v>1.0</v>
      </c>
      <c r="B2" s="23">
        <v>100.0</v>
      </c>
      <c r="C2" s="23">
        <v>100.0</v>
      </c>
      <c r="D2" s="23">
        <v>100.0</v>
      </c>
    </row>
    <row r="3">
      <c r="A3" s="23">
        <v>2.0</v>
      </c>
      <c r="B3" s="23">
        <v>100.0</v>
      </c>
      <c r="C3" s="23">
        <v>100.0</v>
      </c>
      <c r="D3" s="23">
        <v>100.0</v>
      </c>
    </row>
    <row r="4">
      <c r="A4" s="23">
        <v>3.0</v>
      </c>
      <c r="B4" s="23">
        <v>100.0</v>
      </c>
      <c r="C4" s="23">
        <v>100.0</v>
      </c>
      <c r="D4" s="23">
        <v>100.0</v>
      </c>
      <c r="H4" s="20"/>
      <c r="L4" s="8"/>
    </row>
    <row r="5">
      <c r="A5" s="23">
        <v>4.0</v>
      </c>
      <c r="B5" s="23">
        <v>100.0</v>
      </c>
      <c r="C5" s="23">
        <v>100.0</v>
      </c>
      <c r="D5" s="20">
        <v>100.0</v>
      </c>
      <c r="E5" s="20"/>
      <c r="F5" s="20"/>
      <c r="G5" s="20"/>
      <c r="H5" s="20"/>
      <c r="L5" s="8"/>
    </row>
    <row r="6">
      <c r="A6" s="23">
        <v>5.0</v>
      </c>
      <c r="B6" s="23">
        <v>100.0</v>
      </c>
      <c r="C6" s="23">
        <v>0.91</v>
      </c>
      <c r="D6" s="23">
        <v>0.91</v>
      </c>
      <c r="E6" s="30">
        <v>12.0</v>
      </c>
      <c r="F6" s="8"/>
      <c r="H6" s="31"/>
      <c r="I6" s="8"/>
      <c r="K6" s="8"/>
      <c r="L6" s="31"/>
      <c r="M6" s="8"/>
    </row>
    <row r="7">
      <c r="A7" s="23">
        <v>6.0</v>
      </c>
      <c r="B7" s="23">
        <v>100.0</v>
      </c>
      <c r="C7" s="23">
        <v>100.0</v>
      </c>
      <c r="D7" s="20">
        <v>100.0</v>
      </c>
      <c r="E7" s="8"/>
      <c r="F7" s="8"/>
      <c r="H7" s="8"/>
      <c r="I7" s="8"/>
      <c r="J7" s="8"/>
      <c r="K7" s="8"/>
      <c r="L7" s="8"/>
      <c r="M7" s="8"/>
    </row>
    <row r="8">
      <c r="A8" s="23">
        <v>7.0</v>
      </c>
      <c r="B8" s="23">
        <v>100.0</v>
      </c>
      <c r="C8" s="23">
        <v>80.0</v>
      </c>
      <c r="D8" s="32">
        <v>0.8</v>
      </c>
      <c r="E8" s="20">
        <v>15.0</v>
      </c>
      <c r="F8" s="8"/>
      <c r="H8" s="8"/>
      <c r="I8" s="8"/>
      <c r="J8" s="8"/>
      <c r="K8" s="8"/>
      <c r="L8" s="8"/>
      <c r="M8" s="8"/>
    </row>
    <row r="9">
      <c r="A9" s="23">
        <v>8.0</v>
      </c>
      <c r="B9" s="23">
        <v>0.57</v>
      </c>
      <c r="C9" s="23">
        <v>0.63</v>
      </c>
      <c r="D9" s="23">
        <v>0.84</v>
      </c>
      <c r="E9" s="23">
        <v>19.0</v>
      </c>
      <c r="F9" s="8"/>
      <c r="H9" s="14"/>
      <c r="I9" s="8"/>
      <c r="K9" s="8"/>
      <c r="L9" s="8"/>
      <c r="M9" s="8"/>
    </row>
    <row r="10">
      <c r="A10" s="23">
        <v>9.0</v>
      </c>
      <c r="B10" s="23">
        <v>100.0</v>
      </c>
      <c r="C10" s="23">
        <v>100.0</v>
      </c>
      <c r="D10" s="20">
        <v>100.0</v>
      </c>
      <c r="E10" s="8"/>
      <c r="F10" s="8"/>
      <c r="H10" s="14"/>
      <c r="I10" s="8"/>
      <c r="K10" s="8"/>
      <c r="L10" s="8"/>
      <c r="M10" s="8"/>
    </row>
    <row r="11">
      <c r="A11" s="23">
        <v>10.0</v>
      </c>
      <c r="B11" s="23">
        <v>84.0</v>
      </c>
      <c r="C11" s="23">
        <v>92.0</v>
      </c>
      <c r="D11" s="20">
        <v>92.0</v>
      </c>
      <c r="E11" s="20">
        <v>13.0</v>
      </c>
      <c r="F11" s="20"/>
      <c r="G11" s="14"/>
      <c r="H11" s="8"/>
      <c r="I11" s="8"/>
      <c r="J11" s="8"/>
      <c r="K11" s="8"/>
      <c r="L11" s="8"/>
      <c r="M11" s="8"/>
    </row>
    <row r="12">
      <c r="A12" s="23">
        <v>11.0</v>
      </c>
      <c r="B12" s="23">
        <v>100.0</v>
      </c>
      <c r="C12" s="23">
        <v>100.0</v>
      </c>
      <c r="D12" s="32">
        <v>100.0</v>
      </c>
      <c r="E12" s="8"/>
      <c r="F12" s="20"/>
      <c r="G12" s="14"/>
      <c r="H12" s="8"/>
      <c r="I12" s="8"/>
      <c r="J12" s="8"/>
      <c r="K12" s="8"/>
      <c r="L12" s="8"/>
      <c r="M12" s="8"/>
    </row>
    <row r="13">
      <c r="A13" s="23">
        <v>12.0</v>
      </c>
      <c r="B13" s="23">
        <v>100.0</v>
      </c>
      <c r="C13" s="23">
        <v>100.0</v>
      </c>
      <c r="D13" s="20">
        <v>100.0</v>
      </c>
      <c r="E13" s="8"/>
      <c r="F13" s="20"/>
      <c r="G13" s="14"/>
      <c r="H13" s="8"/>
      <c r="I13" s="10"/>
      <c r="J13" s="8"/>
      <c r="K13" s="14"/>
      <c r="L13" s="8"/>
      <c r="M13" s="8"/>
    </row>
    <row r="14">
      <c r="A14" s="23">
        <v>13.0</v>
      </c>
      <c r="B14" s="20">
        <v>100.0</v>
      </c>
      <c r="C14" s="20">
        <v>71.0</v>
      </c>
      <c r="D14" s="20">
        <v>71.0</v>
      </c>
      <c r="E14" s="20">
        <v>14.0</v>
      </c>
      <c r="F14" s="8"/>
      <c r="G14" s="14"/>
      <c r="H14" s="8"/>
      <c r="I14" s="10"/>
      <c r="J14" s="8"/>
      <c r="L14" s="8"/>
      <c r="M14" s="8"/>
    </row>
    <row r="15">
      <c r="A15" s="23">
        <v>14.0</v>
      </c>
      <c r="B15" s="20">
        <v>85.0</v>
      </c>
      <c r="C15" s="20">
        <v>100.0</v>
      </c>
      <c r="D15" s="32">
        <v>85.0</v>
      </c>
      <c r="E15" s="20">
        <v>17.0</v>
      </c>
      <c r="F15" s="8"/>
      <c r="G15" s="14"/>
      <c r="H15" s="8"/>
      <c r="I15" s="8"/>
      <c r="J15" s="8"/>
    </row>
    <row r="16">
      <c r="A16" s="23">
        <v>15.0</v>
      </c>
      <c r="B16" s="32">
        <v>100.0</v>
      </c>
      <c r="C16" s="20">
        <v>100.0</v>
      </c>
      <c r="D16" s="32">
        <v>100.0</v>
      </c>
      <c r="E16" s="8"/>
      <c r="F16" s="8"/>
      <c r="G16" s="14"/>
      <c r="H16" s="8"/>
      <c r="I16" s="8"/>
    </row>
    <row r="17">
      <c r="A17" s="23">
        <v>16.0</v>
      </c>
      <c r="B17" s="20">
        <v>100.0</v>
      </c>
      <c r="C17" s="20">
        <v>100.0</v>
      </c>
      <c r="D17" s="32">
        <v>100.0</v>
      </c>
      <c r="E17" s="8"/>
      <c r="F17" s="8"/>
      <c r="G17" s="8"/>
      <c r="H17" s="8"/>
      <c r="I17" s="8"/>
      <c r="J17" s="8"/>
    </row>
    <row r="18">
      <c r="A18" s="23">
        <v>17.0</v>
      </c>
      <c r="B18" s="20">
        <v>100.0</v>
      </c>
      <c r="C18" s="20">
        <v>100.0</v>
      </c>
      <c r="D18" s="32">
        <v>100.0</v>
      </c>
      <c r="E18" s="8"/>
      <c r="F18" s="8"/>
      <c r="G18" s="14"/>
      <c r="H18" s="14"/>
      <c r="I18" s="8"/>
      <c r="J18" s="8"/>
    </row>
    <row r="19">
      <c r="A19" s="23">
        <v>18.0</v>
      </c>
      <c r="B19" s="20">
        <v>100.0</v>
      </c>
      <c r="C19" s="20">
        <v>100.0</v>
      </c>
      <c r="D19" s="32">
        <v>100.0</v>
      </c>
      <c r="E19" s="8"/>
      <c r="F19" s="8"/>
      <c r="G19" s="8"/>
      <c r="H19" s="8"/>
      <c r="I19" s="8"/>
      <c r="J19" s="8"/>
      <c r="K19" s="8"/>
    </row>
    <row r="20">
      <c r="A20" s="23">
        <v>19.0</v>
      </c>
      <c r="B20" s="20">
        <v>100.0</v>
      </c>
      <c r="C20" s="20">
        <v>83.0</v>
      </c>
      <c r="D20" s="32">
        <v>83.0</v>
      </c>
      <c r="E20" s="23">
        <v>24.0</v>
      </c>
      <c r="F20" s="33"/>
      <c r="G20" s="34"/>
      <c r="H20" s="10"/>
      <c r="I20" s="10"/>
      <c r="J20" s="8"/>
    </row>
    <row r="21">
      <c r="A21" s="23">
        <v>20.0</v>
      </c>
      <c r="B21" s="23">
        <v>80.0</v>
      </c>
      <c r="C21" s="20">
        <v>100.0</v>
      </c>
      <c r="D21" s="23">
        <v>80.0</v>
      </c>
      <c r="E21" s="23">
        <v>10.0</v>
      </c>
      <c r="G21" s="14"/>
      <c r="H21" s="14"/>
      <c r="I21" s="8"/>
      <c r="J21" s="8"/>
    </row>
    <row r="22">
      <c r="A22" s="23">
        <v>21.0</v>
      </c>
      <c r="B22" s="23">
        <v>77.0</v>
      </c>
      <c r="C22" s="20">
        <v>88.0</v>
      </c>
      <c r="D22" s="23">
        <v>88.0</v>
      </c>
      <c r="E22" s="23">
        <v>9.0</v>
      </c>
      <c r="G22" s="14"/>
      <c r="H22" s="14"/>
      <c r="I22" s="8"/>
      <c r="J22" s="8"/>
    </row>
    <row r="23">
      <c r="A23" s="23">
        <v>22.0</v>
      </c>
      <c r="B23" s="23">
        <v>100.0</v>
      </c>
      <c r="C23" s="20">
        <v>100.0</v>
      </c>
      <c r="D23" s="23">
        <v>100.0</v>
      </c>
      <c r="G23" s="8"/>
      <c r="H23" s="8"/>
      <c r="I23" s="8"/>
    </row>
    <row r="24">
      <c r="A24" s="23">
        <v>23.0</v>
      </c>
      <c r="B24" s="23">
        <v>100.0</v>
      </c>
      <c r="C24" s="20">
        <v>100.0</v>
      </c>
      <c r="D24" s="20">
        <v>100.0</v>
      </c>
      <c r="E24" s="8"/>
      <c r="F24" s="8"/>
      <c r="G24" s="14"/>
      <c r="H24" s="8"/>
      <c r="I24" s="8"/>
      <c r="J24" s="8"/>
    </row>
    <row r="25">
      <c r="A25" s="23">
        <v>24.0</v>
      </c>
      <c r="B25" s="23">
        <v>100.0</v>
      </c>
      <c r="C25" s="23">
        <v>0.85</v>
      </c>
      <c r="D25" s="20">
        <v>0.85</v>
      </c>
      <c r="E25" s="20">
        <v>7.0</v>
      </c>
      <c r="F25" s="8"/>
      <c r="G25" s="14"/>
      <c r="H25" s="10"/>
      <c r="I25" s="8"/>
      <c r="J25" s="8"/>
      <c r="K25" s="8"/>
    </row>
    <row r="26">
      <c r="A26" s="23">
        <v>25.0</v>
      </c>
      <c r="B26" s="23">
        <v>100.0</v>
      </c>
      <c r="C26" s="23">
        <v>100.0</v>
      </c>
      <c r="D26" s="20">
        <v>100.0</v>
      </c>
      <c r="G26" s="14"/>
      <c r="H26" s="8"/>
      <c r="I26" s="14"/>
      <c r="J26" s="8"/>
      <c r="K26" s="8"/>
    </row>
    <row r="27">
      <c r="A27" s="23">
        <v>26.0</v>
      </c>
      <c r="B27" s="23">
        <v>100.0</v>
      </c>
      <c r="C27" s="23">
        <v>80.0</v>
      </c>
      <c r="D27" s="20">
        <v>80.0</v>
      </c>
      <c r="G27" s="14"/>
      <c r="H27" s="8"/>
      <c r="I27" s="8"/>
      <c r="J27" s="8"/>
      <c r="K27" s="8"/>
    </row>
    <row r="28">
      <c r="A28" s="23">
        <v>27.0</v>
      </c>
      <c r="B28" s="23">
        <v>100.0</v>
      </c>
      <c r="C28" s="23">
        <v>88.0</v>
      </c>
      <c r="D28" s="20">
        <v>88.0</v>
      </c>
      <c r="E28" s="23">
        <v>8.0</v>
      </c>
      <c r="G28" s="8"/>
      <c r="H28" s="8"/>
      <c r="I28" s="14"/>
      <c r="J28" s="8"/>
    </row>
    <row r="29">
      <c r="A29" s="23">
        <v>28.0</v>
      </c>
      <c r="B29" s="23">
        <v>94.0</v>
      </c>
      <c r="C29" s="23">
        <v>100.0</v>
      </c>
      <c r="D29" s="20">
        <v>94.0</v>
      </c>
      <c r="E29" s="23">
        <v>18.0</v>
      </c>
      <c r="G29" s="14"/>
      <c r="H29" s="10"/>
      <c r="I29" s="8"/>
      <c r="J29" s="8"/>
    </row>
    <row r="30">
      <c r="A30" s="23">
        <v>29.0</v>
      </c>
      <c r="B30" s="23">
        <v>100.0</v>
      </c>
      <c r="C30" s="23">
        <v>100.0</v>
      </c>
      <c r="D30" s="23">
        <v>100.0</v>
      </c>
      <c r="E30" s="23">
        <v>12.0</v>
      </c>
      <c r="H30" s="14"/>
      <c r="I30" s="8"/>
      <c r="J30" s="8"/>
    </row>
    <row r="31">
      <c r="A31" s="23">
        <v>30.0</v>
      </c>
      <c r="B31" s="23">
        <v>100.0</v>
      </c>
      <c r="C31" s="23">
        <v>100.0</v>
      </c>
      <c r="D31" s="23">
        <v>100.0</v>
      </c>
      <c r="H31" s="8"/>
      <c r="I31" s="8"/>
      <c r="J31" s="8"/>
      <c r="K31" s="8"/>
    </row>
    <row r="32">
      <c r="A32" s="23">
        <v>31.0</v>
      </c>
      <c r="B32" s="23">
        <v>100.0</v>
      </c>
      <c r="C32" s="23">
        <v>94.0</v>
      </c>
      <c r="D32" s="20">
        <v>94.0</v>
      </c>
      <c r="E32" s="23">
        <v>17.0</v>
      </c>
      <c r="G32" s="14"/>
      <c r="H32" s="8"/>
      <c r="I32" s="8"/>
      <c r="J32" s="8"/>
      <c r="K32" s="8"/>
      <c r="L32" s="8"/>
      <c r="M32" s="8"/>
    </row>
    <row r="33">
      <c r="A33" s="23">
        <v>32.0</v>
      </c>
      <c r="B33" s="23">
        <v>100.0</v>
      </c>
      <c r="C33" s="23">
        <v>100.0</v>
      </c>
      <c r="D33" s="20">
        <v>100.0</v>
      </c>
      <c r="G33" s="14"/>
      <c r="H33" s="8"/>
      <c r="I33" s="8"/>
      <c r="J33" s="8"/>
      <c r="K33" s="8"/>
    </row>
    <row r="34">
      <c r="A34" s="23">
        <v>33.0</v>
      </c>
      <c r="B34" s="23">
        <v>100.0</v>
      </c>
      <c r="C34" s="23">
        <v>100.0</v>
      </c>
      <c r="D34" s="20">
        <v>100.0</v>
      </c>
      <c r="G34" s="14"/>
      <c r="H34" s="8"/>
      <c r="I34" s="8"/>
      <c r="J34" s="8"/>
      <c r="K34" s="8"/>
    </row>
    <row r="35">
      <c r="A35" s="23">
        <v>34.0</v>
      </c>
      <c r="B35" s="23">
        <v>100.0</v>
      </c>
      <c r="C35" s="23">
        <v>0.93</v>
      </c>
      <c r="D35" s="20">
        <v>0.93</v>
      </c>
      <c r="E35" s="23">
        <v>31.0</v>
      </c>
      <c r="G35" s="14"/>
      <c r="H35" s="8"/>
      <c r="I35" s="8"/>
      <c r="J35" s="8"/>
      <c r="K35" s="8"/>
    </row>
    <row r="36">
      <c r="A36" s="23">
        <v>35.0</v>
      </c>
      <c r="B36" s="23">
        <v>100.0</v>
      </c>
      <c r="C36" s="23">
        <v>100.0</v>
      </c>
      <c r="D36" s="20">
        <v>100.0</v>
      </c>
      <c r="G36" s="14"/>
      <c r="H36" s="8"/>
      <c r="I36" s="8"/>
      <c r="J36" s="8"/>
      <c r="K36" s="14"/>
      <c r="L36" s="8"/>
      <c r="M36" s="8"/>
    </row>
    <row r="37">
      <c r="A37" s="23">
        <v>36.0</v>
      </c>
      <c r="B37" s="23">
        <v>80.0</v>
      </c>
      <c r="C37" s="23">
        <v>80.0</v>
      </c>
      <c r="D37" s="20">
        <v>100.0</v>
      </c>
      <c r="G37" s="14"/>
      <c r="H37" s="8"/>
      <c r="I37" s="8"/>
      <c r="K37" s="8"/>
      <c r="L37" s="8"/>
      <c r="M37" s="8"/>
    </row>
    <row r="38">
      <c r="A38" s="23">
        <v>37.0</v>
      </c>
      <c r="B38" s="23">
        <v>100.0</v>
      </c>
      <c r="C38" s="23">
        <v>100.0</v>
      </c>
      <c r="D38" s="20">
        <v>100.0</v>
      </c>
      <c r="G38" s="14"/>
      <c r="H38" s="8"/>
      <c r="I38" s="8"/>
      <c r="K38" s="14"/>
      <c r="L38" s="8"/>
      <c r="M38" s="8"/>
    </row>
    <row r="39">
      <c r="A39" s="23">
        <v>38.0</v>
      </c>
      <c r="B39" s="23">
        <v>100.0</v>
      </c>
      <c r="C39" s="23">
        <v>80.0</v>
      </c>
      <c r="D39" s="23">
        <v>80.0</v>
      </c>
      <c r="E39" s="23">
        <v>10.0</v>
      </c>
      <c r="G39" s="14"/>
      <c r="H39" s="8"/>
      <c r="I39" s="8"/>
      <c r="J39" s="8"/>
      <c r="K39" s="8"/>
      <c r="L39" s="8"/>
      <c r="M39" s="8"/>
    </row>
    <row r="40">
      <c r="A40" s="23">
        <v>39.0</v>
      </c>
      <c r="B40" s="23">
        <v>100.0</v>
      </c>
      <c r="C40" s="23">
        <v>80.0</v>
      </c>
      <c r="D40" s="23">
        <v>80.0</v>
      </c>
      <c r="E40" s="23">
        <v>5.0</v>
      </c>
      <c r="G40" s="14"/>
      <c r="H40" s="8"/>
      <c r="I40" s="8"/>
      <c r="K40" s="14"/>
      <c r="L40" s="8"/>
      <c r="M40" s="8"/>
    </row>
    <row r="41">
      <c r="A41" s="23">
        <v>40.0</v>
      </c>
      <c r="B41" s="23">
        <v>100.0</v>
      </c>
      <c r="C41" s="23">
        <v>100.0</v>
      </c>
      <c r="D41" s="23">
        <v>100.0</v>
      </c>
      <c r="G41" s="14"/>
      <c r="H41" s="8"/>
      <c r="I41" s="8"/>
      <c r="K41" s="14"/>
      <c r="L41" s="8"/>
      <c r="M41" s="8"/>
    </row>
    <row r="42">
      <c r="A42" s="23">
        <v>41.0</v>
      </c>
      <c r="B42" s="23">
        <v>100.0</v>
      </c>
      <c r="C42" s="23">
        <v>50.0</v>
      </c>
      <c r="D42" s="23">
        <v>50.0</v>
      </c>
      <c r="E42" s="23">
        <v>8.0</v>
      </c>
      <c r="G42" s="8"/>
      <c r="H42" s="8"/>
      <c r="I42" s="8"/>
      <c r="K42" s="14"/>
      <c r="L42" s="8"/>
      <c r="M42" s="8"/>
    </row>
    <row r="43">
      <c r="A43" s="23">
        <v>42.0</v>
      </c>
      <c r="B43" s="23">
        <v>100.0</v>
      </c>
      <c r="C43" s="23">
        <v>100.0</v>
      </c>
      <c r="D43" s="23">
        <v>100.0</v>
      </c>
      <c r="G43" s="8"/>
      <c r="H43" s="8"/>
      <c r="I43" s="8"/>
    </row>
    <row r="44">
      <c r="A44" s="23">
        <v>43.0</v>
      </c>
      <c r="B44" s="23">
        <v>100.0</v>
      </c>
      <c r="C44" s="23">
        <v>100.0</v>
      </c>
      <c r="D44" s="23">
        <v>100.0</v>
      </c>
      <c r="G44" s="14"/>
      <c r="I44" s="8"/>
    </row>
    <row r="45">
      <c r="A45" s="23">
        <v>44.0</v>
      </c>
      <c r="B45" s="23">
        <v>100.0</v>
      </c>
      <c r="C45" s="23">
        <v>100.0</v>
      </c>
      <c r="D45" s="23">
        <v>100.0</v>
      </c>
      <c r="G45" s="14"/>
      <c r="H45" s="8"/>
      <c r="I45" s="8"/>
    </row>
    <row r="46">
      <c r="A46" s="23">
        <v>45.0</v>
      </c>
      <c r="B46" s="23">
        <v>100.0</v>
      </c>
      <c r="C46" s="23">
        <v>100.0</v>
      </c>
      <c r="D46" s="23">
        <v>100.0</v>
      </c>
      <c r="G46" s="8"/>
      <c r="H46" s="8"/>
    </row>
    <row r="47">
      <c r="A47" s="23">
        <v>46.0</v>
      </c>
      <c r="B47" s="23">
        <v>100.0</v>
      </c>
      <c r="C47" s="23">
        <v>100.0</v>
      </c>
      <c r="D47" s="23">
        <v>100.0</v>
      </c>
      <c r="G47" s="8"/>
      <c r="I47" s="8"/>
    </row>
    <row r="48">
      <c r="A48" s="35">
        <v>47.0</v>
      </c>
      <c r="B48" s="23">
        <v>100.0</v>
      </c>
      <c r="C48" s="23">
        <v>100.0</v>
      </c>
      <c r="D48" s="23">
        <v>100.0</v>
      </c>
      <c r="E48" s="23">
        <v>13.0</v>
      </c>
      <c r="G48" s="8"/>
      <c r="I48" s="8"/>
    </row>
    <row r="49">
      <c r="A49" s="35">
        <v>48.0</v>
      </c>
      <c r="B49" s="23">
        <v>100.0</v>
      </c>
      <c r="C49" s="23">
        <v>100.0</v>
      </c>
      <c r="D49" s="23">
        <v>100.0</v>
      </c>
      <c r="E49" s="23">
        <v>23.0</v>
      </c>
      <c r="G49" s="8"/>
    </row>
    <row r="50">
      <c r="A50" s="35">
        <v>49.0</v>
      </c>
      <c r="B50" s="23">
        <v>100.0</v>
      </c>
      <c r="C50" s="23">
        <v>100.0</v>
      </c>
      <c r="D50" s="23">
        <v>100.0</v>
      </c>
    </row>
    <row r="51">
      <c r="A51" s="23">
        <v>50.0</v>
      </c>
      <c r="B51" s="23">
        <v>100.0</v>
      </c>
      <c r="C51" s="23">
        <v>92.0</v>
      </c>
      <c r="D51" s="23">
        <v>92.0</v>
      </c>
      <c r="E51" s="23">
        <v>13.0</v>
      </c>
    </row>
    <row r="52">
      <c r="E52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