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DB77C49F-13FB-40A3-A9ED-4AD646EED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 templat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6" i="1" l="1"/>
  <c r="Z66" i="1"/>
  <c r="Y66" i="1"/>
  <c r="X66" i="1"/>
  <c r="W66" i="1"/>
  <c r="V66" i="1"/>
  <c r="U66" i="1"/>
  <c r="T66" i="1"/>
  <c r="S66" i="1"/>
  <c r="R66" i="1"/>
  <c r="Q66" i="1"/>
  <c r="P66" i="1"/>
  <c r="N66" i="1"/>
  <c r="M66" i="1"/>
  <c r="L66" i="1"/>
  <c r="K66" i="1"/>
  <c r="J66" i="1"/>
  <c r="I66" i="1"/>
  <c r="H66" i="1"/>
  <c r="G66" i="1"/>
  <c r="F66" i="1"/>
  <c r="E66" i="1"/>
  <c r="D66" i="1"/>
  <c r="C66" i="1"/>
  <c r="AA59" i="1"/>
  <c r="AA68" i="1" s="1"/>
  <c r="Z59" i="1"/>
  <c r="Z68" i="1" s="1"/>
  <c r="Y59" i="1"/>
  <c r="Y68" i="1" s="1"/>
  <c r="X59" i="1"/>
  <c r="X68" i="1" s="1"/>
  <c r="W59" i="1"/>
  <c r="W68" i="1" s="1"/>
  <c r="V59" i="1"/>
  <c r="V68" i="1" s="1"/>
  <c r="U59" i="1"/>
  <c r="U68" i="1" s="1"/>
  <c r="T59" i="1"/>
  <c r="T68" i="1" s="1"/>
  <c r="S59" i="1"/>
  <c r="S68" i="1" s="1"/>
  <c r="R59" i="1"/>
  <c r="R68" i="1" s="1"/>
  <c r="Q59" i="1"/>
  <c r="Q68" i="1" s="1"/>
  <c r="P59" i="1"/>
  <c r="P68" i="1" s="1"/>
  <c r="N59" i="1"/>
  <c r="N68" i="1" s="1"/>
  <c r="M59" i="1"/>
  <c r="M68" i="1" s="1"/>
  <c r="L59" i="1"/>
  <c r="L68" i="1" s="1"/>
  <c r="K59" i="1"/>
  <c r="K68" i="1" s="1"/>
  <c r="J59" i="1"/>
  <c r="J68" i="1" s="1"/>
  <c r="I59" i="1"/>
  <c r="I68" i="1" s="1"/>
  <c r="H59" i="1"/>
  <c r="H68" i="1" s="1"/>
  <c r="G59" i="1"/>
  <c r="G68" i="1" s="1"/>
  <c r="F59" i="1"/>
  <c r="F68" i="1" s="1"/>
  <c r="E59" i="1"/>
  <c r="E68" i="1" s="1"/>
  <c r="D59" i="1"/>
  <c r="D68" i="1" s="1"/>
  <c r="C59" i="1"/>
  <c r="C68" i="1" s="1"/>
  <c r="AA17" i="1"/>
  <c r="Z17" i="1"/>
  <c r="Y17" i="1"/>
  <c r="X17" i="1"/>
  <c r="W17" i="1"/>
  <c r="V17" i="1"/>
  <c r="U17" i="1"/>
  <c r="T17" i="1"/>
  <c r="S17" i="1"/>
  <c r="R17" i="1"/>
  <c r="Q17" i="1"/>
  <c r="P17" i="1"/>
  <c r="N17" i="1"/>
  <c r="M17" i="1"/>
  <c r="L17" i="1"/>
  <c r="K17" i="1"/>
  <c r="J17" i="1"/>
  <c r="I17" i="1"/>
  <c r="H17" i="1"/>
  <c r="G17" i="1"/>
  <c r="F17" i="1"/>
  <c r="E17" i="1"/>
  <c r="D17" i="1"/>
  <c r="C17" i="1"/>
  <c r="AA11" i="1"/>
  <c r="AA19" i="1" s="1"/>
  <c r="Z11" i="1"/>
  <c r="Z19" i="1" s="1"/>
  <c r="Z71" i="1" s="1"/>
  <c r="Y11" i="1"/>
  <c r="Y19" i="1" s="1"/>
  <c r="X11" i="1"/>
  <c r="X19" i="1" s="1"/>
  <c r="X71" i="1" s="1"/>
  <c r="W11" i="1"/>
  <c r="W19" i="1" s="1"/>
  <c r="V11" i="1"/>
  <c r="V19" i="1" s="1"/>
  <c r="V71" i="1" s="1"/>
  <c r="U11" i="1"/>
  <c r="U19" i="1" s="1"/>
  <c r="T11" i="1"/>
  <c r="T19" i="1" s="1"/>
  <c r="S11" i="1"/>
  <c r="S19" i="1" s="1"/>
  <c r="S71" i="1" s="1"/>
  <c r="R11" i="1"/>
  <c r="R19" i="1" s="1"/>
  <c r="R71" i="1" s="1"/>
  <c r="Q11" i="1"/>
  <c r="Q19" i="1" s="1"/>
  <c r="P11" i="1"/>
  <c r="P19" i="1" s="1"/>
  <c r="N11" i="1"/>
  <c r="N19" i="1" s="1"/>
  <c r="N71" i="1" s="1"/>
  <c r="M11" i="1"/>
  <c r="M19" i="1" s="1"/>
  <c r="M71" i="1" s="1"/>
  <c r="L11" i="1"/>
  <c r="L19" i="1" s="1"/>
  <c r="L71" i="1" s="1"/>
  <c r="K11" i="1"/>
  <c r="K19" i="1" s="1"/>
  <c r="K71" i="1" s="1"/>
  <c r="J11" i="1"/>
  <c r="J19" i="1" s="1"/>
  <c r="J71" i="1" s="1"/>
  <c r="I11" i="1"/>
  <c r="I19" i="1" s="1"/>
  <c r="I71" i="1" s="1"/>
  <c r="H11" i="1"/>
  <c r="H19" i="1" s="1"/>
  <c r="H71" i="1" s="1"/>
  <c r="G11" i="1"/>
  <c r="G19" i="1" s="1"/>
  <c r="G71" i="1" s="1"/>
  <c r="F11" i="1"/>
  <c r="F19" i="1" s="1"/>
  <c r="F71" i="1" s="1"/>
  <c r="E11" i="1"/>
  <c r="E19" i="1" s="1"/>
  <c r="D11" i="1"/>
  <c r="D19" i="1" s="1"/>
  <c r="D71" i="1" s="1"/>
  <c r="C11" i="1"/>
  <c r="C19" i="1" s="1"/>
  <c r="C71" i="1" s="1"/>
  <c r="C74" i="1" s="1"/>
  <c r="D5" i="1" s="1"/>
  <c r="D74" i="1" s="1"/>
  <c r="E5" i="1" s="1"/>
  <c r="AA71" i="1" l="1"/>
  <c r="P71" i="1"/>
  <c r="P74" i="1" s="1"/>
  <c r="Q5" i="1" s="1"/>
  <c r="Q74" i="1" s="1"/>
  <c r="R5" i="1" s="1"/>
  <c r="R74" i="1" s="1"/>
  <c r="S5" i="1" s="1"/>
  <c r="S74" i="1" s="1"/>
  <c r="T5" i="1" s="1"/>
  <c r="T74" i="1" s="1"/>
  <c r="U5" i="1" s="1"/>
  <c r="U74" i="1" s="1"/>
  <c r="V5" i="1" s="1"/>
  <c r="V74" i="1" s="1"/>
  <c r="W5" i="1" s="1"/>
  <c r="W74" i="1" s="1"/>
  <c r="X5" i="1" s="1"/>
  <c r="X74" i="1" s="1"/>
  <c r="Y5" i="1" s="1"/>
  <c r="Y74" i="1" s="1"/>
  <c r="Z5" i="1" s="1"/>
  <c r="Z74" i="1" s="1"/>
  <c r="AA5" i="1" s="1"/>
  <c r="AA74" i="1" s="1"/>
  <c r="Q71" i="1"/>
  <c r="E71" i="1"/>
  <c r="E74" i="1" s="1"/>
  <c r="F5" i="1" s="1"/>
  <c r="F74" i="1" s="1"/>
  <c r="G5" i="1" s="1"/>
  <c r="G74" i="1" s="1"/>
  <c r="H5" i="1" s="1"/>
  <c r="H74" i="1" s="1"/>
  <c r="I5" i="1" s="1"/>
  <c r="I74" i="1" s="1"/>
  <c r="J5" i="1" s="1"/>
  <c r="J74" i="1" s="1"/>
  <c r="K5" i="1" s="1"/>
  <c r="K74" i="1" s="1"/>
  <c r="L5" i="1" s="1"/>
  <c r="L74" i="1" s="1"/>
  <c r="M5" i="1" s="1"/>
  <c r="M74" i="1" s="1"/>
  <c r="N5" i="1" s="1"/>
  <c r="N74" i="1" s="1"/>
  <c r="U71" i="1"/>
  <c r="T71" i="1"/>
  <c r="W71" i="1"/>
  <c r="Y71" i="1"/>
</calcChain>
</file>

<file path=xl/sharedStrings.xml><?xml version="1.0" encoding="utf-8"?>
<sst xmlns="http://schemas.openxmlformats.org/spreadsheetml/2006/main" count="39" uniqueCount="39">
  <si>
    <t>12 month budget  (Euro's)</t>
  </si>
  <si>
    <t>12 month actual (Euro's)</t>
  </si>
  <si>
    <t xml:space="preserve">1. OPENING BALANCE </t>
  </si>
  <si>
    <t xml:space="preserve">2. CASH INFLOWS </t>
  </si>
  <si>
    <t xml:space="preserve">A: SALES INCOME </t>
  </si>
  <si>
    <t>Sales income - product /service 1 (price *quantity)</t>
  </si>
  <si>
    <t>Sales income - product /service2 (price *quantity)</t>
  </si>
  <si>
    <t>TOTAL SALES INCOME</t>
  </si>
  <si>
    <t xml:space="preserve">B: CAPITAL INFLOWS </t>
  </si>
  <si>
    <t xml:space="preserve">BeVisioneers Grant income </t>
  </si>
  <si>
    <t xml:space="preserve">Investement funds raised from investors </t>
  </si>
  <si>
    <t xml:space="preserve">Personal funds invested </t>
  </si>
  <si>
    <t xml:space="preserve">TOTAL CAPITAL INFLOWS </t>
  </si>
  <si>
    <t>2. TOTAL CASH INFLOWS  (A + B)</t>
  </si>
  <si>
    <t xml:space="preserve">3. CASH OUTFLOWS </t>
  </si>
  <si>
    <t>C: EXPENSES</t>
  </si>
  <si>
    <t xml:space="preserve">Production costs </t>
  </si>
  <si>
    <t xml:space="preserve">     Raw materials</t>
  </si>
  <si>
    <t xml:space="preserve">     Direct labour</t>
  </si>
  <si>
    <t xml:space="preserve">     Production overheads</t>
  </si>
  <si>
    <t xml:space="preserve">        - Fixed </t>
  </si>
  <si>
    <t xml:space="preserve">        - Variable </t>
  </si>
  <si>
    <t xml:space="preserve">Selling and distribution costs </t>
  </si>
  <si>
    <t xml:space="preserve">      Marketing </t>
  </si>
  <si>
    <t xml:space="preserve">     Delivery fees </t>
  </si>
  <si>
    <t xml:space="preserve">General and Admin Expenses </t>
  </si>
  <si>
    <t xml:space="preserve">Insurance </t>
  </si>
  <si>
    <t xml:space="preserve">Security </t>
  </si>
  <si>
    <t xml:space="preserve">Admin staff </t>
  </si>
  <si>
    <t xml:space="preserve">Taxes </t>
  </si>
  <si>
    <t xml:space="preserve">      Income taxes</t>
  </si>
  <si>
    <t xml:space="preserve">C: TOTAL OPERATING EXPENSES </t>
  </si>
  <si>
    <t xml:space="preserve">D: CAPITAL EXPENDITURE (CAPEX) </t>
  </si>
  <si>
    <t xml:space="preserve">Equipment/machinery/vehicle purchase </t>
  </si>
  <si>
    <t xml:space="preserve">D: TOTAL CAPEX </t>
  </si>
  <si>
    <t>3. TOTAL CASH OUTFLOWS (C + D)</t>
  </si>
  <si>
    <t>4. NET  CASH INFLOW OR OUTFLOW (2 - 3)</t>
  </si>
  <si>
    <t>CLOSING BALANCE (1 + 4)</t>
  </si>
  <si>
    <t xml:space="preserve">Inventory (number of candles on hand) at the end of the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</si>
</sst>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2" x14ac:knownFonts="1">
    <font>
      <sz val="10"/>
      <color rgb="FF000000"/>
      <name val="Arial"/>
      <scheme val="minor"/>
    </font>
    <font>
      <sz val="11"/>
      <color theme="1"/>
      <name val="Aptos Narrow"/>
    </font>
    <font>
      <b/>
      <sz val="14"/>
      <color theme="1"/>
      <name val="Aptos Narrow"/>
    </font>
    <font>
      <sz val="10"/>
      <name val="Arial"/>
    </font>
    <font>
      <b/>
      <sz val="14"/>
      <color theme="1"/>
      <name val="Arial"/>
    </font>
    <font>
      <sz val="16"/>
      <color theme="1"/>
      <name val="Aptos Narrow"/>
    </font>
    <font>
      <b/>
      <sz val="16"/>
      <color theme="1"/>
      <name val="Aptos Narrow"/>
    </font>
    <font>
      <b/>
      <sz val="16"/>
      <color theme="1"/>
      <name val="Arial"/>
    </font>
    <font>
      <b/>
      <i/>
      <sz val="14"/>
      <color theme="1"/>
      <name val="Arial"/>
    </font>
    <font>
      <i/>
      <sz val="11"/>
      <color theme="1"/>
      <name val="Aptos Narrow"/>
    </font>
    <font>
      <sz val="11"/>
      <color theme="1"/>
      <name val="Arial"/>
    </font>
    <font>
      <i/>
      <sz val="11"/>
      <color theme="1"/>
      <name val="Arial"/>
    </font>
    <font>
      <sz val="14"/>
      <color theme="1"/>
      <name val="Aptos Narrow"/>
    </font>
    <font>
      <sz val="14"/>
      <color theme="1"/>
      <name val="Arial"/>
    </font>
    <font>
      <b/>
      <sz val="11"/>
      <color rgb="FF074F6A"/>
      <name val="Aptos Narrow"/>
    </font>
    <font>
      <i/>
      <sz val="11"/>
      <color rgb="FF074F6A"/>
      <name val="Aptos Narrow"/>
    </font>
    <font>
      <i/>
      <sz val="11"/>
      <color rgb="FFFF0000"/>
      <name val="Arial"/>
    </font>
    <font>
      <i/>
      <sz val="11"/>
      <color rgb="FF074F6A"/>
      <name val="Arial"/>
    </font>
    <font>
      <sz val="11"/>
      <color rgb="FF074F6A"/>
      <name val="Aptos Narrow"/>
    </font>
    <font>
      <sz val="13"/>
      <color theme="1"/>
      <name val="Aptos Narrow"/>
    </font>
    <font>
      <i/>
      <sz val="13"/>
      <color theme="1"/>
      <name val="Arial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BE9F7"/>
        <bgColor rgb="FFDBE9F7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17" fontId="2" fillId="2" borderId="5" xfId="0" applyNumberFormat="1" applyFont="1" applyFill="1" applyBorder="1"/>
    <xf numFmtId="17" fontId="4" fillId="2" borderId="5" xfId="0" applyNumberFormat="1" applyFont="1" applyFill="1" applyBorder="1"/>
    <xf numFmtId="17" fontId="1" fillId="2" borderId="1" xfId="0" applyNumberFormat="1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164" fontId="6" fillId="3" borderId="6" xfId="0" applyNumberFormat="1" applyFont="1" applyFill="1" applyBorder="1"/>
    <xf numFmtId="2" fontId="5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7" fillId="3" borderId="1" xfId="0" applyFont="1" applyFill="1" applyBorder="1"/>
    <xf numFmtId="164" fontId="1" fillId="3" borderId="1" xfId="0" applyNumberFormat="1" applyFont="1" applyFill="1" applyBorder="1"/>
    <xf numFmtId="0" fontId="2" fillId="2" borderId="1" xfId="0" applyFont="1" applyFill="1" applyBorder="1"/>
    <xf numFmtId="0" fontId="8" fillId="4" borderId="7" xfId="0" applyFont="1" applyFill="1" applyBorder="1"/>
    <xf numFmtId="164" fontId="2" fillId="4" borderId="8" xfId="0" applyNumberFormat="1" applyFont="1" applyFill="1" applyBorder="1"/>
    <xf numFmtId="164" fontId="2" fillId="4" borderId="9" xfId="0" applyNumberFormat="1" applyFont="1" applyFill="1" applyBorder="1"/>
    <xf numFmtId="164" fontId="2" fillId="4" borderId="10" xfId="0" applyNumberFormat="1" applyFont="1" applyFill="1" applyBorder="1"/>
    <xf numFmtId="0" fontId="9" fillId="4" borderId="11" xfId="0" applyFont="1" applyFill="1" applyBorder="1"/>
    <xf numFmtId="164" fontId="10" fillId="4" borderId="12" xfId="0" applyNumberFormat="1" applyFont="1" applyFill="1" applyBorder="1"/>
    <xf numFmtId="164" fontId="1" fillId="4" borderId="13" xfId="0" applyNumberFormat="1" applyFont="1" applyFill="1" applyBorder="1"/>
    <xf numFmtId="164" fontId="1" fillId="4" borderId="14" xfId="0" applyNumberFormat="1" applyFont="1" applyFill="1" applyBorder="1"/>
    <xf numFmtId="0" fontId="1" fillId="2" borderId="15" xfId="0" applyFont="1" applyFill="1" applyBorder="1"/>
    <xf numFmtId="0" fontId="9" fillId="4" borderId="16" xfId="0" applyFont="1" applyFill="1" applyBorder="1"/>
    <xf numFmtId="164" fontId="1" fillId="4" borderId="17" xfId="0" applyNumberFormat="1" applyFont="1" applyFill="1" applyBorder="1"/>
    <xf numFmtId="164" fontId="10" fillId="4" borderId="15" xfId="0" applyNumberFormat="1" applyFont="1" applyFill="1" applyBorder="1"/>
    <xf numFmtId="164" fontId="1" fillId="4" borderId="15" xfId="0" applyNumberFormat="1" applyFont="1" applyFill="1" applyBorder="1"/>
    <xf numFmtId="164" fontId="1" fillId="4" borderId="18" xfId="0" applyNumberFormat="1" applyFont="1" applyFill="1" applyBorder="1"/>
    <xf numFmtId="0" fontId="1" fillId="0" borderId="0" xfId="0" applyFont="1"/>
    <xf numFmtId="0" fontId="11" fillId="4" borderId="0" xfId="0" applyFont="1" applyFill="1"/>
    <xf numFmtId="164" fontId="10" fillId="4" borderId="3" xfId="0" applyNumberFormat="1" applyFont="1" applyFill="1" applyBorder="1"/>
    <xf numFmtId="0" fontId="9" fillId="0" borderId="0" xfId="0" applyFont="1"/>
    <xf numFmtId="164" fontId="10" fillId="0" borderId="0" xfId="0" applyNumberFormat="1" applyFont="1"/>
    <xf numFmtId="164" fontId="1" fillId="0" borderId="0" xfId="0" applyNumberFormat="1" applyFont="1"/>
    <xf numFmtId="0" fontId="12" fillId="2" borderId="9" xfId="0" applyFont="1" applyFill="1" applyBorder="1"/>
    <xf numFmtId="0" fontId="8" fillId="4" borderId="19" xfId="0" applyFont="1" applyFill="1" applyBorder="1"/>
    <xf numFmtId="164" fontId="13" fillId="4" borderId="20" xfId="0" applyNumberFormat="1" applyFont="1" applyFill="1" applyBorder="1"/>
    <xf numFmtId="164" fontId="13" fillId="4" borderId="9" xfId="0" applyNumberFormat="1" applyFont="1" applyFill="1" applyBorder="1"/>
    <xf numFmtId="164" fontId="12" fillId="4" borderId="9" xfId="0" applyNumberFormat="1" applyFont="1" applyFill="1" applyBorder="1"/>
    <xf numFmtId="164" fontId="12" fillId="4" borderId="21" xfId="0" applyNumberFormat="1" applyFont="1" applyFill="1" applyBorder="1"/>
    <xf numFmtId="0" fontId="9" fillId="4" borderId="22" xfId="0" applyFont="1" applyFill="1" applyBorder="1"/>
    <xf numFmtId="164" fontId="10" fillId="4" borderId="23" xfId="0" applyNumberFormat="1" applyFont="1" applyFill="1" applyBorder="1"/>
    <xf numFmtId="164" fontId="10" fillId="4" borderId="1" xfId="0" applyNumberFormat="1" applyFont="1" applyFill="1" applyBorder="1"/>
    <xf numFmtId="164" fontId="1" fillId="4" borderId="1" xfId="0" applyNumberFormat="1" applyFont="1" applyFill="1" applyBorder="1"/>
    <xf numFmtId="164" fontId="1" fillId="4" borderId="24" xfId="0" applyNumberFormat="1" applyFont="1" applyFill="1" applyBorder="1"/>
    <xf numFmtId="0" fontId="11" fillId="4" borderId="16" xfId="0" applyFont="1" applyFill="1" applyBorder="1"/>
    <xf numFmtId="164" fontId="10" fillId="4" borderId="17" xfId="0" applyNumberFormat="1" applyFont="1" applyFill="1" applyBorder="1"/>
    <xf numFmtId="0" fontId="9" fillId="4" borderId="25" xfId="0" applyFont="1" applyFill="1" applyBorder="1"/>
    <xf numFmtId="164" fontId="1" fillId="4" borderId="26" xfId="0" applyNumberFormat="1" applyFont="1" applyFill="1" applyBorder="1"/>
    <xf numFmtId="164" fontId="10" fillId="4" borderId="27" xfId="0" applyNumberFormat="1" applyFont="1" applyFill="1" applyBorder="1"/>
    <xf numFmtId="164" fontId="1" fillId="4" borderId="27" xfId="0" applyNumberFormat="1" applyFont="1" applyFill="1" applyBorder="1"/>
    <xf numFmtId="164" fontId="1" fillId="4" borderId="28" xfId="0" applyNumberFormat="1" applyFont="1" applyFill="1" applyBorder="1"/>
    <xf numFmtId="0" fontId="10" fillId="4" borderId="29" xfId="0" applyFont="1" applyFill="1" applyBorder="1"/>
    <xf numFmtId="164" fontId="1" fillId="4" borderId="30" xfId="0" applyNumberFormat="1" applyFont="1" applyFill="1" applyBorder="1"/>
    <xf numFmtId="164" fontId="1" fillId="2" borderId="9" xfId="0" applyNumberFormat="1" applyFont="1" applyFill="1" applyBorder="1"/>
    <xf numFmtId="0" fontId="7" fillId="5" borderId="1" xfId="0" applyFont="1" applyFill="1" applyBorder="1"/>
    <xf numFmtId="164" fontId="6" fillId="5" borderId="6" xfId="0" applyNumberFormat="1" applyFont="1" applyFill="1" applyBorder="1"/>
    <xf numFmtId="0" fontId="7" fillId="6" borderId="1" xfId="0" applyFont="1" applyFill="1" applyBorder="1"/>
    <xf numFmtId="164" fontId="1" fillId="6" borderId="1" xfId="0" applyNumberFormat="1" applyFont="1" applyFill="1" applyBorder="1"/>
    <xf numFmtId="0" fontId="12" fillId="2" borderId="1" xfId="0" applyFont="1" applyFill="1" applyBorder="1"/>
    <xf numFmtId="0" fontId="8" fillId="7" borderId="1" xfId="0" applyFont="1" applyFill="1" applyBorder="1"/>
    <xf numFmtId="164" fontId="12" fillId="7" borderId="1" xfId="0" applyNumberFormat="1" applyFont="1" applyFill="1" applyBorder="1"/>
    <xf numFmtId="0" fontId="14" fillId="7" borderId="1" xfId="0" applyFont="1" applyFill="1" applyBorder="1"/>
    <xf numFmtId="164" fontId="10" fillId="7" borderId="1" xfId="0" applyNumberFormat="1" applyFont="1" applyFill="1" applyBorder="1"/>
    <xf numFmtId="164" fontId="1" fillId="7" borderId="1" xfId="0" applyNumberFormat="1" applyFont="1" applyFill="1" applyBorder="1"/>
    <xf numFmtId="0" fontId="15" fillId="7" borderId="11" xfId="0" applyFont="1" applyFill="1" applyBorder="1"/>
    <xf numFmtId="164" fontId="10" fillId="7" borderId="12" xfId="0" applyNumberFormat="1" applyFont="1" applyFill="1" applyBorder="1"/>
    <xf numFmtId="164" fontId="1" fillId="7" borderId="13" xfId="0" applyNumberFormat="1" applyFont="1" applyFill="1" applyBorder="1"/>
    <xf numFmtId="164" fontId="1" fillId="7" borderId="14" xfId="0" applyNumberFormat="1" applyFont="1" applyFill="1" applyBorder="1"/>
    <xf numFmtId="0" fontId="15" fillId="7" borderId="19" xfId="0" applyFont="1" applyFill="1" applyBorder="1"/>
    <xf numFmtId="164" fontId="1" fillId="7" borderId="20" xfId="0" applyNumberFormat="1" applyFont="1" applyFill="1" applyBorder="1"/>
    <xf numFmtId="164" fontId="1" fillId="7" borderId="9" xfId="0" applyNumberFormat="1" applyFont="1" applyFill="1" applyBorder="1"/>
    <xf numFmtId="164" fontId="1" fillId="7" borderId="21" xfId="0" applyNumberFormat="1" applyFont="1" applyFill="1" applyBorder="1"/>
    <xf numFmtId="0" fontId="15" fillId="7" borderId="22" xfId="0" applyFont="1" applyFill="1" applyBorder="1"/>
    <xf numFmtId="164" fontId="10" fillId="7" borderId="23" xfId="0" applyNumberFormat="1" applyFont="1" applyFill="1" applyBorder="1"/>
    <xf numFmtId="164" fontId="1" fillId="7" borderId="24" xfId="0" applyNumberFormat="1" applyFont="1" applyFill="1" applyBorder="1"/>
    <xf numFmtId="0" fontId="16" fillId="7" borderId="22" xfId="0" applyFont="1" applyFill="1" applyBorder="1"/>
    <xf numFmtId="0" fontId="1" fillId="7" borderId="23" xfId="0" applyFont="1" applyFill="1" applyBorder="1"/>
    <xf numFmtId="0" fontId="10" fillId="7" borderId="1" xfId="0" applyFont="1" applyFill="1" applyBorder="1"/>
    <xf numFmtId="0" fontId="1" fillId="7" borderId="1" xfId="0" applyFont="1" applyFill="1" applyBorder="1"/>
    <xf numFmtId="0" fontId="1" fillId="7" borderId="24" xfId="0" applyFont="1" applyFill="1" applyBorder="1"/>
    <xf numFmtId="0" fontId="17" fillId="7" borderId="16" xfId="0" applyFont="1" applyFill="1" applyBorder="1"/>
    <xf numFmtId="164" fontId="10" fillId="7" borderId="17" xfId="0" applyNumberFormat="1" applyFont="1" applyFill="1" applyBorder="1"/>
    <xf numFmtId="164" fontId="10" fillId="7" borderId="15" xfId="0" applyNumberFormat="1" applyFont="1" applyFill="1" applyBorder="1"/>
    <xf numFmtId="164" fontId="1" fillId="7" borderId="15" xfId="0" applyNumberFormat="1" applyFont="1" applyFill="1" applyBorder="1"/>
    <xf numFmtId="164" fontId="1" fillId="7" borderId="18" xfId="0" applyNumberFormat="1" applyFont="1" applyFill="1" applyBorder="1"/>
    <xf numFmtId="0" fontId="15" fillId="7" borderId="16" xfId="0" applyFont="1" applyFill="1" applyBorder="1"/>
    <xf numFmtId="164" fontId="1" fillId="7" borderId="17" xfId="0" applyNumberFormat="1" applyFont="1" applyFill="1" applyBorder="1"/>
    <xf numFmtId="0" fontId="15" fillId="7" borderId="25" xfId="0" applyFont="1" applyFill="1" applyBorder="1"/>
    <xf numFmtId="164" fontId="1" fillId="7" borderId="26" xfId="0" applyNumberFormat="1" applyFont="1" applyFill="1" applyBorder="1"/>
    <xf numFmtId="164" fontId="1" fillId="7" borderId="27" xfId="0" applyNumberFormat="1" applyFont="1" applyFill="1" applyBorder="1"/>
    <xf numFmtId="164" fontId="1" fillId="7" borderId="28" xfId="0" applyNumberFormat="1" applyFont="1" applyFill="1" applyBorder="1"/>
    <xf numFmtId="0" fontId="18" fillId="7" borderId="1" xfId="0" applyFont="1" applyFill="1" applyBorder="1"/>
    <xf numFmtId="164" fontId="10" fillId="7" borderId="13" xfId="0" applyNumberFormat="1" applyFont="1" applyFill="1" applyBorder="1"/>
    <xf numFmtId="164" fontId="1" fillId="7" borderId="23" xfId="0" applyNumberFormat="1" applyFont="1" applyFill="1" applyBorder="1"/>
    <xf numFmtId="0" fontId="16" fillId="7" borderId="25" xfId="0" applyFont="1" applyFill="1" applyBorder="1"/>
    <xf numFmtId="164" fontId="10" fillId="7" borderId="27" xfId="0" applyNumberFormat="1" applyFont="1" applyFill="1" applyBorder="1"/>
    <xf numFmtId="0" fontId="17" fillId="7" borderId="11" xfId="0" applyFont="1" applyFill="1" applyBorder="1"/>
    <xf numFmtId="0" fontId="17" fillId="7" borderId="22" xfId="0" applyFont="1" applyFill="1" applyBorder="1"/>
    <xf numFmtId="0" fontId="15" fillId="7" borderId="1" xfId="0" applyFont="1" applyFill="1" applyBorder="1"/>
    <xf numFmtId="0" fontId="15" fillId="7" borderId="5" xfId="0" applyFont="1" applyFill="1" applyBorder="1"/>
    <xf numFmtId="164" fontId="10" fillId="7" borderId="31" xfId="0" applyNumberFormat="1" applyFont="1" applyFill="1" applyBorder="1"/>
    <xf numFmtId="164" fontId="1" fillId="7" borderId="6" xfId="0" applyNumberFormat="1" applyFont="1" applyFill="1" applyBorder="1"/>
    <xf numFmtId="164" fontId="1" fillId="7" borderId="32" xfId="0" applyNumberFormat="1" applyFont="1" applyFill="1" applyBorder="1"/>
    <xf numFmtId="0" fontId="19" fillId="2" borderId="1" xfId="0" applyFont="1" applyFill="1" applyBorder="1"/>
    <xf numFmtId="0" fontId="20" fillId="7" borderId="1" xfId="0" applyFont="1" applyFill="1" applyBorder="1"/>
    <xf numFmtId="164" fontId="19" fillId="7" borderId="33" xfId="0" applyNumberFormat="1" applyFont="1" applyFill="1" applyBorder="1"/>
    <xf numFmtId="0" fontId="8" fillId="8" borderId="1" xfId="0" applyFont="1" applyFill="1" applyBorder="1"/>
    <xf numFmtId="164" fontId="1" fillId="8" borderId="1" xfId="0" applyNumberFormat="1" applyFont="1" applyFill="1" applyBorder="1"/>
    <xf numFmtId="0" fontId="9" fillId="8" borderId="11" xfId="0" applyFont="1" applyFill="1" applyBorder="1"/>
    <xf numFmtId="164" fontId="10" fillId="8" borderId="12" xfId="0" applyNumberFormat="1" applyFont="1" applyFill="1" applyBorder="1"/>
    <xf numFmtId="164" fontId="10" fillId="8" borderId="13" xfId="0" applyNumberFormat="1" applyFont="1" applyFill="1" applyBorder="1"/>
    <xf numFmtId="164" fontId="1" fillId="8" borderId="13" xfId="0" applyNumberFormat="1" applyFont="1" applyFill="1" applyBorder="1"/>
    <xf numFmtId="164" fontId="1" fillId="8" borderId="14" xfId="0" applyNumberFormat="1" applyFont="1" applyFill="1" applyBorder="1"/>
    <xf numFmtId="0" fontId="9" fillId="8" borderId="22" xfId="0" applyFont="1" applyFill="1" applyBorder="1"/>
    <xf numFmtId="164" fontId="1" fillId="8" borderId="23" xfId="0" applyNumberFormat="1" applyFont="1" applyFill="1" applyBorder="1"/>
    <xf numFmtId="164" fontId="1" fillId="8" borderId="24" xfId="0" applyNumberFormat="1" applyFont="1" applyFill="1" applyBorder="1"/>
    <xf numFmtId="0" fontId="9" fillId="8" borderId="25" xfId="0" applyFont="1" applyFill="1" applyBorder="1"/>
    <xf numFmtId="164" fontId="1" fillId="8" borderId="26" xfId="0" applyNumberFormat="1" applyFont="1" applyFill="1" applyBorder="1"/>
    <xf numFmtId="164" fontId="1" fillId="8" borderId="27" xfId="0" applyNumberFormat="1" applyFont="1" applyFill="1" applyBorder="1"/>
    <xf numFmtId="164" fontId="1" fillId="8" borderId="28" xfId="0" applyNumberFormat="1" applyFont="1" applyFill="1" applyBorder="1"/>
    <xf numFmtId="0" fontId="20" fillId="8" borderId="1" xfId="0" applyFont="1" applyFill="1" applyBorder="1"/>
    <xf numFmtId="164" fontId="19" fillId="8" borderId="33" xfId="0" applyNumberFormat="1" applyFont="1" applyFill="1" applyBorder="1"/>
    <xf numFmtId="0" fontId="7" fillId="9" borderId="1" xfId="0" applyFont="1" applyFill="1" applyBorder="1"/>
    <xf numFmtId="164" fontId="6" fillId="9" borderId="6" xfId="0" applyNumberFormat="1" applyFont="1" applyFill="1" applyBorder="1"/>
    <xf numFmtId="0" fontId="6" fillId="0" borderId="1" xfId="0" applyFont="1" applyBorder="1"/>
    <xf numFmtId="164" fontId="6" fillId="0" borderId="34" xfId="0" applyNumberFormat="1" applyFont="1" applyBorder="1"/>
    <xf numFmtId="164" fontId="6" fillId="3" borderId="33" xfId="0" applyNumberFormat="1" applyFont="1" applyFill="1" applyBorder="1"/>
    <xf numFmtId="164" fontId="5" fillId="3" borderId="33" xfId="0" applyNumberFormat="1" applyFont="1" applyFill="1" applyBorder="1"/>
    <xf numFmtId="0" fontId="10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center"/>
    </xf>
    <xf numFmtId="0" fontId="2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1"/>
  <sheetViews>
    <sheetView tabSelected="1" topLeftCell="A52" zoomScale="67" workbookViewId="0">
      <selection activeCell="C91" sqref="C91"/>
    </sheetView>
  </sheetViews>
  <sheetFormatPr baseColWidth="10" defaultColWidth="12.6640625" defaultRowHeight="15.75" customHeight="1" x14ac:dyDescent="0.25"/>
  <cols>
    <col min="1" max="1" width="8.88671875" customWidth="1"/>
    <col min="2" max="2" width="68.109375" customWidth="1"/>
    <col min="3" max="3" width="15.6640625" customWidth="1"/>
    <col min="4" max="4" width="15.44140625" customWidth="1"/>
    <col min="5" max="14" width="16.88671875" customWidth="1"/>
    <col min="15" max="15" width="8.88671875" customWidth="1"/>
    <col min="16" max="16" width="15.6640625" customWidth="1"/>
    <col min="17" max="17" width="15.44140625" customWidth="1"/>
    <col min="18" max="27" width="16.88671875" customWidth="1"/>
  </cols>
  <sheetData>
    <row r="1" spans="1:27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6" customHeight="1" x14ac:dyDescent="0.35">
      <c r="A2" s="1"/>
      <c r="B2" s="1"/>
      <c r="C2" s="130" t="s">
        <v>0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  <c r="O2" s="1"/>
      <c r="P2" s="133" t="s">
        <v>1</v>
      </c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2"/>
    </row>
    <row r="3" spans="1:27" ht="19.2" customHeight="1" x14ac:dyDescent="0.35">
      <c r="A3" s="1"/>
      <c r="B3" s="1"/>
      <c r="C3" s="2">
        <v>45627</v>
      </c>
      <c r="D3" s="2">
        <v>45658</v>
      </c>
      <c r="E3" s="2">
        <v>45689</v>
      </c>
      <c r="F3" s="2">
        <v>45717</v>
      </c>
      <c r="G3" s="2">
        <v>45748</v>
      </c>
      <c r="H3" s="2">
        <v>45778</v>
      </c>
      <c r="I3" s="2">
        <v>45809</v>
      </c>
      <c r="J3" s="2">
        <v>45839</v>
      </c>
      <c r="K3" s="2">
        <v>45870</v>
      </c>
      <c r="L3" s="2">
        <v>45901</v>
      </c>
      <c r="M3" s="2">
        <v>45931</v>
      </c>
      <c r="N3" s="2">
        <v>45962</v>
      </c>
      <c r="O3" s="1"/>
      <c r="P3" s="2">
        <v>45627</v>
      </c>
      <c r="Q3" s="2">
        <v>45658</v>
      </c>
      <c r="R3" s="2">
        <v>45689</v>
      </c>
      <c r="S3" s="2">
        <v>45717</v>
      </c>
      <c r="T3" s="2">
        <v>45748</v>
      </c>
      <c r="U3" s="2">
        <v>45778</v>
      </c>
      <c r="V3" s="2">
        <v>45809</v>
      </c>
      <c r="W3" s="2">
        <v>45839</v>
      </c>
      <c r="X3" s="2">
        <v>45870</v>
      </c>
      <c r="Y3" s="2">
        <v>45901</v>
      </c>
      <c r="Z3" s="2">
        <v>45931</v>
      </c>
      <c r="AA3" s="3">
        <v>45962</v>
      </c>
    </row>
    <row r="4" spans="1:27" ht="14.25" customHeight="1" x14ac:dyDescent="0.3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7" customHeight="1" x14ac:dyDescent="0.4">
      <c r="A5" s="5"/>
      <c r="B5" s="6" t="s">
        <v>2</v>
      </c>
      <c r="C5" s="7">
        <v>0</v>
      </c>
      <c r="D5" s="7">
        <f t="shared" ref="D5:N5" si="0">C74</f>
        <v>1000</v>
      </c>
      <c r="E5" s="7">
        <f t="shared" si="0"/>
        <v>1000</v>
      </c>
      <c r="F5" s="7">
        <f t="shared" si="0"/>
        <v>1000</v>
      </c>
      <c r="G5" s="7">
        <f t="shared" si="0"/>
        <v>1000</v>
      </c>
      <c r="H5" s="7">
        <f t="shared" si="0"/>
        <v>1000</v>
      </c>
      <c r="I5" s="7">
        <f t="shared" si="0"/>
        <v>1000</v>
      </c>
      <c r="J5" s="7">
        <f t="shared" si="0"/>
        <v>1000</v>
      </c>
      <c r="K5" s="7">
        <f t="shared" si="0"/>
        <v>1000</v>
      </c>
      <c r="L5" s="7">
        <f t="shared" si="0"/>
        <v>1000</v>
      </c>
      <c r="M5" s="7">
        <f t="shared" si="0"/>
        <v>1000</v>
      </c>
      <c r="N5" s="7">
        <f t="shared" si="0"/>
        <v>1000</v>
      </c>
      <c r="O5" s="8"/>
      <c r="P5" s="7">
        <v>0</v>
      </c>
      <c r="Q5" s="7">
        <f t="shared" ref="Q5:AA5" si="1">P74</f>
        <v>200</v>
      </c>
      <c r="R5" s="7">
        <f t="shared" si="1"/>
        <v>200</v>
      </c>
      <c r="S5" s="7">
        <f t="shared" si="1"/>
        <v>200</v>
      </c>
      <c r="T5" s="7">
        <f t="shared" si="1"/>
        <v>200</v>
      </c>
      <c r="U5" s="7">
        <f t="shared" si="1"/>
        <v>200</v>
      </c>
      <c r="V5" s="7">
        <f t="shared" si="1"/>
        <v>200</v>
      </c>
      <c r="W5" s="7">
        <f t="shared" si="1"/>
        <v>200</v>
      </c>
      <c r="X5" s="7">
        <f t="shared" si="1"/>
        <v>200</v>
      </c>
      <c r="Y5" s="7">
        <f t="shared" si="1"/>
        <v>200</v>
      </c>
      <c r="Z5" s="7">
        <f t="shared" si="1"/>
        <v>200</v>
      </c>
      <c r="AA5" s="7">
        <f t="shared" si="1"/>
        <v>200</v>
      </c>
    </row>
    <row r="6" spans="1:27" ht="14.25" customHeight="1" x14ac:dyDescent="0.3">
      <c r="A6" s="1"/>
      <c r="B6" s="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21" x14ac:dyDescent="0.4">
      <c r="A7" s="1"/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8" x14ac:dyDescent="0.35">
      <c r="A8" s="13"/>
      <c r="B8" s="14" t="s">
        <v>4</v>
      </c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13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1:27" ht="14.4" x14ac:dyDescent="0.3">
      <c r="A9" s="1"/>
      <c r="B9" s="18" t="s">
        <v>5</v>
      </c>
      <c r="C9" s="19">
        <v>1000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1"/>
      <c r="P9" s="19">
        <v>200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1"/>
    </row>
    <row r="10" spans="1:27" ht="14.4" x14ac:dyDescent="0.3">
      <c r="A10" s="22"/>
      <c r="B10" s="23" t="s">
        <v>6</v>
      </c>
      <c r="C10" s="24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2"/>
      <c r="P10" s="24"/>
      <c r="Q10" s="25"/>
      <c r="R10" s="26"/>
      <c r="S10" s="26"/>
      <c r="T10" s="26"/>
      <c r="U10" s="26"/>
      <c r="V10" s="26"/>
      <c r="W10" s="26"/>
      <c r="X10" s="26"/>
      <c r="Y10" s="26"/>
      <c r="Z10" s="26"/>
      <c r="AA10" s="27"/>
    </row>
    <row r="11" spans="1:27" ht="14.4" x14ac:dyDescent="0.3">
      <c r="A11" s="28"/>
      <c r="B11" s="29" t="s">
        <v>7</v>
      </c>
      <c r="C11" s="30">
        <f t="shared" ref="C11:N11" si="2">SUM(C9:C10)</f>
        <v>1000</v>
      </c>
      <c r="D11" s="30">
        <f t="shared" si="2"/>
        <v>0</v>
      </c>
      <c r="E11" s="30">
        <f t="shared" si="2"/>
        <v>0</v>
      </c>
      <c r="F11" s="30">
        <f t="shared" si="2"/>
        <v>0</v>
      </c>
      <c r="G11" s="30">
        <f t="shared" si="2"/>
        <v>0</v>
      </c>
      <c r="H11" s="30">
        <f t="shared" si="2"/>
        <v>0</v>
      </c>
      <c r="I11" s="30">
        <f t="shared" si="2"/>
        <v>0</v>
      </c>
      <c r="J11" s="30">
        <f t="shared" si="2"/>
        <v>0</v>
      </c>
      <c r="K11" s="30">
        <f t="shared" si="2"/>
        <v>0</v>
      </c>
      <c r="L11" s="30">
        <f t="shared" si="2"/>
        <v>0</v>
      </c>
      <c r="M11" s="30">
        <f t="shared" si="2"/>
        <v>0</v>
      </c>
      <c r="N11" s="30">
        <f t="shared" si="2"/>
        <v>0</v>
      </c>
      <c r="O11" s="28"/>
      <c r="P11" s="30">
        <f t="shared" ref="P11:AA11" si="3">SUM(P9:P10)</f>
        <v>200</v>
      </c>
      <c r="Q11" s="30">
        <f t="shared" si="3"/>
        <v>0</v>
      </c>
      <c r="R11" s="30">
        <f t="shared" si="3"/>
        <v>0</v>
      </c>
      <c r="S11" s="30">
        <f t="shared" si="3"/>
        <v>0</v>
      </c>
      <c r="T11" s="30">
        <f t="shared" si="3"/>
        <v>0</v>
      </c>
      <c r="U11" s="30">
        <f t="shared" si="3"/>
        <v>0</v>
      </c>
      <c r="V11" s="30">
        <f t="shared" si="3"/>
        <v>0</v>
      </c>
      <c r="W11" s="30">
        <f t="shared" si="3"/>
        <v>0</v>
      </c>
      <c r="X11" s="30">
        <f t="shared" si="3"/>
        <v>0</v>
      </c>
      <c r="Y11" s="30">
        <f t="shared" si="3"/>
        <v>0</v>
      </c>
      <c r="Z11" s="30">
        <f t="shared" si="3"/>
        <v>0</v>
      </c>
      <c r="AA11" s="30">
        <f t="shared" si="3"/>
        <v>0</v>
      </c>
    </row>
    <row r="12" spans="1:27" ht="14.25" customHeight="1" x14ac:dyDescent="0.3">
      <c r="A12" s="28"/>
      <c r="B12" s="31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8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8" x14ac:dyDescent="0.35">
      <c r="A13" s="34"/>
      <c r="B13" s="35" t="s">
        <v>8</v>
      </c>
      <c r="C13" s="36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4"/>
      <c r="P13" s="36"/>
      <c r="Q13" s="37"/>
      <c r="R13" s="38"/>
      <c r="S13" s="38"/>
      <c r="T13" s="38"/>
      <c r="U13" s="38"/>
      <c r="V13" s="38"/>
      <c r="W13" s="38"/>
      <c r="X13" s="38"/>
      <c r="Y13" s="38"/>
      <c r="Z13" s="38"/>
      <c r="AA13" s="39"/>
    </row>
    <row r="14" spans="1:27" ht="14.4" x14ac:dyDescent="0.3">
      <c r="A14" s="1"/>
      <c r="B14" s="40" t="s">
        <v>9</v>
      </c>
      <c r="C14" s="41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4"/>
      <c r="O14" s="1"/>
      <c r="P14" s="41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4"/>
    </row>
    <row r="15" spans="1:27" ht="14.4" x14ac:dyDescent="0.3">
      <c r="A15" s="1"/>
      <c r="B15" s="45" t="s">
        <v>10</v>
      </c>
      <c r="C15" s="46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1"/>
      <c r="P15" s="46"/>
      <c r="Q15" s="25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1:27" ht="14.4" x14ac:dyDescent="0.3">
      <c r="A16" s="1"/>
      <c r="B16" s="47" t="s">
        <v>11</v>
      </c>
      <c r="C16" s="48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1"/>
      <c r="P16" s="48"/>
      <c r="Q16" s="49"/>
      <c r="R16" s="50"/>
      <c r="S16" s="50"/>
      <c r="T16" s="50"/>
      <c r="U16" s="50"/>
      <c r="V16" s="50"/>
      <c r="W16" s="50"/>
      <c r="X16" s="50"/>
      <c r="Y16" s="50"/>
      <c r="Z16" s="50"/>
      <c r="AA16" s="51"/>
    </row>
    <row r="17" spans="1:27" ht="14.4" x14ac:dyDescent="0.3">
      <c r="A17" s="1"/>
      <c r="B17" s="52" t="s">
        <v>12</v>
      </c>
      <c r="C17" s="53">
        <f t="shared" ref="C17:N17" si="4">SUM(C14:C16)</f>
        <v>0</v>
      </c>
      <c r="D17" s="53">
        <f t="shared" si="4"/>
        <v>0</v>
      </c>
      <c r="E17" s="53">
        <f t="shared" si="4"/>
        <v>0</v>
      </c>
      <c r="F17" s="53">
        <f t="shared" si="4"/>
        <v>0</v>
      </c>
      <c r="G17" s="53">
        <f t="shared" si="4"/>
        <v>0</v>
      </c>
      <c r="H17" s="53">
        <f t="shared" si="4"/>
        <v>0</v>
      </c>
      <c r="I17" s="53">
        <f t="shared" si="4"/>
        <v>0</v>
      </c>
      <c r="J17" s="53">
        <f t="shared" si="4"/>
        <v>0</v>
      </c>
      <c r="K17" s="53">
        <f t="shared" si="4"/>
        <v>0</v>
      </c>
      <c r="L17" s="53">
        <f t="shared" si="4"/>
        <v>0</v>
      </c>
      <c r="M17" s="53">
        <f t="shared" si="4"/>
        <v>0</v>
      </c>
      <c r="N17" s="53">
        <f t="shared" si="4"/>
        <v>0</v>
      </c>
      <c r="O17" s="1"/>
      <c r="P17" s="53">
        <f t="shared" ref="P17:AA17" si="5">SUM(P14:P16)</f>
        <v>0</v>
      </c>
      <c r="Q17" s="53">
        <f t="shared" si="5"/>
        <v>0</v>
      </c>
      <c r="R17" s="53">
        <f t="shared" si="5"/>
        <v>0</v>
      </c>
      <c r="S17" s="53">
        <f t="shared" si="5"/>
        <v>0</v>
      </c>
      <c r="T17" s="53">
        <f t="shared" si="5"/>
        <v>0</v>
      </c>
      <c r="U17" s="53">
        <f t="shared" si="5"/>
        <v>0</v>
      </c>
      <c r="V17" s="53">
        <f t="shared" si="5"/>
        <v>0</v>
      </c>
      <c r="W17" s="53">
        <f t="shared" si="5"/>
        <v>0</v>
      </c>
      <c r="X17" s="53">
        <f t="shared" si="5"/>
        <v>0</v>
      </c>
      <c r="Y17" s="53">
        <f t="shared" si="5"/>
        <v>0</v>
      </c>
      <c r="Z17" s="53">
        <f t="shared" si="5"/>
        <v>0</v>
      </c>
      <c r="AA17" s="53">
        <f t="shared" si="5"/>
        <v>0</v>
      </c>
    </row>
    <row r="18" spans="1:27" ht="14.25" customHeight="1" x14ac:dyDescent="0.3">
      <c r="A18" s="1"/>
      <c r="B18" s="1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1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21" x14ac:dyDescent="0.4">
      <c r="A19" s="5"/>
      <c r="B19" s="55" t="s">
        <v>13</v>
      </c>
      <c r="C19" s="56">
        <f t="shared" ref="C19:N19" si="6">C11+C17</f>
        <v>1000</v>
      </c>
      <c r="D19" s="56">
        <f t="shared" si="6"/>
        <v>0</v>
      </c>
      <c r="E19" s="56">
        <f t="shared" si="6"/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"/>
      <c r="P19" s="56">
        <f t="shared" ref="P19:AA19" si="7">P11+P17</f>
        <v>200</v>
      </c>
      <c r="Q19" s="56">
        <f t="shared" si="7"/>
        <v>0</v>
      </c>
      <c r="R19" s="56">
        <f t="shared" si="7"/>
        <v>0</v>
      </c>
      <c r="S19" s="56">
        <f t="shared" si="7"/>
        <v>0</v>
      </c>
      <c r="T19" s="56">
        <f t="shared" si="7"/>
        <v>0</v>
      </c>
      <c r="U19" s="56">
        <f t="shared" si="7"/>
        <v>0</v>
      </c>
      <c r="V19" s="56">
        <f t="shared" si="7"/>
        <v>0</v>
      </c>
      <c r="W19" s="56">
        <f t="shared" si="7"/>
        <v>0</v>
      </c>
      <c r="X19" s="56">
        <f t="shared" si="7"/>
        <v>0</v>
      </c>
      <c r="Y19" s="56">
        <f t="shared" si="7"/>
        <v>0</v>
      </c>
      <c r="Z19" s="56">
        <f t="shared" si="7"/>
        <v>0</v>
      </c>
      <c r="AA19" s="56">
        <f t="shared" si="7"/>
        <v>0</v>
      </c>
    </row>
    <row r="20" spans="1:27" ht="14.25" customHeight="1" x14ac:dyDescent="0.3">
      <c r="A20" s="1"/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21" x14ac:dyDescent="0.4">
      <c r="A21" s="1"/>
      <c r="B21" s="57" t="s">
        <v>14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1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 ht="18" x14ac:dyDescent="0.35">
      <c r="A22" s="59"/>
      <c r="B22" s="60" t="s">
        <v>15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59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spans="1:27" ht="14.4" x14ac:dyDescent="0.3">
      <c r="A23" s="1"/>
      <c r="B23" s="62" t="s">
        <v>16</v>
      </c>
      <c r="C23" s="6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1"/>
      <c r="P23" s="63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4.4" x14ac:dyDescent="0.3">
      <c r="A24" s="1"/>
      <c r="B24" s="65" t="s">
        <v>17</v>
      </c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1"/>
      <c r="P24" s="66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8"/>
    </row>
    <row r="25" spans="1:27" ht="14.25" customHeight="1" x14ac:dyDescent="0.3">
      <c r="A25" s="1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  <c r="O25" s="1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2"/>
    </row>
    <row r="26" spans="1:27" ht="14.25" customHeight="1" x14ac:dyDescent="0.3">
      <c r="A26" s="1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2"/>
      <c r="O26" s="1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2"/>
    </row>
    <row r="27" spans="1:27" ht="14.25" customHeight="1" x14ac:dyDescent="0.3">
      <c r="A27" s="1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  <c r="O27" s="1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2"/>
    </row>
    <row r="28" spans="1:27" ht="14.25" customHeight="1" x14ac:dyDescent="0.3">
      <c r="A28" s="1"/>
      <c r="B28" s="73" t="s">
        <v>18</v>
      </c>
      <c r="C28" s="7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75"/>
      <c r="O28" s="1"/>
      <c r="P28" s="7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75"/>
    </row>
    <row r="29" spans="1:27" ht="14.25" customHeight="1" x14ac:dyDescent="0.3">
      <c r="A29" s="1"/>
      <c r="B29" s="76"/>
      <c r="C29" s="77"/>
      <c r="D29" s="78"/>
      <c r="E29" s="79"/>
      <c r="F29" s="79"/>
      <c r="G29" s="79"/>
      <c r="H29" s="79"/>
      <c r="I29" s="79"/>
      <c r="J29" s="79"/>
      <c r="K29" s="79"/>
      <c r="L29" s="79"/>
      <c r="M29" s="79"/>
      <c r="N29" s="80"/>
      <c r="O29" s="1"/>
      <c r="P29" s="77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80"/>
    </row>
    <row r="30" spans="1:27" ht="14.25" customHeight="1" x14ac:dyDescent="0.3">
      <c r="A30" s="1"/>
      <c r="B30" s="73"/>
      <c r="C30" s="77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0"/>
      <c r="O30" s="1"/>
      <c r="P30" s="77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80"/>
    </row>
    <row r="31" spans="1:27" ht="14.25" customHeight="1" x14ac:dyDescent="0.3">
      <c r="A31" s="1"/>
      <c r="B31" s="73"/>
      <c r="C31" s="77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1"/>
      <c r="P31" s="77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80"/>
    </row>
    <row r="32" spans="1:27" ht="14.25" customHeight="1" x14ac:dyDescent="0.3">
      <c r="A32" s="1"/>
      <c r="B32" s="73" t="s">
        <v>19</v>
      </c>
      <c r="C32" s="77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/>
      <c r="O32" s="1"/>
      <c r="P32" s="77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80"/>
    </row>
    <row r="33" spans="1:27" ht="14.25" customHeight="1" x14ac:dyDescent="0.3">
      <c r="A33" s="1"/>
      <c r="B33" s="81" t="s">
        <v>20</v>
      </c>
      <c r="C33" s="82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5"/>
      <c r="O33" s="1"/>
      <c r="P33" s="82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5"/>
    </row>
    <row r="34" spans="1:27" ht="14.25" customHeight="1" x14ac:dyDescent="0.3">
      <c r="A34" s="1"/>
      <c r="B34" s="86"/>
      <c r="C34" s="87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  <c r="O34" s="1"/>
      <c r="P34" s="87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5"/>
    </row>
    <row r="35" spans="1:27" ht="14.25" customHeight="1" x14ac:dyDescent="0.3">
      <c r="A35" s="1"/>
      <c r="B35" s="86"/>
      <c r="C35" s="87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/>
      <c r="O35" s="1"/>
      <c r="P35" s="87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5"/>
    </row>
    <row r="36" spans="1:27" ht="14.25" customHeight="1" x14ac:dyDescent="0.3">
      <c r="A36" s="1"/>
      <c r="B36" s="81" t="s">
        <v>21</v>
      </c>
      <c r="C36" s="82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1"/>
      <c r="P36" s="82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5"/>
    </row>
    <row r="37" spans="1:27" ht="14.25" customHeight="1" x14ac:dyDescent="0.3">
      <c r="A37" s="1"/>
      <c r="B37" s="86"/>
      <c r="C37" s="87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/>
      <c r="O37" s="1"/>
      <c r="P37" s="87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5"/>
    </row>
    <row r="38" spans="1:27" ht="14.25" customHeight="1" x14ac:dyDescent="0.3">
      <c r="A38" s="1"/>
      <c r="B38" s="86"/>
      <c r="C38" s="87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5"/>
      <c r="O38" s="1"/>
      <c r="P38" s="87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5"/>
    </row>
    <row r="39" spans="1:27" ht="14.25" customHeight="1" x14ac:dyDescent="0.3">
      <c r="A39" s="1"/>
      <c r="B39" s="86"/>
      <c r="C39" s="87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5"/>
      <c r="O39" s="1"/>
      <c r="P39" s="87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5"/>
    </row>
    <row r="40" spans="1:27" ht="14.25" customHeight="1" x14ac:dyDescent="0.3">
      <c r="A40" s="1"/>
      <c r="B40" s="88"/>
      <c r="C40" s="89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1"/>
      <c r="O40" s="1"/>
      <c r="P40" s="89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1"/>
    </row>
    <row r="41" spans="1:27" ht="14.25" customHeight="1" x14ac:dyDescent="0.3">
      <c r="A41" s="1"/>
      <c r="B41" s="92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4.25" customHeight="1" x14ac:dyDescent="0.3">
      <c r="A42" s="1"/>
      <c r="B42" s="62" t="s">
        <v>22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4.25" customHeight="1" x14ac:dyDescent="0.3">
      <c r="A43" s="1"/>
      <c r="B43" s="65" t="s">
        <v>23</v>
      </c>
      <c r="C43" s="66"/>
      <c r="D43" s="93"/>
      <c r="E43" s="67"/>
      <c r="F43" s="67"/>
      <c r="G43" s="67"/>
      <c r="H43" s="67"/>
      <c r="I43" s="67"/>
      <c r="J43" s="67"/>
      <c r="K43" s="67"/>
      <c r="L43" s="67"/>
      <c r="M43" s="67"/>
      <c r="N43" s="68"/>
      <c r="O43" s="1"/>
      <c r="P43" s="66"/>
      <c r="Q43" s="93"/>
      <c r="R43" s="67"/>
      <c r="S43" s="67"/>
      <c r="T43" s="67"/>
      <c r="U43" s="67"/>
      <c r="V43" s="67"/>
      <c r="W43" s="67"/>
      <c r="X43" s="67"/>
      <c r="Y43" s="67"/>
      <c r="Z43" s="67"/>
      <c r="AA43" s="68"/>
    </row>
    <row r="44" spans="1:27" ht="14.25" customHeight="1" x14ac:dyDescent="0.3">
      <c r="A44" s="1"/>
      <c r="B44" s="73"/>
      <c r="C44" s="9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75"/>
      <c r="O44" s="1"/>
      <c r="P44" s="9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75"/>
    </row>
    <row r="45" spans="1:27" ht="14.25" customHeight="1" x14ac:dyDescent="0.3">
      <c r="A45" s="1"/>
      <c r="B45" s="73" t="s">
        <v>24</v>
      </c>
      <c r="C45" s="77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0"/>
      <c r="O45" s="1"/>
      <c r="P45" s="77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80"/>
    </row>
    <row r="46" spans="1:27" ht="14.25" customHeight="1" x14ac:dyDescent="0.3">
      <c r="A46" s="1"/>
      <c r="B46" s="95"/>
      <c r="C46" s="89"/>
      <c r="D46" s="96"/>
      <c r="E46" s="90"/>
      <c r="F46" s="90"/>
      <c r="G46" s="90"/>
      <c r="H46" s="90"/>
      <c r="I46" s="90"/>
      <c r="J46" s="90"/>
      <c r="K46" s="90"/>
      <c r="L46" s="90"/>
      <c r="M46" s="90"/>
      <c r="N46" s="91"/>
      <c r="O46" s="1"/>
      <c r="P46" s="89"/>
      <c r="Q46" s="96"/>
      <c r="R46" s="90"/>
      <c r="S46" s="90"/>
      <c r="T46" s="90"/>
      <c r="U46" s="90"/>
      <c r="V46" s="90"/>
      <c r="W46" s="90"/>
      <c r="X46" s="90"/>
      <c r="Y46" s="90"/>
      <c r="Z46" s="90"/>
      <c r="AA46" s="91"/>
    </row>
    <row r="47" spans="1:27" ht="14.25" customHeight="1" x14ac:dyDescent="0.3">
      <c r="A47" s="1"/>
      <c r="B47" s="92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1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4.25" customHeight="1" x14ac:dyDescent="0.3">
      <c r="A48" s="1"/>
      <c r="B48" s="62" t="s">
        <v>25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1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4.25" customHeight="1" x14ac:dyDescent="0.3">
      <c r="A49" s="1"/>
      <c r="B49" s="97" t="s">
        <v>26</v>
      </c>
      <c r="C49" s="66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8"/>
      <c r="O49" s="1"/>
      <c r="P49" s="66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8"/>
    </row>
    <row r="50" spans="1:27" ht="14.25" customHeight="1" x14ac:dyDescent="0.3">
      <c r="A50" s="1"/>
      <c r="B50" s="98" t="s">
        <v>27</v>
      </c>
      <c r="C50" s="9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75"/>
      <c r="O50" s="1"/>
      <c r="P50" s="9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75"/>
    </row>
    <row r="51" spans="1:27" ht="14.25" customHeight="1" x14ac:dyDescent="0.3">
      <c r="A51" s="1"/>
      <c r="B51" s="98" t="s">
        <v>28</v>
      </c>
      <c r="C51" s="77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80"/>
      <c r="O51" s="1"/>
      <c r="P51" s="77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80"/>
    </row>
    <row r="52" spans="1:27" ht="14.25" customHeight="1" x14ac:dyDescent="0.3">
      <c r="A52" s="1"/>
      <c r="B52" s="73"/>
      <c r="C52" s="77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0"/>
      <c r="O52" s="1"/>
      <c r="P52" s="77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80"/>
    </row>
    <row r="53" spans="1:27" ht="14.25" customHeight="1" x14ac:dyDescent="0.3">
      <c r="A53" s="1"/>
      <c r="B53" s="88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1"/>
      <c r="P53" s="89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1"/>
    </row>
    <row r="54" spans="1:27" ht="14.25" customHeight="1" x14ac:dyDescent="0.3">
      <c r="A54" s="1"/>
      <c r="B54" s="99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1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ht="14.25" customHeight="1" x14ac:dyDescent="0.3">
      <c r="A55" s="1"/>
      <c r="B55" s="62" t="s">
        <v>29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1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ht="14.25" customHeight="1" x14ac:dyDescent="0.3">
      <c r="A56" s="1"/>
      <c r="B56" s="100" t="s">
        <v>30</v>
      </c>
      <c r="C56" s="101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3"/>
      <c r="O56" s="1"/>
      <c r="P56" s="101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3"/>
    </row>
    <row r="57" spans="1:27" ht="14.25" customHeight="1" x14ac:dyDescent="0.3">
      <c r="A57" s="1"/>
      <c r="B57" s="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.25" customHeight="1" x14ac:dyDescent="0.3">
      <c r="A58" s="1"/>
      <c r="B58" s="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7.399999999999999" x14ac:dyDescent="0.35">
      <c r="A59" s="104"/>
      <c r="B59" s="105" t="s">
        <v>31</v>
      </c>
      <c r="C59" s="106">
        <f t="shared" ref="C59:N59" si="8">SUM(C24:C40,C43:C46,C49:C53,C56)</f>
        <v>0</v>
      </c>
      <c r="D59" s="106">
        <f t="shared" si="8"/>
        <v>0</v>
      </c>
      <c r="E59" s="106">
        <f t="shared" si="8"/>
        <v>0</v>
      </c>
      <c r="F59" s="106">
        <f t="shared" si="8"/>
        <v>0</v>
      </c>
      <c r="G59" s="106">
        <f t="shared" si="8"/>
        <v>0</v>
      </c>
      <c r="H59" s="106">
        <f t="shared" si="8"/>
        <v>0</v>
      </c>
      <c r="I59" s="106">
        <f t="shared" si="8"/>
        <v>0</v>
      </c>
      <c r="J59" s="106">
        <f t="shared" si="8"/>
        <v>0</v>
      </c>
      <c r="K59" s="106">
        <f t="shared" si="8"/>
        <v>0</v>
      </c>
      <c r="L59" s="106">
        <f t="shared" si="8"/>
        <v>0</v>
      </c>
      <c r="M59" s="106">
        <f t="shared" si="8"/>
        <v>0</v>
      </c>
      <c r="N59" s="106">
        <f t="shared" si="8"/>
        <v>0</v>
      </c>
      <c r="O59" s="104"/>
      <c r="P59" s="106">
        <f t="shared" ref="P59:AA59" si="9">SUM(P24:P40,P43:P46,P49:P53,P56)</f>
        <v>0</v>
      </c>
      <c r="Q59" s="106">
        <f t="shared" si="9"/>
        <v>0</v>
      </c>
      <c r="R59" s="106">
        <f t="shared" si="9"/>
        <v>0</v>
      </c>
      <c r="S59" s="106">
        <f t="shared" si="9"/>
        <v>0</v>
      </c>
      <c r="T59" s="106">
        <f t="shared" si="9"/>
        <v>0</v>
      </c>
      <c r="U59" s="106">
        <f t="shared" si="9"/>
        <v>0</v>
      </c>
      <c r="V59" s="106">
        <f t="shared" si="9"/>
        <v>0</v>
      </c>
      <c r="W59" s="106">
        <f t="shared" si="9"/>
        <v>0</v>
      </c>
      <c r="X59" s="106">
        <f t="shared" si="9"/>
        <v>0</v>
      </c>
      <c r="Y59" s="106">
        <f t="shared" si="9"/>
        <v>0</v>
      </c>
      <c r="Z59" s="106">
        <f t="shared" si="9"/>
        <v>0</v>
      </c>
      <c r="AA59" s="106">
        <f t="shared" si="9"/>
        <v>0</v>
      </c>
    </row>
    <row r="60" spans="1:27" ht="14.25" customHeight="1" x14ac:dyDescent="0.3">
      <c r="A60" s="1"/>
      <c r="B60" s="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25" customHeight="1" x14ac:dyDescent="0.3">
      <c r="A61" s="1"/>
      <c r="B61" s="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7.399999999999999" x14ac:dyDescent="0.3">
      <c r="A62" s="1"/>
      <c r="B62" s="107" t="s">
        <v>32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</row>
    <row r="63" spans="1:27" ht="14.25" customHeight="1" x14ac:dyDescent="0.3">
      <c r="A63" s="1"/>
      <c r="B63" s="109" t="s">
        <v>33</v>
      </c>
      <c r="C63" s="110"/>
      <c r="D63" s="111">
        <v>0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3"/>
      <c r="O63" s="1"/>
      <c r="P63" s="110"/>
      <c r="Q63" s="111">
        <v>0</v>
      </c>
      <c r="R63" s="112"/>
      <c r="S63" s="112"/>
      <c r="T63" s="112"/>
      <c r="U63" s="112"/>
      <c r="V63" s="112"/>
      <c r="W63" s="112"/>
      <c r="X63" s="112"/>
      <c r="Y63" s="112"/>
      <c r="Z63" s="112"/>
      <c r="AA63" s="113"/>
    </row>
    <row r="64" spans="1:27" ht="14.25" customHeight="1" x14ac:dyDescent="0.3">
      <c r="A64" s="1"/>
      <c r="B64" s="114"/>
      <c r="C64" s="115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16"/>
      <c r="O64" s="1"/>
      <c r="P64" s="115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16"/>
    </row>
    <row r="65" spans="1:27" ht="14.4" x14ac:dyDescent="0.3">
      <c r="A65" s="1"/>
      <c r="B65" s="117"/>
      <c r="C65" s="118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20"/>
      <c r="O65" s="1"/>
      <c r="P65" s="118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20"/>
    </row>
    <row r="66" spans="1:27" ht="17.399999999999999" x14ac:dyDescent="0.35">
      <c r="A66" s="104"/>
      <c r="B66" s="121" t="s">
        <v>34</v>
      </c>
      <c r="C66" s="122">
        <f t="shared" ref="C66:N66" si="10">SUM(C63:C65)</f>
        <v>0</v>
      </c>
      <c r="D66" s="122">
        <f t="shared" si="10"/>
        <v>0</v>
      </c>
      <c r="E66" s="122">
        <f t="shared" si="10"/>
        <v>0</v>
      </c>
      <c r="F66" s="122">
        <f t="shared" si="10"/>
        <v>0</v>
      </c>
      <c r="G66" s="122">
        <f t="shared" si="10"/>
        <v>0</v>
      </c>
      <c r="H66" s="122">
        <f t="shared" si="10"/>
        <v>0</v>
      </c>
      <c r="I66" s="122">
        <f t="shared" si="10"/>
        <v>0</v>
      </c>
      <c r="J66" s="122">
        <f t="shared" si="10"/>
        <v>0</v>
      </c>
      <c r="K66" s="122">
        <f t="shared" si="10"/>
        <v>0</v>
      </c>
      <c r="L66" s="122">
        <f t="shared" si="10"/>
        <v>0</v>
      </c>
      <c r="M66" s="122">
        <f t="shared" si="10"/>
        <v>0</v>
      </c>
      <c r="N66" s="122">
        <f t="shared" si="10"/>
        <v>0</v>
      </c>
      <c r="O66" s="104"/>
      <c r="P66" s="122">
        <f t="shared" ref="P66:AA66" si="11">SUM(P63:P65)</f>
        <v>0</v>
      </c>
      <c r="Q66" s="122">
        <f t="shared" si="11"/>
        <v>0</v>
      </c>
      <c r="R66" s="122">
        <f t="shared" si="11"/>
        <v>0</v>
      </c>
      <c r="S66" s="122">
        <f t="shared" si="11"/>
        <v>0</v>
      </c>
      <c r="T66" s="122">
        <f t="shared" si="11"/>
        <v>0</v>
      </c>
      <c r="U66" s="122">
        <f t="shared" si="11"/>
        <v>0</v>
      </c>
      <c r="V66" s="122">
        <f t="shared" si="11"/>
        <v>0</v>
      </c>
      <c r="W66" s="122">
        <f t="shared" si="11"/>
        <v>0</v>
      </c>
      <c r="X66" s="122">
        <f t="shared" si="11"/>
        <v>0</v>
      </c>
      <c r="Y66" s="122">
        <f t="shared" si="11"/>
        <v>0</v>
      </c>
      <c r="Z66" s="122">
        <f t="shared" si="11"/>
        <v>0</v>
      </c>
      <c r="AA66" s="122">
        <f t="shared" si="11"/>
        <v>0</v>
      </c>
    </row>
    <row r="67" spans="1:27" ht="14.25" customHeight="1" x14ac:dyDescent="0.3">
      <c r="A67" s="1"/>
      <c r="B67" s="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21" x14ac:dyDescent="0.4">
      <c r="A68" s="1"/>
      <c r="B68" s="123" t="s">
        <v>35</v>
      </c>
      <c r="C68" s="124">
        <f t="shared" ref="C68:N68" si="12">C59+C66</f>
        <v>0</v>
      </c>
      <c r="D68" s="124">
        <f t="shared" si="12"/>
        <v>0</v>
      </c>
      <c r="E68" s="124">
        <f t="shared" si="12"/>
        <v>0</v>
      </c>
      <c r="F68" s="124">
        <f t="shared" si="12"/>
        <v>0</v>
      </c>
      <c r="G68" s="124">
        <f t="shared" si="12"/>
        <v>0</v>
      </c>
      <c r="H68" s="124">
        <f t="shared" si="12"/>
        <v>0</v>
      </c>
      <c r="I68" s="124">
        <f t="shared" si="12"/>
        <v>0</v>
      </c>
      <c r="J68" s="124">
        <f t="shared" si="12"/>
        <v>0</v>
      </c>
      <c r="K68" s="124">
        <f t="shared" si="12"/>
        <v>0</v>
      </c>
      <c r="L68" s="124">
        <f t="shared" si="12"/>
        <v>0</v>
      </c>
      <c r="M68" s="124">
        <f t="shared" si="12"/>
        <v>0</v>
      </c>
      <c r="N68" s="124">
        <f t="shared" si="12"/>
        <v>0</v>
      </c>
      <c r="O68" s="1"/>
      <c r="P68" s="124">
        <f t="shared" ref="P68:AA68" si="13">P59+P66</f>
        <v>0</v>
      </c>
      <c r="Q68" s="124">
        <f t="shared" si="13"/>
        <v>0</v>
      </c>
      <c r="R68" s="124">
        <f t="shared" si="13"/>
        <v>0</v>
      </c>
      <c r="S68" s="124">
        <f t="shared" si="13"/>
        <v>0</v>
      </c>
      <c r="T68" s="124">
        <f t="shared" si="13"/>
        <v>0</v>
      </c>
      <c r="U68" s="124">
        <f t="shared" si="13"/>
        <v>0</v>
      </c>
      <c r="V68" s="124">
        <f t="shared" si="13"/>
        <v>0</v>
      </c>
      <c r="W68" s="124">
        <f t="shared" si="13"/>
        <v>0</v>
      </c>
      <c r="X68" s="124">
        <f t="shared" si="13"/>
        <v>0</v>
      </c>
      <c r="Y68" s="124">
        <f t="shared" si="13"/>
        <v>0</v>
      </c>
      <c r="Z68" s="124">
        <f t="shared" si="13"/>
        <v>0</v>
      </c>
      <c r="AA68" s="124">
        <f t="shared" si="13"/>
        <v>0</v>
      </c>
    </row>
    <row r="69" spans="1:27" ht="14.25" customHeight="1" x14ac:dyDescent="0.4">
      <c r="A69" s="5"/>
      <c r="B69" s="125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5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</row>
    <row r="70" spans="1:27" ht="14.25" customHeight="1" x14ac:dyDescent="0.4">
      <c r="A70" s="5"/>
      <c r="B70" s="125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5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</row>
    <row r="71" spans="1:27" ht="21" x14ac:dyDescent="0.4">
      <c r="A71" s="5"/>
      <c r="B71" s="11" t="s">
        <v>36</v>
      </c>
      <c r="C71" s="127">
        <f t="shared" ref="C71:N71" si="14">C19-C68</f>
        <v>1000</v>
      </c>
      <c r="D71" s="127">
        <f t="shared" si="14"/>
        <v>0</v>
      </c>
      <c r="E71" s="127">
        <f t="shared" si="14"/>
        <v>0</v>
      </c>
      <c r="F71" s="127">
        <f t="shared" si="14"/>
        <v>0</v>
      </c>
      <c r="G71" s="127">
        <f t="shared" si="14"/>
        <v>0</v>
      </c>
      <c r="H71" s="127">
        <f t="shared" si="14"/>
        <v>0</v>
      </c>
      <c r="I71" s="127">
        <f t="shared" si="14"/>
        <v>0</v>
      </c>
      <c r="J71" s="127">
        <f t="shared" si="14"/>
        <v>0</v>
      </c>
      <c r="K71" s="127">
        <f t="shared" si="14"/>
        <v>0</v>
      </c>
      <c r="L71" s="127">
        <f t="shared" si="14"/>
        <v>0</v>
      </c>
      <c r="M71" s="127">
        <f t="shared" si="14"/>
        <v>0</v>
      </c>
      <c r="N71" s="127">
        <f t="shared" si="14"/>
        <v>0</v>
      </c>
      <c r="O71" s="5"/>
      <c r="P71" s="127">
        <f t="shared" ref="P71:AA71" si="15">P19-P68</f>
        <v>200</v>
      </c>
      <c r="Q71" s="127">
        <f t="shared" si="15"/>
        <v>0</v>
      </c>
      <c r="R71" s="127">
        <f t="shared" si="15"/>
        <v>0</v>
      </c>
      <c r="S71" s="127">
        <f t="shared" si="15"/>
        <v>0</v>
      </c>
      <c r="T71" s="127">
        <f t="shared" si="15"/>
        <v>0</v>
      </c>
      <c r="U71" s="127">
        <f t="shared" si="15"/>
        <v>0</v>
      </c>
      <c r="V71" s="127">
        <f t="shared" si="15"/>
        <v>0</v>
      </c>
      <c r="W71" s="127">
        <f t="shared" si="15"/>
        <v>0</v>
      </c>
      <c r="X71" s="127">
        <f t="shared" si="15"/>
        <v>0</v>
      </c>
      <c r="Y71" s="127">
        <f t="shared" si="15"/>
        <v>0</v>
      </c>
      <c r="Z71" s="127">
        <f t="shared" si="15"/>
        <v>0</v>
      </c>
      <c r="AA71" s="127">
        <f t="shared" si="15"/>
        <v>0</v>
      </c>
    </row>
    <row r="72" spans="1:27" ht="14.25" customHeight="1" x14ac:dyDescent="0.3">
      <c r="A72" s="1"/>
      <c r="B72" s="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25" customHeight="1" x14ac:dyDescent="0.3">
      <c r="A73" s="1"/>
      <c r="B73" s="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21" x14ac:dyDescent="0.4">
      <c r="A74" s="5"/>
      <c r="B74" s="11" t="s">
        <v>37</v>
      </c>
      <c r="C74" s="128">
        <f t="shared" ref="C74:N74" si="16">C5+C71</f>
        <v>1000</v>
      </c>
      <c r="D74" s="128">
        <f t="shared" si="16"/>
        <v>1000</v>
      </c>
      <c r="E74" s="128">
        <f t="shared" si="16"/>
        <v>1000</v>
      </c>
      <c r="F74" s="128">
        <f t="shared" si="16"/>
        <v>1000</v>
      </c>
      <c r="G74" s="128">
        <f t="shared" si="16"/>
        <v>1000</v>
      </c>
      <c r="H74" s="128">
        <f t="shared" si="16"/>
        <v>1000</v>
      </c>
      <c r="I74" s="128">
        <f t="shared" si="16"/>
        <v>1000</v>
      </c>
      <c r="J74" s="128">
        <f t="shared" si="16"/>
        <v>1000</v>
      </c>
      <c r="K74" s="128">
        <f t="shared" si="16"/>
        <v>1000</v>
      </c>
      <c r="L74" s="128">
        <f t="shared" si="16"/>
        <v>1000</v>
      </c>
      <c r="M74" s="128">
        <f t="shared" si="16"/>
        <v>1000</v>
      </c>
      <c r="N74" s="128">
        <f t="shared" si="16"/>
        <v>1000</v>
      </c>
      <c r="O74" s="5"/>
      <c r="P74" s="128">
        <f t="shared" ref="P74:AA74" si="17">P5+P71</f>
        <v>200</v>
      </c>
      <c r="Q74" s="128">
        <f t="shared" si="17"/>
        <v>200</v>
      </c>
      <c r="R74" s="128">
        <f t="shared" si="17"/>
        <v>200</v>
      </c>
      <c r="S74" s="128">
        <f t="shared" si="17"/>
        <v>200</v>
      </c>
      <c r="T74" s="128">
        <f t="shared" si="17"/>
        <v>200</v>
      </c>
      <c r="U74" s="128">
        <f t="shared" si="17"/>
        <v>200</v>
      </c>
      <c r="V74" s="128">
        <f t="shared" si="17"/>
        <v>200</v>
      </c>
      <c r="W74" s="128">
        <f t="shared" si="17"/>
        <v>200</v>
      </c>
      <c r="X74" s="128">
        <f t="shared" si="17"/>
        <v>200</v>
      </c>
      <c r="Y74" s="128">
        <f t="shared" si="17"/>
        <v>200</v>
      </c>
      <c r="Z74" s="128">
        <f t="shared" si="17"/>
        <v>200</v>
      </c>
      <c r="AA74" s="128">
        <f t="shared" si="17"/>
        <v>200</v>
      </c>
    </row>
    <row r="75" spans="1:27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3">
      <c r="A80" s="1"/>
      <c r="B80" s="129" t="s">
        <v>38</v>
      </c>
      <c r="C80" s="12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9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3">
      <c r="A91" s="1"/>
      <c r="B91" s="1"/>
      <c r="C91" s="13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.2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.2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4.2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4.2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4.2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4.2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4.2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4.2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4.2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4.2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4.2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4.2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4.2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4.2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4.2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4.2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4.2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4.2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4.2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</sheetData>
  <mergeCells count="2">
    <mergeCell ref="C2:N2"/>
    <mergeCell ref="P2:AA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Budget 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Cervantes Rodriguez</cp:lastModifiedBy>
  <dcterms:modified xsi:type="dcterms:W3CDTF">2025-08-12T23:27:24Z</dcterms:modified>
</cp:coreProperties>
</file>