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empel\Desktop\"/>
    </mc:Choice>
  </mc:AlternateContent>
  <xr:revisionPtr revIDLastSave="0" documentId="8_{B0AB6D61-18B5-458A-9590-1B3086CEC4E1}" xr6:coauthVersionLast="47" xr6:coauthVersionMax="47" xr10:uidLastSave="{00000000-0000-0000-0000-000000000000}"/>
  <bookViews>
    <workbookView xWindow="-120" yWindow="-120" windowWidth="29040" windowHeight="15840" activeTab="6" xr2:uid="{C3A826EF-DEC0-47FC-973D-889FFEADC10C}"/>
  </bookViews>
  <sheets>
    <sheet name="20°C" sheetId="1" r:id="rId1"/>
    <sheet name="25°C" sheetId="10" r:id="rId2"/>
    <sheet name="30°C" sheetId="2" r:id="rId3"/>
    <sheet name="35°C" sheetId="9" r:id="rId4"/>
    <sheet name="40°C" sheetId="3" r:id="rId5"/>
    <sheet name="45°C" sheetId="8" r:id="rId6"/>
    <sheet name="50°C" sheetId="4" r:id="rId7"/>
    <sheet name="Tabelle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 s="1"/>
  <c r="A6" i="7" s="1"/>
  <c r="A7" i="7" s="1"/>
  <c r="A2" i="7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A4" i="10"/>
  <c r="A5" i="10" s="1"/>
  <c r="A6" i="10" s="1"/>
  <c r="A7" i="10" s="1"/>
  <c r="A8" i="10" s="1"/>
  <c r="A9" i="10" s="1"/>
  <c r="A10" i="10" s="1"/>
  <c r="A11" i="10" s="1"/>
  <c r="G3" i="10"/>
  <c r="H3" i="10" s="1"/>
  <c r="A3" i="10"/>
  <c r="G2" i="10"/>
  <c r="H2" i="10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A4" i="9"/>
  <c r="A5" i="9" s="1"/>
  <c r="A6" i="9" s="1"/>
  <c r="A7" i="9" s="1"/>
  <c r="A8" i="9" s="1"/>
  <c r="A9" i="9" s="1"/>
  <c r="A10" i="9" s="1"/>
  <c r="A11" i="9" s="1"/>
  <c r="G3" i="9"/>
  <c r="H3" i="9" s="1"/>
  <c r="A3" i="9"/>
  <c r="G2" i="9"/>
  <c r="H2" i="9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A3" i="8"/>
  <c r="A4" i="8" s="1"/>
  <c r="A5" i="8" s="1"/>
  <c r="A6" i="8" s="1"/>
  <c r="A7" i="8" s="1"/>
  <c r="A8" i="8" s="1"/>
  <c r="A9" i="8" s="1"/>
  <c r="A10" i="8" s="1"/>
  <c r="A11" i="8" s="1"/>
  <c r="G2" i="8"/>
  <c r="H2" i="8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A3" i="4"/>
  <c r="A4" i="4" s="1"/>
  <c r="A5" i="4" s="1"/>
  <c r="A6" i="4" s="1"/>
  <c r="A7" i="4" s="1"/>
  <c r="A8" i="4" s="1"/>
  <c r="A9" i="4" s="1"/>
  <c r="A10" i="4" s="1"/>
  <c r="A11" i="4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A3" i="3"/>
  <c r="A4" i="3" s="1"/>
  <c r="A5" i="3" s="1"/>
  <c r="A6" i="3" s="1"/>
  <c r="A7" i="3" s="1"/>
  <c r="A8" i="3" s="1"/>
  <c r="A9" i="3" s="1"/>
  <c r="A10" i="3" s="1"/>
  <c r="A11" i="3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A3" i="2"/>
  <c r="A4" i="2" s="1"/>
  <c r="A5" i="2" s="1"/>
  <c r="A6" i="2" s="1"/>
  <c r="A7" i="2" s="1"/>
  <c r="A8" i="2" s="1"/>
  <c r="A9" i="2" s="1"/>
  <c r="A10" i="2" s="1"/>
  <c r="A11" i="2" s="1"/>
  <c r="H2" i="1"/>
  <c r="G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<sst xmlns="http://schemas.openxmlformats.org/spreadsheetml/2006/main" count="57" uniqueCount="9">
  <si>
    <t>Current  I (A)</t>
  </si>
  <si>
    <t>Voltage U (V)</t>
  </si>
  <si>
    <t>Optical PW (mW)</t>
  </si>
  <si>
    <t>Wellenlänge (nm)</t>
  </si>
  <si>
    <t>Supplied Electrical Power (mW)</t>
  </si>
  <si>
    <t>Waste Thermal Power (mW)</t>
  </si>
  <si>
    <t>Actual Current</t>
  </si>
  <si>
    <t>Actual Temp</t>
  </si>
  <si>
    <t>evtl übersteuert bei Wellenlänge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</si>
</sst>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862576552930883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'20°C'!$H$2:$H$11</c:f>
              <c:numCache>
                <c:formatCode>0.00</c:formatCode>
                <c:ptCount val="10"/>
                <c:pt idx="0">
                  <c:v>996.48000000000013</c:v>
                </c:pt>
                <c:pt idx="1">
                  <c:v>1116.9599999999998</c:v>
                </c:pt>
                <c:pt idx="2">
                  <c:v>1250.0800000000002</c:v>
                </c:pt>
                <c:pt idx="3">
                  <c:v>1376.3700000000001</c:v>
                </c:pt>
                <c:pt idx="4">
                  <c:v>1505.24</c:v>
                </c:pt>
                <c:pt idx="5">
                  <c:v>1640.5200000000002</c:v>
                </c:pt>
                <c:pt idx="6">
                  <c:v>1776.44</c:v>
                </c:pt>
                <c:pt idx="7">
                  <c:v>1916.7600000000002</c:v>
                </c:pt>
                <c:pt idx="8">
                  <c:v>2075.8199999999997</c:v>
                </c:pt>
                <c:pt idx="9">
                  <c:v>2228.79</c:v>
                </c:pt>
              </c:numCache>
            </c:numRef>
          </c:xVal>
          <c:yVal>
            <c:numRef>
              <c:f>'20°C'!$F$2:$F$11</c:f>
              <c:numCache>
                <c:formatCode>0.00</c:formatCode>
                <c:ptCount val="10"/>
                <c:pt idx="0">
                  <c:v>802.8</c:v>
                </c:pt>
                <c:pt idx="1">
                  <c:v>802.85</c:v>
                </c:pt>
                <c:pt idx="2">
                  <c:v>802.94</c:v>
                </c:pt>
                <c:pt idx="3">
                  <c:v>803.1</c:v>
                </c:pt>
                <c:pt idx="4">
                  <c:v>803.15</c:v>
                </c:pt>
                <c:pt idx="5">
                  <c:v>803.21</c:v>
                </c:pt>
                <c:pt idx="6">
                  <c:v>803.36</c:v>
                </c:pt>
                <c:pt idx="7">
                  <c:v>803.46</c:v>
                </c:pt>
                <c:pt idx="8">
                  <c:v>803.64</c:v>
                </c:pt>
                <c:pt idx="9">
                  <c:v>803.73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3-406F-8CC5-48467117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71888"/>
        <c:axId val="1651472304"/>
      </c:scatterChart>
      <c:valAx>
        <c:axId val="16514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72304"/>
        <c:crosses val="autoZero"/>
        <c:crossBetween val="midCat"/>
      </c:valAx>
      <c:valAx>
        <c:axId val="16514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'25°C'!$H$2:$H$11</c:f>
              <c:numCache>
                <c:formatCode>General</c:formatCode>
                <c:ptCount val="10"/>
                <c:pt idx="0">
                  <c:v>997.83999999999992</c:v>
                </c:pt>
                <c:pt idx="1">
                  <c:v>1125.4599999999998</c:v>
                </c:pt>
                <c:pt idx="2">
                  <c:v>1250.04</c:v>
                </c:pt>
                <c:pt idx="3">
                  <c:v>1377.34</c:v>
                </c:pt>
                <c:pt idx="4">
                  <c:v>1518.0499999999997</c:v>
                </c:pt>
                <c:pt idx="5">
                  <c:v>1645.3200000000004</c:v>
                </c:pt>
                <c:pt idx="6">
                  <c:v>1780.3999999999996</c:v>
                </c:pt>
                <c:pt idx="7">
                  <c:v>1936.52</c:v>
                </c:pt>
                <c:pt idx="8">
                  <c:v>2084.6</c:v>
                </c:pt>
                <c:pt idx="9">
                  <c:v>2252.6499999999996</c:v>
                </c:pt>
              </c:numCache>
            </c:numRef>
          </c:xVal>
          <c:yVal>
            <c:numRef>
              <c:f>'25°C'!$F$2:$F$11</c:f>
              <c:numCache>
                <c:formatCode>General</c:formatCode>
                <c:ptCount val="10"/>
                <c:pt idx="0">
                  <c:v>803.89</c:v>
                </c:pt>
                <c:pt idx="1">
                  <c:v>804</c:v>
                </c:pt>
                <c:pt idx="2">
                  <c:v>804.3</c:v>
                </c:pt>
                <c:pt idx="3">
                  <c:v>804.44</c:v>
                </c:pt>
                <c:pt idx="4">
                  <c:v>804.6</c:v>
                </c:pt>
                <c:pt idx="5">
                  <c:v>804.7</c:v>
                </c:pt>
                <c:pt idx="6">
                  <c:v>804.8</c:v>
                </c:pt>
                <c:pt idx="7">
                  <c:v>805</c:v>
                </c:pt>
                <c:pt idx="8">
                  <c:v>805.16</c:v>
                </c:pt>
                <c:pt idx="9">
                  <c:v>805.3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3-4269-997B-C500921F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58576"/>
        <c:axId val="1651463984"/>
      </c:scatterChart>
      <c:valAx>
        <c:axId val="16514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63984"/>
        <c:crosses val="autoZero"/>
        <c:crossBetween val="midCat"/>
      </c:valAx>
      <c:valAx>
        <c:axId val="16514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'30°C'!$H$2:$H$11</c:f>
              <c:numCache>
                <c:formatCode>General</c:formatCode>
                <c:ptCount val="10"/>
                <c:pt idx="0">
                  <c:v>998.4</c:v>
                </c:pt>
                <c:pt idx="1">
                  <c:v>1124.2899999999997</c:v>
                </c:pt>
                <c:pt idx="2">
                  <c:v>1250</c:v>
                </c:pt>
                <c:pt idx="3">
                  <c:v>1387.1200000000001</c:v>
                </c:pt>
                <c:pt idx="4">
                  <c:v>1513.3999999999999</c:v>
                </c:pt>
                <c:pt idx="5">
                  <c:v>1656.3200000000004</c:v>
                </c:pt>
                <c:pt idx="6">
                  <c:v>1787.5500000000002</c:v>
                </c:pt>
                <c:pt idx="7">
                  <c:v>1936.6100000000001</c:v>
                </c:pt>
                <c:pt idx="8">
                  <c:v>2085.6699999999996</c:v>
                </c:pt>
                <c:pt idx="9">
                  <c:v>2253.7599999999998</c:v>
                </c:pt>
              </c:numCache>
            </c:numRef>
          </c:xVal>
          <c:yVal>
            <c:numRef>
              <c:f>'30°C'!$F$2:$F$11</c:f>
              <c:numCache>
                <c:formatCode>General</c:formatCode>
                <c:ptCount val="10"/>
                <c:pt idx="0">
                  <c:v>805.6</c:v>
                </c:pt>
                <c:pt idx="1">
                  <c:v>805.67</c:v>
                </c:pt>
                <c:pt idx="2">
                  <c:v>805.75</c:v>
                </c:pt>
                <c:pt idx="3">
                  <c:v>805.9</c:v>
                </c:pt>
                <c:pt idx="4">
                  <c:v>805.96</c:v>
                </c:pt>
                <c:pt idx="5">
                  <c:v>806</c:v>
                </c:pt>
                <c:pt idx="6">
                  <c:v>806.06</c:v>
                </c:pt>
                <c:pt idx="7">
                  <c:v>806.1</c:v>
                </c:pt>
                <c:pt idx="8">
                  <c:v>806.2</c:v>
                </c:pt>
                <c:pt idx="9">
                  <c:v>806.34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A-4E15-9DE4-84997355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53168"/>
        <c:axId val="1651454832"/>
      </c:scatterChart>
      <c:valAx>
        <c:axId val="16514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54832"/>
        <c:crosses val="autoZero"/>
        <c:crossBetween val="midCat"/>
      </c:valAx>
      <c:valAx>
        <c:axId val="16514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'35°C'!$H$2:$H$11</c:f>
              <c:numCache>
                <c:formatCode>General</c:formatCode>
                <c:ptCount val="10"/>
                <c:pt idx="0">
                  <c:v>1007.4</c:v>
                </c:pt>
                <c:pt idx="1">
                  <c:v>1131.1999999999998</c:v>
                </c:pt>
                <c:pt idx="2">
                  <c:v>1263</c:v>
                </c:pt>
                <c:pt idx="3">
                  <c:v>1391.85</c:v>
                </c:pt>
                <c:pt idx="4">
                  <c:v>1533</c:v>
                </c:pt>
                <c:pt idx="5">
                  <c:v>1662.2800000000004</c:v>
                </c:pt>
                <c:pt idx="6">
                  <c:v>1799.2000000000003</c:v>
                </c:pt>
                <c:pt idx="7">
                  <c:v>1959.35</c:v>
                </c:pt>
                <c:pt idx="8">
                  <c:v>2108.4500000000003</c:v>
                </c:pt>
                <c:pt idx="9">
                  <c:v>2255.64</c:v>
                </c:pt>
              </c:numCache>
            </c:numRef>
          </c:xVal>
          <c:yVal>
            <c:numRef>
              <c:f>'35°C'!$F$2:$F$11</c:f>
              <c:numCache>
                <c:formatCode>General</c:formatCode>
                <c:ptCount val="10"/>
                <c:pt idx="0">
                  <c:v>806.23</c:v>
                </c:pt>
                <c:pt idx="1">
                  <c:v>806.5</c:v>
                </c:pt>
                <c:pt idx="2">
                  <c:v>806.7</c:v>
                </c:pt>
                <c:pt idx="3">
                  <c:v>806.88</c:v>
                </c:pt>
                <c:pt idx="4">
                  <c:v>806.98</c:v>
                </c:pt>
                <c:pt idx="5">
                  <c:v>807.04</c:v>
                </c:pt>
                <c:pt idx="6">
                  <c:v>807.14</c:v>
                </c:pt>
                <c:pt idx="7">
                  <c:v>807.15</c:v>
                </c:pt>
                <c:pt idx="8">
                  <c:v>807.38</c:v>
                </c:pt>
                <c:pt idx="9">
                  <c:v>807.67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4-48C8-A8C9-AB9D8A107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58560"/>
        <c:axId val="1647946912"/>
      </c:scatterChart>
      <c:valAx>
        <c:axId val="16479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6912"/>
        <c:crosses val="autoZero"/>
        <c:crossBetween val="midCat"/>
      </c:valAx>
      <c:valAx>
        <c:axId val="16479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'40°C'!$H$2:$H$11</c:f>
              <c:numCache>
                <c:formatCode>General</c:formatCode>
                <c:ptCount val="10"/>
                <c:pt idx="0">
                  <c:v>1011.0699999999998</c:v>
                </c:pt>
                <c:pt idx="1">
                  <c:v>1141.28</c:v>
                </c:pt>
                <c:pt idx="2">
                  <c:v>1265.96</c:v>
                </c:pt>
                <c:pt idx="3">
                  <c:v>1401.0800000000002</c:v>
                </c:pt>
                <c:pt idx="4">
                  <c:v>1533.16</c:v>
                </c:pt>
                <c:pt idx="5">
                  <c:v>1674.64</c:v>
                </c:pt>
                <c:pt idx="6">
                  <c:v>1813.3600000000001</c:v>
                </c:pt>
                <c:pt idx="7">
                  <c:v>1955.58</c:v>
                </c:pt>
                <c:pt idx="8">
                  <c:v>2104.64</c:v>
                </c:pt>
                <c:pt idx="9">
                  <c:v>2274.7299999999996</c:v>
                </c:pt>
              </c:numCache>
            </c:numRef>
          </c:xVal>
          <c:yVal>
            <c:numRef>
              <c:f>'40°C'!$F$2:$F$11</c:f>
              <c:numCache>
                <c:formatCode>General</c:formatCode>
                <c:ptCount val="10"/>
                <c:pt idx="0">
                  <c:v>808</c:v>
                </c:pt>
                <c:pt idx="1">
                  <c:v>808.2</c:v>
                </c:pt>
                <c:pt idx="2">
                  <c:v>808.4</c:v>
                </c:pt>
                <c:pt idx="3">
                  <c:v>808.42</c:v>
                </c:pt>
                <c:pt idx="4">
                  <c:v>808.6</c:v>
                </c:pt>
                <c:pt idx="5">
                  <c:v>808.65</c:v>
                </c:pt>
                <c:pt idx="6">
                  <c:v>808.7</c:v>
                </c:pt>
                <c:pt idx="7">
                  <c:v>808.88</c:v>
                </c:pt>
                <c:pt idx="8">
                  <c:v>808.98</c:v>
                </c:pt>
                <c:pt idx="9">
                  <c:v>809.07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4-4C5E-9D63-4994D12C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59808"/>
        <c:axId val="1647963968"/>
      </c:scatterChart>
      <c:valAx>
        <c:axId val="16479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63968"/>
        <c:crosses val="autoZero"/>
        <c:crossBetween val="midCat"/>
      </c:valAx>
      <c:valAx>
        <c:axId val="16479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'45°C'!$H$2:$H$11</c:f>
              <c:numCache>
                <c:formatCode>General</c:formatCode>
                <c:ptCount val="10"/>
                <c:pt idx="0">
                  <c:v>1018.4199999999998</c:v>
                </c:pt>
                <c:pt idx="1">
                  <c:v>1153.78</c:v>
                </c:pt>
                <c:pt idx="2">
                  <c:v>1278.96</c:v>
                </c:pt>
                <c:pt idx="3">
                  <c:v>1406.04</c:v>
                </c:pt>
                <c:pt idx="4">
                  <c:v>1547.9499999999998</c:v>
                </c:pt>
                <c:pt idx="5">
                  <c:v>1680.2400000000002</c:v>
                </c:pt>
                <c:pt idx="6">
                  <c:v>1817.3200000000002</c:v>
                </c:pt>
                <c:pt idx="7">
                  <c:v>1974.2999999999997</c:v>
                </c:pt>
                <c:pt idx="8">
                  <c:v>2124.5199999999995</c:v>
                </c:pt>
                <c:pt idx="9">
                  <c:v>2277.6</c:v>
                </c:pt>
              </c:numCache>
            </c:numRef>
          </c:xVal>
          <c:yVal>
            <c:numRef>
              <c:f>'45°C'!$F$2:$F$11</c:f>
              <c:numCache>
                <c:formatCode>General</c:formatCode>
                <c:ptCount val="10"/>
                <c:pt idx="0">
                  <c:v>809.42</c:v>
                </c:pt>
                <c:pt idx="1">
                  <c:v>809.42</c:v>
                </c:pt>
                <c:pt idx="2">
                  <c:v>809.55</c:v>
                </c:pt>
                <c:pt idx="3">
                  <c:v>809.61</c:v>
                </c:pt>
                <c:pt idx="4">
                  <c:v>809.67</c:v>
                </c:pt>
                <c:pt idx="5">
                  <c:v>809.75</c:v>
                </c:pt>
                <c:pt idx="6">
                  <c:v>809.82</c:v>
                </c:pt>
                <c:pt idx="7">
                  <c:v>810</c:v>
                </c:pt>
                <c:pt idx="8">
                  <c:v>810.08</c:v>
                </c:pt>
                <c:pt idx="9">
                  <c:v>810.21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628-AB3A-40B2D004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968544"/>
        <c:axId val="1817968128"/>
      </c:scatterChart>
      <c:valAx>
        <c:axId val="18179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8128"/>
        <c:crosses val="autoZero"/>
        <c:crossBetween val="midCat"/>
      </c:valAx>
      <c:valAx>
        <c:axId val="18179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152887139107609"/>
                  <c:y val="-0.15865485564304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'50°C'!$H$2:$H$11</c:f>
              <c:numCache>
                <c:formatCode>General</c:formatCode>
                <c:ptCount val="10"/>
                <c:pt idx="0">
                  <c:v>1019.2299999999999</c:v>
                </c:pt>
                <c:pt idx="1">
                  <c:v>1158.8399999999997</c:v>
                </c:pt>
                <c:pt idx="2">
                  <c:v>1288.22</c:v>
                </c:pt>
                <c:pt idx="3">
                  <c:v>1417.04</c:v>
                </c:pt>
                <c:pt idx="4">
                  <c:v>1610.2000000000003</c:v>
                </c:pt>
                <c:pt idx="5">
                  <c:v>1694.05</c:v>
                </c:pt>
                <c:pt idx="6">
                  <c:v>1829.3200000000002</c:v>
                </c:pt>
                <c:pt idx="7">
                  <c:v>1972.4000000000005</c:v>
                </c:pt>
                <c:pt idx="8">
                  <c:v>2135.5199999999995</c:v>
                </c:pt>
                <c:pt idx="9">
                  <c:v>2290.4999999999995</c:v>
                </c:pt>
              </c:numCache>
            </c:numRef>
          </c:xVal>
          <c:yVal>
            <c:numRef>
              <c:f>'50°C'!$F$2:$F$11</c:f>
              <c:numCache>
                <c:formatCode>General</c:formatCode>
                <c:ptCount val="10"/>
                <c:pt idx="0">
                  <c:v>809.7</c:v>
                </c:pt>
                <c:pt idx="1">
                  <c:v>810.77</c:v>
                </c:pt>
                <c:pt idx="2">
                  <c:v>810.86</c:v>
                </c:pt>
                <c:pt idx="3">
                  <c:v>810.95</c:v>
                </c:pt>
                <c:pt idx="4">
                  <c:v>810.93</c:v>
                </c:pt>
                <c:pt idx="5">
                  <c:v>811.13</c:v>
                </c:pt>
                <c:pt idx="6">
                  <c:v>811.2</c:v>
                </c:pt>
                <c:pt idx="7">
                  <c:v>811.3</c:v>
                </c:pt>
                <c:pt idx="8">
                  <c:v>811.44</c:v>
                </c:pt>
                <c:pt idx="9">
                  <c:v>811.52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B-4197-AADF-54947757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50912"/>
        <c:axId val="1512151328"/>
      </c:scatterChart>
      <c:valAx>
        <c:axId val="15121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51328"/>
        <c:crosses val="autoZero"/>
        <c:crossBetween val="midCat"/>
      </c:valAx>
      <c:valAx>
        <c:axId val="15121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895319335083117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Tabelle7!$A$1:$A$7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xVal>
          <c:yVal>
            <c:numRef>
              <c:f>Tabelle7!$B$1:$B$7</c:f>
              <c:numCache>
                <c:formatCode>General</c:formatCode>
                <c:ptCount val="7"/>
                <c:pt idx="0">
                  <c:v>802</c:v>
                </c:pt>
                <c:pt idx="1">
                  <c:v>802.24</c:v>
                </c:pt>
                <c:pt idx="2">
                  <c:v>805.07</c:v>
                </c:pt>
                <c:pt idx="3">
                  <c:v>805.41</c:v>
                </c:pt>
                <c:pt idx="4">
                  <c:v>807.3</c:v>
                </c:pt>
                <c:pt idx="5">
                  <c:v>808.71</c:v>
                </c:pt>
                <c:pt idx="6">
                  <c:v>809.25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8-4D57-AA1E-832372C7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903232"/>
        <c:axId val="1817927776"/>
      </c:scatterChart>
      <c:valAx>
        <c:axId val="18179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27776"/>
        <c:crosses val="autoZero"/>
        <c:crossBetween val="midCat"/>
      </c:valAx>
      <c:valAx>
        <c:axId val="18179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356627296587923"/>
                  <c:y val="-0.21693496646252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Tabelle7!$A$1:$A$6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xVal>
          <c:yVal>
            <c:numRef>
              <c:f>Tabelle7!$B$1:$B$6</c:f>
              <c:numCache>
                <c:formatCode>General</c:formatCode>
                <c:ptCount val="6"/>
                <c:pt idx="0">
                  <c:v>802</c:v>
                </c:pt>
                <c:pt idx="1">
                  <c:v>802.24</c:v>
                </c:pt>
                <c:pt idx="2">
                  <c:v>805.07</c:v>
                </c:pt>
                <c:pt idx="3">
                  <c:v>805.41</c:v>
                </c:pt>
                <c:pt idx="4">
                  <c:v>807.3</c:v>
                </c:pt>
                <c:pt idx="5">
                  <c:v>808.71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6-40F9-84E9-891359B4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88208"/>
        <c:axId val="1813691952"/>
      </c:scatterChart>
      <c:valAx>
        <c:axId val="18136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91952"/>
        <c:crosses val="autoZero"/>
        <c:crossBetween val="midCat"/>
      </c:valAx>
      <c:valAx>
        <c:axId val="18136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14</xdr:row>
      <xdr:rowOff>109537</xdr:rowOff>
    </xdr:from>
    <xdr:to>
      <xdr:col>6</xdr:col>
      <xdr:colOff>1238250</xdr:colOff>
      <xdr:row>28</xdr:row>
      <xdr:rowOff>185737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CE8019-82E8-E1A6-A8CF-0F128F43A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13</xdr:row>
      <xdr:rowOff>176212</xdr:rowOff>
    </xdr:from>
    <xdr:to>
      <xdr:col>7</xdr:col>
      <xdr:colOff>1028700</xdr:colOff>
      <xdr:row>28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979A6A-1E59-D32F-1176-176A2777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15</xdr:row>
      <xdr:rowOff>166687</xdr:rowOff>
    </xdr:from>
    <xdr:to>
      <xdr:col>7</xdr:col>
      <xdr:colOff>1209675</xdr:colOff>
      <xdr:row>30</xdr:row>
      <xdr:rowOff>52387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5D792F-BAFB-2972-E878-C9374E9F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14</xdr:row>
      <xdr:rowOff>185737</xdr:rowOff>
    </xdr:from>
    <xdr:to>
      <xdr:col>6</xdr:col>
      <xdr:colOff>1504950</xdr:colOff>
      <xdr:row>29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BEBC76-9F3F-B1A6-3CBE-BAA4297CB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1543050</xdr:colOff>
      <xdr:row>15</xdr:row>
      <xdr:rowOff>52387</xdr:rowOff>
    </xdr:from>
    <xdr:to>
      <xdr:col>7</xdr:col>
      <xdr:colOff>390525</xdr:colOff>
      <xdr:row>29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53D0BC-2BE3-88A3-BD5E-53AD448D5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10</xdr:row>
      <xdr:rowOff>166687</xdr:rowOff>
    </xdr:from>
    <xdr:to>
      <xdr:col>7</xdr:col>
      <xdr:colOff>381000</xdr:colOff>
      <xdr:row>25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6C260D-A30F-8179-B86F-1DE94E313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16</xdr:row>
      <xdr:rowOff>33337</xdr:rowOff>
    </xdr:from>
    <xdr:to>
      <xdr:col>5</xdr:col>
      <xdr:colOff>809625</xdr:colOff>
      <xdr:row>30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7D2E39-45AF-01A3-64FF-2C005067A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52387</xdr:rowOff>
    </xdr:from>
    <xdr:to>
      <xdr:col>13</xdr:col>
      <xdr:colOff>152400</xdr:colOff>
      <xdr:row>22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8D9445-E83B-9867-903E-8CE0144C3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9</xdr:row>
      <xdr:rowOff>109537</xdr:rowOff>
    </xdr:from>
    <xdr:to>
      <xdr:col>6</xdr:col>
      <xdr:colOff>495300</xdr:colOff>
      <xdr:row>23</xdr:row>
      <xdr:rowOff>185737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08A42D1-A45A-D386-E7D8-7C3FE8875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C225-17AD-4E7F-92F8-78722B10C199}">
  <dimension ref="A1:K11"/>
  <sheetViews>
    <sheetView workbookViewId="0">
      <selection activeCell="H20" sqref="H20"/>
    </sheetView>
  </sheetViews>
  <sheetFormatPr baseColWidth="10" defaultRowHeight="15" x14ac:dyDescent="0.25"/>
  <cols>
    <col min="1" max="1" width="14.85546875" customWidth="1"/>
    <col min="2" max="2" width="15" customWidth="1"/>
    <col min="3" max="3" width="16" customWidth="1"/>
    <col min="4" max="4" width="16.85546875" customWidth="1"/>
    <col min="5" max="5" width="28.85546875" customWidth="1"/>
    <col min="6" max="6" width="27.42578125" customWidth="1"/>
    <col min="7" max="7" width="29.5703125" customWidth="1"/>
    <col min="8" max="8" width="26" customWidth="1"/>
  </cols>
  <sheetData>
    <row r="1" spans="1:11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1" x14ac:dyDescent="0.25">
      <c r="A2">
        <v>0.6</v>
      </c>
      <c r="B2">
        <v>0.60399999999999998</v>
      </c>
      <c r="C2">
        <v>20.09</v>
      </c>
      <c r="D2">
        <v>1.72</v>
      </c>
      <c r="E2">
        <v>42.4</v>
      </c>
      <c r="F2" s="1">
        <v>802.8</v>
      </c>
      <c r="G2">
        <f t="shared" ref="G2:G11" si="0">B2*D2*1000</f>
        <v>1038.8800000000001</v>
      </c>
      <c r="H2" s="1">
        <f t="shared" ref="H2:H11" si="1">G2-E2</f>
        <v>996.48000000000013</v>
      </c>
    </row>
    <row r="3" spans="1:11" x14ac:dyDescent="0.25">
      <c r="A3">
        <f t="shared" ref="A3:A11" si="2">A2+0.1</f>
        <v>0.7</v>
      </c>
      <c r="B3">
        <v>0.70399999999999996</v>
      </c>
      <c r="C3">
        <v>20.079999999999998</v>
      </c>
      <c r="D3">
        <v>1.74</v>
      </c>
      <c r="E3">
        <v>108</v>
      </c>
      <c r="F3" s="1">
        <v>802.85</v>
      </c>
      <c r="G3">
        <f t="shared" si="0"/>
        <v>1224.9599999999998</v>
      </c>
      <c r="H3" s="1">
        <f t="shared" si="1"/>
        <v>1116.9599999999998</v>
      </c>
      <c r="K3" t="s">
        <v>8</v>
      </c>
    </row>
    <row r="4" spans="1:11" x14ac:dyDescent="0.25">
      <c r="A4">
        <f t="shared" si="2"/>
        <v>0.79999999999999993</v>
      </c>
      <c r="B4">
        <v>0.80400000000000005</v>
      </c>
      <c r="C4">
        <v>20.02</v>
      </c>
      <c r="D4">
        <v>1.77</v>
      </c>
      <c r="E4">
        <v>173</v>
      </c>
      <c r="F4" s="1">
        <v>802.94</v>
      </c>
      <c r="G4">
        <f t="shared" si="0"/>
        <v>1423.0800000000002</v>
      </c>
      <c r="H4" s="1">
        <f t="shared" si="1"/>
        <v>1250.0800000000002</v>
      </c>
    </row>
    <row r="5" spans="1:11" x14ac:dyDescent="0.25">
      <c r="A5">
        <f t="shared" si="2"/>
        <v>0.89999999999999991</v>
      </c>
      <c r="B5">
        <v>0.90300000000000002</v>
      </c>
      <c r="C5">
        <v>20.03</v>
      </c>
      <c r="D5">
        <v>1.79</v>
      </c>
      <c r="E5">
        <v>240</v>
      </c>
      <c r="F5" s="1">
        <v>803.1</v>
      </c>
      <c r="G5">
        <f t="shared" si="0"/>
        <v>1616.3700000000001</v>
      </c>
      <c r="H5" s="1">
        <f t="shared" si="1"/>
        <v>1376.3700000000001</v>
      </c>
    </row>
    <row r="6" spans="1:11" x14ac:dyDescent="0.25">
      <c r="A6">
        <f t="shared" si="2"/>
        <v>0.99999999999999989</v>
      </c>
      <c r="B6">
        <v>1.004</v>
      </c>
      <c r="C6">
        <v>20.03</v>
      </c>
      <c r="D6">
        <v>1.81</v>
      </c>
      <c r="E6">
        <v>312</v>
      </c>
      <c r="F6" s="1">
        <v>803.15</v>
      </c>
      <c r="G6">
        <f t="shared" si="0"/>
        <v>1817.24</v>
      </c>
      <c r="H6" s="1">
        <f t="shared" si="1"/>
        <v>1505.24</v>
      </c>
    </row>
    <row r="7" spans="1:11" x14ac:dyDescent="0.25">
      <c r="A7">
        <f t="shared" si="2"/>
        <v>1.0999999999999999</v>
      </c>
      <c r="B7">
        <v>1.103</v>
      </c>
      <c r="C7">
        <v>20</v>
      </c>
      <c r="D7">
        <v>1.84</v>
      </c>
      <c r="E7">
        <v>389</v>
      </c>
      <c r="F7" s="1">
        <v>803.21</v>
      </c>
      <c r="G7">
        <f t="shared" si="0"/>
        <v>2029.5200000000002</v>
      </c>
      <c r="H7" s="1">
        <f t="shared" si="1"/>
        <v>1640.5200000000002</v>
      </c>
    </row>
    <row r="8" spans="1:11" x14ac:dyDescent="0.25">
      <c r="A8">
        <f t="shared" si="2"/>
        <v>1.2</v>
      </c>
      <c r="B8">
        <v>1.204</v>
      </c>
      <c r="C8">
        <v>20.03</v>
      </c>
      <c r="D8">
        <v>1.86</v>
      </c>
      <c r="E8">
        <v>463</v>
      </c>
      <c r="F8" s="1">
        <v>803.36</v>
      </c>
      <c r="G8">
        <f t="shared" si="0"/>
        <v>2239.44</v>
      </c>
      <c r="H8" s="1">
        <f t="shared" si="1"/>
        <v>1776.44</v>
      </c>
    </row>
    <row r="9" spans="1:11" x14ac:dyDescent="0.25">
      <c r="A9">
        <f t="shared" si="2"/>
        <v>1.3</v>
      </c>
      <c r="B9">
        <v>1.302</v>
      </c>
      <c r="C9">
        <v>20.010000000000002</v>
      </c>
      <c r="D9">
        <v>1.88</v>
      </c>
      <c r="E9">
        <v>531</v>
      </c>
      <c r="F9" s="1">
        <v>803.46</v>
      </c>
      <c r="G9">
        <f t="shared" si="0"/>
        <v>2447.7600000000002</v>
      </c>
      <c r="H9" s="1">
        <f t="shared" si="1"/>
        <v>1916.7600000000002</v>
      </c>
    </row>
    <row r="10" spans="1:11" x14ac:dyDescent="0.25">
      <c r="A10">
        <f t="shared" si="2"/>
        <v>1.4000000000000001</v>
      </c>
      <c r="B10">
        <v>1.4019999999999999</v>
      </c>
      <c r="C10">
        <v>20.02</v>
      </c>
      <c r="D10">
        <v>1.91</v>
      </c>
      <c r="E10">
        <v>602</v>
      </c>
      <c r="F10" s="1">
        <v>803.64</v>
      </c>
      <c r="G10">
        <f t="shared" si="0"/>
        <v>2677.8199999999997</v>
      </c>
      <c r="H10" s="1">
        <f t="shared" si="1"/>
        <v>2075.8199999999997</v>
      </c>
    </row>
    <row r="11" spans="1:11" x14ac:dyDescent="0.25">
      <c r="A11">
        <f t="shared" si="2"/>
        <v>1.5000000000000002</v>
      </c>
      <c r="B11">
        <v>1.5029999999999999</v>
      </c>
      <c r="C11">
        <v>20.02</v>
      </c>
      <c r="D11">
        <v>1.93</v>
      </c>
      <c r="E11">
        <v>672</v>
      </c>
      <c r="F11" s="1">
        <v>803.73</v>
      </c>
      <c r="G11">
        <f t="shared" si="0"/>
        <v>2900.79</v>
      </c>
      <c r="H11" s="1">
        <f t="shared" si="1"/>
        <v>2228.79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1143-B9A3-4C62-8697-895D5736CCCC}">
  <dimension ref="A1:H11"/>
  <sheetViews>
    <sheetView workbookViewId="0">
      <selection activeCell="E24" sqref="E24"/>
    </sheetView>
  </sheetViews>
  <sheetFormatPr baseColWidth="10" defaultRowHeight="15" x14ac:dyDescent="0.25"/>
  <cols>
    <col min="1" max="1" width="12.140625" customWidth="1"/>
    <col min="2" max="2" width="14.28515625" customWidth="1"/>
    <col min="3" max="3" width="12.140625" customWidth="1"/>
    <col min="4" max="4" width="12.85546875" customWidth="1"/>
    <col min="5" max="5" width="16" customWidth="1"/>
    <col min="6" max="6" width="17" customWidth="1"/>
    <col min="7" max="7" width="29" customWidth="1"/>
    <col min="8" max="8" width="25.85546875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0.6</v>
      </c>
      <c r="B2">
        <v>0.60399999999999998</v>
      </c>
      <c r="C2">
        <v>24.8</v>
      </c>
      <c r="D2">
        <v>1.71</v>
      </c>
      <c r="E2">
        <v>35</v>
      </c>
      <c r="F2">
        <v>803.89</v>
      </c>
      <c r="G2">
        <f t="shared" ref="G2:G11" si="0">B2*D2*1000</f>
        <v>1032.8399999999999</v>
      </c>
      <c r="H2">
        <f t="shared" ref="H2:H11" si="1">G2-E2</f>
        <v>997.83999999999992</v>
      </c>
    </row>
    <row r="3" spans="1:8" x14ac:dyDescent="0.25">
      <c r="A3">
        <f t="shared" ref="A3:A11" si="2">A2+0.1</f>
        <v>0.7</v>
      </c>
      <c r="B3">
        <v>0.70399999999999996</v>
      </c>
      <c r="C3">
        <v>24.9</v>
      </c>
      <c r="D3">
        <v>1.74</v>
      </c>
      <c r="E3">
        <v>99.5</v>
      </c>
      <c r="F3">
        <v>804</v>
      </c>
      <c r="G3">
        <f t="shared" si="0"/>
        <v>1224.9599999999998</v>
      </c>
      <c r="H3">
        <f t="shared" si="1"/>
        <v>1125.4599999999998</v>
      </c>
    </row>
    <row r="4" spans="1:8" x14ac:dyDescent="0.25">
      <c r="A4">
        <f t="shared" si="2"/>
        <v>0.79999999999999993</v>
      </c>
      <c r="B4">
        <v>0.80400000000000005</v>
      </c>
      <c r="C4">
        <v>24.95</v>
      </c>
      <c r="D4">
        <v>1.76</v>
      </c>
      <c r="E4">
        <v>165</v>
      </c>
      <c r="F4">
        <v>804.3</v>
      </c>
      <c r="G4">
        <f t="shared" si="0"/>
        <v>1415.04</v>
      </c>
      <c r="H4">
        <f t="shared" si="1"/>
        <v>1250.04</v>
      </c>
    </row>
    <row r="5" spans="1:8" x14ac:dyDescent="0.25">
      <c r="A5">
        <f t="shared" si="2"/>
        <v>0.89999999999999991</v>
      </c>
      <c r="B5">
        <v>0.90300000000000002</v>
      </c>
      <c r="C5">
        <v>24.96</v>
      </c>
      <c r="D5">
        <v>1.78</v>
      </c>
      <c r="E5">
        <v>230</v>
      </c>
      <c r="F5">
        <v>804.44</v>
      </c>
      <c r="G5">
        <f t="shared" si="0"/>
        <v>1607.34</v>
      </c>
      <c r="H5">
        <f t="shared" si="1"/>
        <v>1377.34</v>
      </c>
    </row>
    <row r="6" spans="1:8" x14ac:dyDescent="0.25">
      <c r="A6">
        <f t="shared" si="2"/>
        <v>0.99999999999999989</v>
      </c>
      <c r="B6">
        <v>1.0049999999999999</v>
      </c>
      <c r="C6">
        <v>24.98</v>
      </c>
      <c r="D6">
        <v>1.81</v>
      </c>
      <c r="E6">
        <v>301</v>
      </c>
      <c r="F6">
        <v>804.6</v>
      </c>
      <c r="G6">
        <f t="shared" si="0"/>
        <v>1819.0499999999997</v>
      </c>
      <c r="H6">
        <f t="shared" si="1"/>
        <v>1518.0499999999997</v>
      </c>
    </row>
    <row r="7" spans="1:8" x14ac:dyDescent="0.25">
      <c r="A7">
        <f t="shared" si="2"/>
        <v>1.0999999999999999</v>
      </c>
      <c r="B7">
        <v>1.1040000000000001</v>
      </c>
      <c r="C7">
        <v>25</v>
      </c>
      <c r="D7">
        <v>1.83</v>
      </c>
      <c r="E7">
        <v>375</v>
      </c>
      <c r="F7">
        <v>804.7</v>
      </c>
      <c r="G7">
        <f t="shared" si="0"/>
        <v>2020.3200000000004</v>
      </c>
      <c r="H7">
        <f t="shared" si="1"/>
        <v>1645.3200000000004</v>
      </c>
    </row>
    <row r="8" spans="1:8" x14ac:dyDescent="0.25">
      <c r="A8">
        <f t="shared" si="2"/>
        <v>1.2</v>
      </c>
      <c r="B8">
        <v>1.204</v>
      </c>
      <c r="C8">
        <v>25</v>
      </c>
      <c r="D8">
        <v>1.85</v>
      </c>
      <c r="E8">
        <v>447</v>
      </c>
      <c r="F8">
        <v>804.8</v>
      </c>
      <c r="G8">
        <f t="shared" si="0"/>
        <v>2227.3999999999996</v>
      </c>
      <c r="H8">
        <f t="shared" si="1"/>
        <v>1780.3999999999996</v>
      </c>
    </row>
    <row r="9" spans="1:8" x14ac:dyDescent="0.25">
      <c r="A9">
        <f t="shared" si="2"/>
        <v>1.3</v>
      </c>
      <c r="B9">
        <v>1.304</v>
      </c>
      <c r="C9">
        <v>25</v>
      </c>
      <c r="D9">
        <v>1.88</v>
      </c>
      <c r="E9">
        <v>515</v>
      </c>
      <c r="F9">
        <v>805</v>
      </c>
      <c r="G9">
        <f t="shared" si="0"/>
        <v>2451.52</v>
      </c>
      <c r="H9">
        <f t="shared" si="1"/>
        <v>1936.52</v>
      </c>
    </row>
    <row r="10" spans="1:8" x14ac:dyDescent="0.25">
      <c r="A10">
        <f t="shared" si="2"/>
        <v>1.4000000000000001</v>
      </c>
      <c r="B10">
        <v>1.4039999999999999</v>
      </c>
      <c r="C10">
        <v>25</v>
      </c>
      <c r="D10">
        <v>1.9</v>
      </c>
      <c r="E10">
        <v>583</v>
      </c>
      <c r="F10">
        <v>805.16</v>
      </c>
      <c r="G10">
        <f t="shared" si="0"/>
        <v>2667.6</v>
      </c>
      <c r="H10">
        <f t="shared" si="1"/>
        <v>2084.6</v>
      </c>
    </row>
    <row r="11" spans="1:8" x14ac:dyDescent="0.25">
      <c r="A11">
        <f t="shared" si="2"/>
        <v>1.5000000000000002</v>
      </c>
      <c r="B11">
        <v>1.5049999999999999</v>
      </c>
      <c r="C11">
        <v>25</v>
      </c>
      <c r="D11">
        <v>1.93</v>
      </c>
      <c r="E11">
        <v>652</v>
      </c>
      <c r="F11">
        <v>805.3</v>
      </c>
      <c r="G11">
        <f t="shared" si="0"/>
        <v>2904.6499999999996</v>
      </c>
      <c r="H11">
        <f t="shared" si="1"/>
        <v>2252.6499999999996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BB67-87D9-4A01-A74F-A42E25667FD3}">
  <dimension ref="A1:H11"/>
  <sheetViews>
    <sheetView workbookViewId="0">
      <selection sqref="A1:H11"/>
    </sheetView>
  </sheetViews>
  <sheetFormatPr baseColWidth="10" defaultRowHeight="15" x14ac:dyDescent="0.25"/>
  <cols>
    <col min="1" max="1" width="14.85546875" customWidth="1"/>
    <col min="2" max="2" width="13.85546875" customWidth="1"/>
    <col min="3" max="3" width="16" customWidth="1"/>
    <col min="4" max="4" width="16.85546875" customWidth="1"/>
    <col min="5" max="5" width="28.85546875" customWidth="1"/>
    <col min="6" max="6" width="27.42578125" customWidth="1"/>
    <col min="7" max="7" width="29.5703125" customWidth="1"/>
    <col min="8" max="8" width="26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0.6</v>
      </c>
      <c r="B2">
        <v>0.60399999999999998</v>
      </c>
      <c r="C2">
        <v>29.92</v>
      </c>
      <c r="D2">
        <v>1.7</v>
      </c>
      <c r="E2">
        <v>28.4</v>
      </c>
      <c r="F2">
        <v>805.6</v>
      </c>
      <c r="G2">
        <f t="shared" ref="G2:G11" si="0">B2*D2*1000</f>
        <v>1026.8</v>
      </c>
      <c r="H2">
        <f t="shared" ref="H2:H11" si="1">G2-E2</f>
        <v>998.4</v>
      </c>
    </row>
    <row r="3" spans="1:8" x14ac:dyDescent="0.25">
      <c r="A3">
        <f t="shared" ref="A3:A11" si="2">A2+0.1</f>
        <v>0.7</v>
      </c>
      <c r="B3">
        <v>0.70299999999999996</v>
      </c>
      <c r="C3">
        <v>29.91</v>
      </c>
      <c r="D3">
        <v>1.73</v>
      </c>
      <c r="E3">
        <v>91.9</v>
      </c>
      <c r="F3">
        <v>805.67</v>
      </c>
      <c r="G3">
        <f t="shared" si="0"/>
        <v>1216.1899999999998</v>
      </c>
      <c r="H3">
        <f t="shared" si="1"/>
        <v>1124.2899999999997</v>
      </c>
    </row>
    <row r="4" spans="1:8" x14ac:dyDescent="0.25">
      <c r="A4">
        <f t="shared" si="2"/>
        <v>0.79999999999999993</v>
      </c>
      <c r="B4">
        <v>0.80400000000000005</v>
      </c>
      <c r="C4">
        <v>29.96</v>
      </c>
      <c r="D4">
        <v>1.75</v>
      </c>
      <c r="E4">
        <v>157</v>
      </c>
      <c r="F4">
        <v>805.75</v>
      </c>
      <c r="G4">
        <f t="shared" si="0"/>
        <v>1407</v>
      </c>
      <c r="H4">
        <f t="shared" si="1"/>
        <v>1250</v>
      </c>
    </row>
    <row r="5" spans="1:8" x14ac:dyDescent="0.25">
      <c r="A5">
        <f t="shared" si="2"/>
        <v>0.89999999999999991</v>
      </c>
      <c r="B5">
        <v>0.90400000000000003</v>
      </c>
      <c r="C5">
        <v>29.96</v>
      </c>
      <c r="D5">
        <v>1.78</v>
      </c>
      <c r="E5">
        <v>222</v>
      </c>
      <c r="F5">
        <v>805.9</v>
      </c>
      <c r="G5">
        <f t="shared" si="0"/>
        <v>1609.1200000000001</v>
      </c>
      <c r="H5">
        <f t="shared" si="1"/>
        <v>1387.1200000000001</v>
      </c>
    </row>
    <row r="6" spans="1:8" x14ac:dyDescent="0.25">
      <c r="A6">
        <f t="shared" si="2"/>
        <v>0.99999999999999989</v>
      </c>
      <c r="B6">
        <v>1.0029999999999999</v>
      </c>
      <c r="C6">
        <v>30.09</v>
      </c>
      <c r="D6">
        <v>1.8</v>
      </c>
      <c r="E6">
        <v>292</v>
      </c>
      <c r="F6">
        <v>805.96</v>
      </c>
      <c r="G6">
        <f t="shared" si="0"/>
        <v>1805.3999999999999</v>
      </c>
      <c r="H6">
        <f t="shared" si="1"/>
        <v>1513.3999999999999</v>
      </c>
    </row>
    <row r="7" spans="1:8" x14ac:dyDescent="0.25">
      <c r="A7">
        <f t="shared" si="2"/>
        <v>1.0999999999999999</v>
      </c>
      <c r="B7">
        <v>1.1040000000000001</v>
      </c>
      <c r="C7">
        <v>30.05</v>
      </c>
      <c r="D7">
        <v>1.83</v>
      </c>
      <c r="E7">
        <v>364</v>
      </c>
      <c r="F7">
        <v>806</v>
      </c>
      <c r="G7">
        <f t="shared" si="0"/>
        <v>2020.3200000000004</v>
      </c>
      <c r="H7">
        <f t="shared" si="1"/>
        <v>1656.3200000000004</v>
      </c>
    </row>
    <row r="8" spans="1:8" x14ac:dyDescent="0.25">
      <c r="A8">
        <f t="shared" si="2"/>
        <v>1.2</v>
      </c>
      <c r="B8">
        <v>1.2030000000000001</v>
      </c>
      <c r="C8">
        <v>30.1</v>
      </c>
      <c r="D8">
        <v>1.85</v>
      </c>
      <c r="E8">
        <v>438</v>
      </c>
      <c r="F8">
        <v>806.06</v>
      </c>
      <c r="G8">
        <f t="shared" si="0"/>
        <v>2225.5500000000002</v>
      </c>
      <c r="H8">
        <f t="shared" si="1"/>
        <v>1787.5500000000002</v>
      </c>
    </row>
    <row r="9" spans="1:8" x14ac:dyDescent="0.25">
      <c r="A9">
        <f t="shared" si="2"/>
        <v>1.3</v>
      </c>
      <c r="B9">
        <v>1.3029999999999999</v>
      </c>
      <c r="C9">
        <v>29.96</v>
      </c>
      <c r="D9">
        <v>1.87</v>
      </c>
      <c r="E9">
        <v>500</v>
      </c>
      <c r="F9">
        <v>806.1</v>
      </c>
      <c r="G9">
        <f t="shared" si="0"/>
        <v>2436.61</v>
      </c>
      <c r="H9">
        <f t="shared" si="1"/>
        <v>1936.6100000000001</v>
      </c>
    </row>
    <row r="10" spans="1:8" x14ac:dyDescent="0.25">
      <c r="A10">
        <f t="shared" si="2"/>
        <v>1.4000000000000001</v>
      </c>
      <c r="B10">
        <v>1.403</v>
      </c>
      <c r="C10">
        <v>30.05</v>
      </c>
      <c r="D10">
        <v>1.89</v>
      </c>
      <c r="E10">
        <v>566</v>
      </c>
      <c r="F10">
        <v>806.2</v>
      </c>
      <c r="G10">
        <f t="shared" si="0"/>
        <v>2651.6699999999996</v>
      </c>
      <c r="H10">
        <f t="shared" si="1"/>
        <v>2085.6699999999996</v>
      </c>
    </row>
    <row r="11" spans="1:8" x14ac:dyDescent="0.25">
      <c r="A11">
        <f t="shared" si="2"/>
        <v>1.5000000000000002</v>
      </c>
      <c r="B11">
        <v>1.5029999999999999</v>
      </c>
      <c r="C11">
        <v>30</v>
      </c>
      <c r="D11">
        <v>1.92</v>
      </c>
      <c r="E11">
        <v>632</v>
      </c>
      <c r="F11">
        <v>806.34</v>
      </c>
      <c r="G11">
        <f t="shared" si="0"/>
        <v>2885.7599999999998</v>
      </c>
      <c r="H11">
        <f t="shared" si="1"/>
        <v>2253.7599999999998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18E5-CBA7-4206-91BF-6B8749137589}">
  <dimension ref="A1:H11"/>
  <sheetViews>
    <sheetView workbookViewId="0">
      <selection activeCell="F18" sqref="F18"/>
    </sheetView>
  </sheetViews>
  <sheetFormatPr baseColWidth="10" defaultRowHeight="15" x14ac:dyDescent="0.25"/>
  <cols>
    <col min="1" max="1" width="13.85546875" customWidth="1"/>
    <col min="2" max="2" width="15.140625" customWidth="1"/>
    <col min="3" max="3" width="12.28515625" customWidth="1"/>
    <col min="4" max="4" width="12.42578125" customWidth="1"/>
    <col min="5" max="5" width="16" customWidth="1"/>
    <col min="6" max="6" width="17.42578125" customWidth="1"/>
    <col min="7" max="7" width="29.28515625" customWidth="1"/>
    <col min="8" max="8" width="25.28515625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0.6</v>
      </c>
      <c r="B2">
        <v>0.60399999999999998</v>
      </c>
      <c r="C2">
        <v>34.47</v>
      </c>
      <c r="D2">
        <v>1.7</v>
      </c>
      <c r="E2">
        <v>19.399999999999999</v>
      </c>
      <c r="F2">
        <v>806.23</v>
      </c>
      <c r="G2">
        <f t="shared" ref="G2:G11" si="0">B2*D2*1000</f>
        <v>1026.8</v>
      </c>
      <c r="H2">
        <f t="shared" ref="H2:H11" si="1">G2-E2</f>
        <v>1007.4</v>
      </c>
    </row>
    <row r="3" spans="1:8" x14ac:dyDescent="0.25">
      <c r="A3">
        <f t="shared" ref="A3:A11" si="2">A2+0.1</f>
        <v>0.7</v>
      </c>
      <c r="B3">
        <v>0.70499999999999996</v>
      </c>
      <c r="C3">
        <v>34.74</v>
      </c>
      <c r="D3">
        <v>1.72</v>
      </c>
      <c r="E3">
        <v>81.400000000000006</v>
      </c>
      <c r="F3">
        <v>806.5</v>
      </c>
      <c r="G3">
        <f t="shared" si="0"/>
        <v>1212.5999999999999</v>
      </c>
      <c r="H3">
        <f t="shared" si="1"/>
        <v>1131.1999999999998</v>
      </c>
    </row>
    <row r="4" spans="1:8" x14ac:dyDescent="0.25">
      <c r="A4">
        <f t="shared" si="2"/>
        <v>0.79999999999999993</v>
      </c>
      <c r="B4">
        <v>0.80400000000000005</v>
      </c>
      <c r="C4">
        <v>34.840000000000003</v>
      </c>
      <c r="D4">
        <v>1.75</v>
      </c>
      <c r="E4">
        <v>144</v>
      </c>
      <c r="F4">
        <v>806.7</v>
      </c>
      <c r="G4">
        <f t="shared" si="0"/>
        <v>1407</v>
      </c>
      <c r="H4">
        <f t="shared" si="1"/>
        <v>1263</v>
      </c>
    </row>
    <row r="5" spans="1:8" x14ac:dyDescent="0.25">
      <c r="A5">
        <f t="shared" si="2"/>
        <v>0.89999999999999991</v>
      </c>
      <c r="B5">
        <v>0.90500000000000003</v>
      </c>
      <c r="C5">
        <v>34.9</v>
      </c>
      <c r="D5">
        <v>1.77</v>
      </c>
      <c r="E5">
        <v>210</v>
      </c>
      <c r="F5">
        <v>806.88</v>
      </c>
      <c r="G5">
        <f t="shared" si="0"/>
        <v>1601.85</v>
      </c>
      <c r="H5">
        <f t="shared" si="1"/>
        <v>1391.85</v>
      </c>
    </row>
    <row r="6" spans="1:8" x14ac:dyDescent="0.25">
      <c r="A6">
        <f t="shared" si="2"/>
        <v>0.99999999999999989</v>
      </c>
      <c r="B6">
        <v>1.0049999999999999</v>
      </c>
      <c r="C6">
        <v>34.950000000000003</v>
      </c>
      <c r="D6">
        <v>1.8</v>
      </c>
      <c r="E6">
        <v>276</v>
      </c>
      <c r="F6">
        <v>806.98</v>
      </c>
      <c r="G6">
        <f t="shared" si="0"/>
        <v>1809</v>
      </c>
      <c r="H6">
        <f t="shared" si="1"/>
        <v>1533</v>
      </c>
    </row>
    <row r="7" spans="1:8" x14ac:dyDescent="0.25">
      <c r="A7">
        <f t="shared" si="2"/>
        <v>1.0999999999999999</v>
      </c>
      <c r="B7">
        <v>1.1040000000000001</v>
      </c>
      <c r="C7">
        <v>35</v>
      </c>
      <c r="D7">
        <v>1.82</v>
      </c>
      <c r="E7">
        <v>347</v>
      </c>
      <c r="F7">
        <v>807.04</v>
      </c>
      <c r="G7">
        <f t="shared" si="0"/>
        <v>2009.2800000000004</v>
      </c>
      <c r="H7">
        <f t="shared" si="1"/>
        <v>1662.2800000000004</v>
      </c>
    </row>
    <row r="8" spans="1:8" x14ac:dyDescent="0.25">
      <c r="A8">
        <f t="shared" si="2"/>
        <v>1.2</v>
      </c>
      <c r="B8">
        <v>1.2050000000000001</v>
      </c>
      <c r="C8">
        <v>35</v>
      </c>
      <c r="D8">
        <v>1.84</v>
      </c>
      <c r="E8">
        <v>418</v>
      </c>
      <c r="F8">
        <v>807.14</v>
      </c>
      <c r="G8">
        <f t="shared" si="0"/>
        <v>2217.2000000000003</v>
      </c>
      <c r="H8">
        <f t="shared" si="1"/>
        <v>1799.2000000000003</v>
      </c>
    </row>
    <row r="9" spans="1:8" x14ac:dyDescent="0.25">
      <c r="A9">
        <f t="shared" si="2"/>
        <v>1.3</v>
      </c>
      <c r="B9">
        <v>1.3049999999999999</v>
      </c>
      <c r="C9">
        <v>34.9</v>
      </c>
      <c r="D9">
        <v>1.87</v>
      </c>
      <c r="E9">
        <v>481</v>
      </c>
      <c r="F9">
        <v>807.15</v>
      </c>
      <c r="G9">
        <f t="shared" si="0"/>
        <v>2440.35</v>
      </c>
      <c r="H9">
        <f t="shared" si="1"/>
        <v>1959.35</v>
      </c>
    </row>
    <row r="10" spans="1:8" x14ac:dyDescent="0.25">
      <c r="A10">
        <f t="shared" si="2"/>
        <v>1.4000000000000001</v>
      </c>
      <c r="B10">
        <v>1.405</v>
      </c>
      <c r="C10">
        <v>34.94</v>
      </c>
      <c r="D10">
        <v>1.89</v>
      </c>
      <c r="E10">
        <v>547</v>
      </c>
      <c r="F10">
        <v>807.38</v>
      </c>
      <c r="G10">
        <f t="shared" si="0"/>
        <v>2655.4500000000003</v>
      </c>
      <c r="H10">
        <f t="shared" si="1"/>
        <v>2108.4500000000003</v>
      </c>
    </row>
    <row r="11" spans="1:8" x14ac:dyDescent="0.25">
      <c r="A11">
        <f t="shared" si="2"/>
        <v>1.5000000000000002</v>
      </c>
      <c r="B11">
        <v>1.504</v>
      </c>
      <c r="C11">
        <v>35</v>
      </c>
      <c r="D11">
        <v>1.91</v>
      </c>
      <c r="E11">
        <v>617</v>
      </c>
      <c r="F11">
        <v>807.67</v>
      </c>
      <c r="G11">
        <f t="shared" si="0"/>
        <v>2872.64</v>
      </c>
      <c r="H11">
        <f t="shared" si="1"/>
        <v>2255.64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DD63-E57B-4F63-B532-3CC831EF7A50}">
  <dimension ref="A1:H11"/>
  <sheetViews>
    <sheetView workbookViewId="0">
      <selection sqref="A1:H11"/>
    </sheetView>
  </sheetViews>
  <sheetFormatPr baseColWidth="10" defaultRowHeight="15" x14ac:dyDescent="0.25"/>
  <cols>
    <col min="1" max="1" width="14.85546875" customWidth="1"/>
    <col min="2" max="2" width="13.85546875" customWidth="1"/>
    <col min="3" max="3" width="16" customWidth="1"/>
    <col min="4" max="4" width="16.85546875" customWidth="1"/>
    <col min="5" max="5" width="28.85546875" customWidth="1"/>
    <col min="6" max="6" width="27.42578125" customWidth="1"/>
    <col min="7" max="7" width="29.5703125" customWidth="1"/>
    <col min="8" max="8" width="26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0.6</v>
      </c>
      <c r="B2">
        <v>0.60399999999999998</v>
      </c>
      <c r="C2">
        <v>39.92</v>
      </c>
      <c r="D2">
        <v>1.69</v>
      </c>
      <c r="E2">
        <v>9.69</v>
      </c>
      <c r="F2">
        <v>808</v>
      </c>
      <c r="G2">
        <f t="shared" ref="G2:G11" si="0">B2*D2*1000</f>
        <v>1020.7599999999999</v>
      </c>
      <c r="H2">
        <f t="shared" ref="H2:H11" si="1">G2-E2</f>
        <v>1011.0699999999998</v>
      </c>
    </row>
    <row r="3" spans="1:8" x14ac:dyDescent="0.25">
      <c r="A3">
        <f t="shared" ref="A3:A11" si="2">A2+0.1</f>
        <v>0.7</v>
      </c>
      <c r="B3">
        <v>0.70399999999999996</v>
      </c>
      <c r="C3">
        <v>39.97</v>
      </c>
      <c r="D3">
        <v>1.72</v>
      </c>
      <c r="E3">
        <v>69.599999999999994</v>
      </c>
      <c r="F3">
        <v>808.2</v>
      </c>
      <c r="G3">
        <f t="shared" si="0"/>
        <v>1210.8799999999999</v>
      </c>
      <c r="H3">
        <f t="shared" si="1"/>
        <v>1141.28</v>
      </c>
    </row>
    <row r="4" spans="1:8" x14ac:dyDescent="0.25">
      <c r="A4">
        <f t="shared" si="2"/>
        <v>0.79999999999999993</v>
      </c>
      <c r="B4">
        <v>0.80400000000000005</v>
      </c>
      <c r="C4">
        <v>39.85</v>
      </c>
      <c r="D4">
        <v>1.74</v>
      </c>
      <c r="E4">
        <v>133</v>
      </c>
      <c r="F4">
        <v>808.4</v>
      </c>
      <c r="G4">
        <f t="shared" si="0"/>
        <v>1398.96</v>
      </c>
      <c r="H4">
        <f t="shared" si="1"/>
        <v>1265.96</v>
      </c>
    </row>
    <row r="5" spans="1:8" x14ac:dyDescent="0.25">
      <c r="A5">
        <f t="shared" si="2"/>
        <v>0.89999999999999991</v>
      </c>
      <c r="B5">
        <v>0.90400000000000003</v>
      </c>
      <c r="C5">
        <v>39.86</v>
      </c>
      <c r="D5">
        <v>1.77</v>
      </c>
      <c r="E5">
        <v>199</v>
      </c>
      <c r="F5">
        <v>808.42</v>
      </c>
      <c r="G5">
        <f t="shared" si="0"/>
        <v>1600.0800000000002</v>
      </c>
      <c r="H5">
        <f t="shared" si="1"/>
        <v>1401.0800000000002</v>
      </c>
    </row>
    <row r="6" spans="1:8" x14ac:dyDescent="0.25">
      <c r="A6">
        <f t="shared" si="2"/>
        <v>0.99999999999999989</v>
      </c>
      <c r="B6">
        <v>1.004</v>
      </c>
      <c r="C6">
        <v>39.9</v>
      </c>
      <c r="D6">
        <v>1.79</v>
      </c>
      <c r="E6">
        <v>264</v>
      </c>
      <c r="F6">
        <v>808.6</v>
      </c>
      <c r="G6">
        <f t="shared" si="0"/>
        <v>1797.16</v>
      </c>
      <c r="H6">
        <f t="shared" si="1"/>
        <v>1533.16</v>
      </c>
    </row>
    <row r="7" spans="1:8" x14ac:dyDescent="0.25">
      <c r="A7">
        <f t="shared" si="2"/>
        <v>1.0999999999999999</v>
      </c>
      <c r="B7">
        <v>1.1020000000000001</v>
      </c>
      <c r="C7">
        <v>39.96</v>
      </c>
      <c r="D7">
        <v>1.82</v>
      </c>
      <c r="E7">
        <v>331</v>
      </c>
      <c r="F7">
        <v>808.65</v>
      </c>
      <c r="G7">
        <f t="shared" si="0"/>
        <v>2005.64</v>
      </c>
      <c r="H7">
        <f t="shared" si="1"/>
        <v>1674.64</v>
      </c>
    </row>
    <row r="8" spans="1:8" x14ac:dyDescent="0.25">
      <c r="A8">
        <f t="shared" si="2"/>
        <v>1.2</v>
      </c>
      <c r="B8">
        <v>1.204</v>
      </c>
      <c r="C8">
        <v>39.9</v>
      </c>
      <c r="D8">
        <v>1.84</v>
      </c>
      <c r="E8">
        <v>402</v>
      </c>
      <c r="F8">
        <v>808.7</v>
      </c>
      <c r="G8">
        <f t="shared" si="0"/>
        <v>2215.36</v>
      </c>
      <c r="H8">
        <f t="shared" si="1"/>
        <v>1813.3600000000001</v>
      </c>
    </row>
    <row r="9" spans="1:8" x14ac:dyDescent="0.25">
      <c r="A9">
        <f t="shared" si="2"/>
        <v>1.3</v>
      </c>
      <c r="B9">
        <v>1.3029999999999999</v>
      </c>
      <c r="C9">
        <v>39.89</v>
      </c>
      <c r="D9">
        <v>1.86</v>
      </c>
      <c r="E9">
        <v>468</v>
      </c>
      <c r="F9">
        <v>808.88</v>
      </c>
      <c r="G9">
        <f t="shared" si="0"/>
        <v>2423.58</v>
      </c>
      <c r="H9">
        <f t="shared" si="1"/>
        <v>1955.58</v>
      </c>
    </row>
    <row r="10" spans="1:8" x14ac:dyDescent="0.25">
      <c r="A10">
        <f t="shared" si="2"/>
        <v>1.4000000000000001</v>
      </c>
      <c r="B10">
        <v>1.403</v>
      </c>
      <c r="C10">
        <v>39.81</v>
      </c>
      <c r="D10">
        <v>1.88</v>
      </c>
      <c r="E10">
        <v>533</v>
      </c>
      <c r="F10">
        <v>808.98</v>
      </c>
      <c r="G10">
        <f t="shared" si="0"/>
        <v>2637.64</v>
      </c>
      <c r="H10">
        <f t="shared" si="1"/>
        <v>2104.64</v>
      </c>
    </row>
    <row r="11" spans="1:8" x14ac:dyDescent="0.25">
      <c r="A11">
        <f t="shared" si="2"/>
        <v>1.5000000000000002</v>
      </c>
      <c r="B11">
        <v>1.5029999999999999</v>
      </c>
      <c r="C11">
        <v>39.799999999999997</v>
      </c>
      <c r="D11">
        <v>1.91</v>
      </c>
      <c r="E11">
        <v>596</v>
      </c>
      <c r="F11">
        <v>809.07</v>
      </c>
      <c r="G11">
        <f t="shared" si="0"/>
        <v>2870.7299999999996</v>
      </c>
      <c r="H11">
        <f t="shared" si="1"/>
        <v>2274.7299999999996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5D76-49A2-4466-A7CB-23EE668E8C25}">
  <dimension ref="A1:H11"/>
  <sheetViews>
    <sheetView workbookViewId="0">
      <selection activeCell="G17" sqref="G17"/>
    </sheetView>
  </sheetViews>
  <sheetFormatPr baseColWidth="10" defaultRowHeight="15" x14ac:dyDescent="0.25"/>
  <cols>
    <col min="1" max="1" width="13.85546875" customWidth="1"/>
    <col min="2" max="2" width="15.140625" customWidth="1"/>
    <col min="3" max="3" width="14" customWidth="1"/>
    <col min="4" max="4" width="12.7109375" customWidth="1"/>
    <col min="5" max="5" width="17" customWidth="1"/>
    <col min="6" max="6" width="17.42578125" customWidth="1"/>
    <col min="7" max="7" width="29.140625" customWidth="1"/>
    <col min="8" max="8" width="25.85546875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0.6</v>
      </c>
      <c r="B2">
        <v>0.60399999999999998</v>
      </c>
      <c r="C2">
        <v>45.32</v>
      </c>
      <c r="D2">
        <v>1.69</v>
      </c>
      <c r="E2">
        <v>2.34</v>
      </c>
      <c r="F2">
        <v>809.42</v>
      </c>
      <c r="G2">
        <f t="shared" ref="G2:G11" si="0">B2*D2*1000</f>
        <v>1020.7599999999999</v>
      </c>
      <c r="H2">
        <f t="shared" ref="H2:H11" si="1">G2-E2</f>
        <v>1018.4199999999998</v>
      </c>
    </row>
    <row r="3" spans="1:8" x14ac:dyDescent="0.25">
      <c r="A3">
        <f t="shared" ref="A3:A11" si="2">A2+0.1</f>
        <v>0.7</v>
      </c>
      <c r="B3">
        <v>0.70399999999999996</v>
      </c>
      <c r="C3">
        <v>45.12</v>
      </c>
      <c r="D3">
        <v>1.72</v>
      </c>
      <c r="E3">
        <v>57.1</v>
      </c>
      <c r="F3">
        <v>809.42</v>
      </c>
      <c r="G3">
        <f t="shared" si="0"/>
        <v>1210.8799999999999</v>
      </c>
      <c r="H3">
        <f t="shared" si="1"/>
        <v>1153.78</v>
      </c>
    </row>
    <row r="4" spans="1:8" x14ac:dyDescent="0.25">
      <c r="A4">
        <f t="shared" si="2"/>
        <v>0.79999999999999993</v>
      </c>
      <c r="B4">
        <v>0.80400000000000005</v>
      </c>
      <c r="C4">
        <v>45.1</v>
      </c>
      <c r="D4">
        <v>1.74</v>
      </c>
      <c r="E4">
        <v>120</v>
      </c>
      <c r="F4">
        <v>809.55</v>
      </c>
      <c r="G4">
        <f t="shared" si="0"/>
        <v>1398.96</v>
      </c>
      <c r="H4">
        <f t="shared" si="1"/>
        <v>1278.96</v>
      </c>
    </row>
    <row r="5" spans="1:8" x14ac:dyDescent="0.25">
      <c r="A5">
        <f t="shared" si="2"/>
        <v>0.89999999999999991</v>
      </c>
      <c r="B5">
        <v>0.90400000000000003</v>
      </c>
      <c r="C5">
        <v>45.07</v>
      </c>
      <c r="D5">
        <v>1.76</v>
      </c>
      <c r="E5">
        <v>185</v>
      </c>
      <c r="F5">
        <v>809.61</v>
      </c>
      <c r="G5">
        <f t="shared" si="0"/>
        <v>1591.04</v>
      </c>
      <c r="H5">
        <f t="shared" si="1"/>
        <v>1406.04</v>
      </c>
    </row>
    <row r="6" spans="1:8" x14ac:dyDescent="0.25">
      <c r="A6">
        <f t="shared" si="2"/>
        <v>0.99999999999999989</v>
      </c>
      <c r="B6">
        <v>1.0049999999999999</v>
      </c>
      <c r="C6">
        <v>45.05</v>
      </c>
      <c r="D6">
        <v>1.79</v>
      </c>
      <c r="E6">
        <v>251</v>
      </c>
      <c r="F6">
        <v>809.67</v>
      </c>
      <c r="G6">
        <f t="shared" si="0"/>
        <v>1798.9499999999998</v>
      </c>
      <c r="H6">
        <f t="shared" si="1"/>
        <v>1547.9499999999998</v>
      </c>
    </row>
    <row r="7" spans="1:8" x14ac:dyDescent="0.25">
      <c r="A7">
        <f t="shared" si="2"/>
        <v>1.0999999999999999</v>
      </c>
      <c r="B7">
        <v>1.1040000000000001</v>
      </c>
      <c r="C7">
        <v>45.02</v>
      </c>
      <c r="D7">
        <v>1.81</v>
      </c>
      <c r="E7">
        <v>318</v>
      </c>
      <c r="F7">
        <v>809.75</v>
      </c>
      <c r="G7">
        <f t="shared" si="0"/>
        <v>1998.2400000000002</v>
      </c>
      <c r="H7">
        <f t="shared" si="1"/>
        <v>1680.2400000000002</v>
      </c>
    </row>
    <row r="8" spans="1:8" x14ac:dyDescent="0.25">
      <c r="A8">
        <f t="shared" si="2"/>
        <v>1.2</v>
      </c>
      <c r="B8">
        <v>1.204</v>
      </c>
      <c r="C8">
        <v>45</v>
      </c>
      <c r="D8">
        <v>1.83</v>
      </c>
      <c r="E8">
        <v>386</v>
      </c>
      <c r="F8">
        <v>809.82</v>
      </c>
      <c r="G8">
        <f t="shared" si="0"/>
        <v>2203.3200000000002</v>
      </c>
      <c r="H8">
        <f t="shared" si="1"/>
        <v>1817.3200000000002</v>
      </c>
    </row>
    <row r="9" spans="1:8" x14ac:dyDescent="0.25">
      <c r="A9">
        <f t="shared" si="2"/>
        <v>1.3</v>
      </c>
      <c r="B9">
        <v>1.3049999999999999</v>
      </c>
      <c r="C9">
        <v>45.03</v>
      </c>
      <c r="D9">
        <v>1.86</v>
      </c>
      <c r="E9">
        <v>453</v>
      </c>
      <c r="F9">
        <v>810</v>
      </c>
      <c r="G9">
        <f t="shared" si="0"/>
        <v>2427.2999999999997</v>
      </c>
      <c r="H9">
        <f t="shared" si="1"/>
        <v>1974.2999999999997</v>
      </c>
    </row>
    <row r="10" spans="1:8" x14ac:dyDescent="0.25">
      <c r="A10">
        <f t="shared" si="2"/>
        <v>1.4000000000000001</v>
      </c>
      <c r="B10">
        <v>1.4039999999999999</v>
      </c>
      <c r="C10">
        <v>45</v>
      </c>
      <c r="D10">
        <v>1.88</v>
      </c>
      <c r="E10">
        <v>515</v>
      </c>
      <c r="F10">
        <v>810.08</v>
      </c>
      <c r="G10">
        <f t="shared" si="0"/>
        <v>2639.5199999999995</v>
      </c>
      <c r="H10">
        <f t="shared" si="1"/>
        <v>2124.5199999999995</v>
      </c>
    </row>
    <row r="11" spans="1:8" x14ac:dyDescent="0.25">
      <c r="A11">
        <f t="shared" si="2"/>
        <v>1.5000000000000002</v>
      </c>
      <c r="B11">
        <v>1.504</v>
      </c>
      <c r="C11">
        <v>45.04</v>
      </c>
      <c r="D11">
        <v>1.9</v>
      </c>
      <c r="E11">
        <v>580</v>
      </c>
      <c r="F11">
        <v>810.21</v>
      </c>
      <c r="G11">
        <f t="shared" si="0"/>
        <v>2857.6</v>
      </c>
      <c r="H11">
        <f t="shared" si="1"/>
        <v>2277.6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C8AE-8E38-490B-A5F4-7F1A9B8A0FBB}">
  <dimension ref="A1:H11"/>
  <sheetViews>
    <sheetView tabSelected="1" workbookViewId="0">
      <selection activeCell="E12" sqref="E12"/>
    </sheetView>
  </sheetViews>
  <sheetFormatPr baseColWidth="10" defaultRowHeight="15" x14ac:dyDescent="0.25"/>
  <cols>
    <col min="1" max="1" width="14.85546875" customWidth="1"/>
    <col min="2" max="2" width="13.85546875" customWidth="1"/>
    <col min="3" max="3" width="16" customWidth="1"/>
    <col min="4" max="4" width="16.85546875" customWidth="1"/>
    <col min="5" max="5" width="28.85546875" customWidth="1"/>
    <col min="6" max="6" width="27.42578125" customWidth="1"/>
    <col min="7" max="7" width="29.5703125" customWidth="1"/>
    <col min="8" max="8" width="26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0.6</v>
      </c>
      <c r="B2">
        <v>0.60399999999999998</v>
      </c>
      <c r="C2">
        <v>50.03</v>
      </c>
      <c r="D2">
        <v>1.69</v>
      </c>
      <c r="E2">
        <v>1.53</v>
      </c>
      <c r="F2">
        <v>809.7</v>
      </c>
      <c r="G2">
        <f t="shared" ref="G2:G11" si="0">B2*D2*1000</f>
        <v>1020.7599999999999</v>
      </c>
      <c r="H2">
        <f t="shared" ref="H2:H11" si="1">G2-E2</f>
        <v>1019.2299999999999</v>
      </c>
    </row>
    <row r="3" spans="1:8" x14ac:dyDescent="0.25">
      <c r="A3">
        <f t="shared" ref="A3:A11" si="2">A2+0.1</f>
        <v>0.7</v>
      </c>
      <c r="B3">
        <v>0.70399999999999996</v>
      </c>
      <c r="C3">
        <v>50.02</v>
      </c>
      <c r="D3">
        <v>1.71</v>
      </c>
      <c r="E3">
        <v>45</v>
      </c>
      <c r="F3">
        <v>810.77</v>
      </c>
      <c r="G3">
        <f t="shared" si="0"/>
        <v>1203.8399999999997</v>
      </c>
      <c r="H3">
        <f t="shared" si="1"/>
        <v>1158.8399999999997</v>
      </c>
    </row>
    <row r="4" spans="1:8" x14ac:dyDescent="0.25">
      <c r="A4">
        <f t="shared" si="2"/>
        <v>0.79999999999999993</v>
      </c>
      <c r="B4">
        <v>0.80300000000000005</v>
      </c>
      <c r="C4">
        <v>50.6</v>
      </c>
      <c r="D4">
        <v>1.74</v>
      </c>
      <c r="E4">
        <v>109</v>
      </c>
      <c r="F4">
        <v>810.86</v>
      </c>
      <c r="G4">
        <f t="shared" si="0"/>
        <v>1397.22</v>
      </c>
      <c r="H4">
        <f t="shared" si="1"/>
        <v>1288.22</v>
      </c>
    </row>
    <row r="5" spans="1:8" x14ac:dyDescent="0.25">
      <c r="A5">
        <f t="shared" si="2"/>
        <v>0.89999999999999991</v>
      </c>
      <c r="B5">
        <v>0.90400000000000003</v>
      </c>
      <c r="C5">
        <v>50.05</v>
      </c>
      <c r="D5">
        <v>1.76</v>
      </c>
      <c r="E5">
        <v>174</v>
      </c>
      <c r="F5">
        <v>810.95</v>
      </c>
      <c r="G5">
        <f t="shared" si="0"/>
        <v>1591.04</v>
      </c>
      <c r="H5">
        <f t="shared" si="1"/>
        <v>1417.04</v>
      </c>
    </row>
    <row r="6" spans="1:8" x14ac:dyDescent="0.25">
      <c r="A6">
        <f t="shared" si="2"/>
        <v>0.99999999999999989</v>
      </c>
      <c r="B6">
        <v>1.04</v>
      </c>
      <c r="C6">
        <v>50.02</v>
      </c>
      <c r="D6">
        <v>1.78</v>
      </c>
      <c r="E6">
        <v>241</v>
      </c>
      <c r="F6">
        <v>810.93</v>
      </c>
      <c r="G6">
        <f t="shared" si="0"/>
        <v>1851.2000000000003</v>
      </c>
      <c r="H6">
        <f t="shared" si="1"/>
        <v>1610.2000000000003</v>
      </c>
    </row>
    <row r="7" spans="1:8" x14ac:dyDescent="0.25">
      <c r="A7">
        <f t="shared" si="2"/>
        <v>1.0999999999999999</v>
      </c>
      <c r="B7">
        <v>1.105</v>
      </c>
      <c r="C7">
        <v>50.02</v>
      </c>
      <c r="D7">
        <v>1.81</v>
      </c>
      <c r="E7">
        <v>306</v>
      </c>
      <c r="F7">
        <v>811.13</v>
      </c>
      <c r="G7">
        <f t="shared" si="0"/>
        <v>2000.05</v>
      </c>
      <c r="H7">
        <f t="shared" si="1"/>
        <v>1694.05</v>
      </c>
    </row>
    <row r="8" spans="1:8" x14ac:dyDescent="0.25">
      <c r="A8">
        <f t="shared" si="2"/>
        <v>1.2</v>
      </c>
      <c r="B8">
        <v>1.204</v>
      </c>
      <c r="C8">
        <v>50.02</v>
      </c>
      <c r="D8">
        <v>1.83</v>
      </c>
      <c r="E8">
        <v>374</v>
      </c>
      <c r="F8">
        <v>811.2</v>
      </c>
      <c r="G8">
        <f t="shared" si="0"/>
        <v>2203.3200000000002</v>
      </c>
      <c r="H8">
        <f t="shared" si="1"/>
        <v>1829.3200000000002</v>
      </c>
    </row>
    <row r="9" spans="1:8" x14ac:dyDescent="0.25">
      <c r="A9">
        <f t="shared" si="2"/>
        <v>1.3</v>
      </c>
      <c r="B9">
        <v>1.304</v>
      </c>
      <c r="C9">
        <v>50.03</v>
      </c>
      <c r="D9">
        <v>1.85</v>
      </c>
      <c r="E9">
        <v>440</v>
      </c>
      <c r="F9">
        <v>811.3</v>
      </c>
      <c r="G9">
        <f t="shared" si="0"/>
        <v>2412.4000000000005</v>
      </c>
      <c r="H9">
        <f t="shared" si="1"/>
        <v>1972.4000000000005</v>
      </c>
    </row>
    <row r="10" spans="1:8" x14ac:dyDescent="0.25">
      <c r="A10">
        <f t="shared" si="2"/>
        <v>1.4000000000000001</v>
      </c>
      <c r="B10">
        <v>1.4039999999999999</v>
      </c>
      <c r="C10">
        <v>50</v>
      </c>
      <c r="D10">
        <v>1.88</v>
      </c>
      <c r="E10">
        <v>504</v>
      </c>
      <c r="F10">
        <v>811.44</v>
      </c>
      <c r="G10">
        <f t="shared" si="0"/>
        <v>2639.5199999999995</v>
      </c>
      <c r="H10">
        <f t="shared" si="1"/>
        <v>2135.5199999999995</v>
      </c>
    </row>
    <row r="11" spans="1:8" x14ac:dyDescent="0.25">
      <c r="A11">
        <f t="shared" si="2"/>
        <v>1.5000000000000002</v>
      </c>
      <c r="B11">
        <v>1.5049999999999999</v>
      </c>
      <c r="C11">
        <v>50.02</v>
      </c>
      <c r="D11">
        <v>1.9</v>
      </c>
      <c r="E11">
        <v>569</v>
      </c>
      <c r="F11">
        <v>811.52</v>
      </c>
      <c r="G11">
        <f t="shared" si="0"/>
        <v>2859.4999999999995</v>
      </c>
      <c r="H11">
        <f t="shared" si="1"/>
        <v>2290.4999999999995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C737-FA64-4398-8454-1D3B3DB101FF}">
  <dimension ref="A1:B7"/>
  <sheetViews>
    <sheetView workbookViewId="0">
      <selection activeCell="F8" sqref="F8"/>
    </sheetView>
  </sheetViews>
  <sheetFormatPr baseColWidth="10" defaultRowHeight="15" x14ac:dyDescent="0.25"/>
  <sheetData>
    <row r="1" spans="1:2" x14ac:dyDescent="0.25">
      <c r="A1">
        <v>20</v>
      </c>
      <c r="B1">
        <v>802</v>
      </c>
    </row>
    <row r="2" spans="1:2" x14ac:dyDescent="0.25">
      <c r="A2">
        <f>A1+5</f>
        <v>25</v>
      </c>
      <c r="B2">
        <v>802.24</v>
      </c>
    </row>
    <row r="3" spans="1:2" x14ac:dyDescent="0.25">
      <c r="A3">
        <f t="shared" ref="A3:A7" si="0">A2+5</f>
        <v>30</v>
      </c>
      <c r="B3">
        <v>805.07</v>
      </c>
    </row>
    <row r="4" spans="1:2" x14ac:dyDescent="0.25">
      <c r="A4">
        <f t="shared" si="0"/>
        <v>35</v>
      </c>
      <c r="B4">
        <v>805.41</v>
      </c>
    </row>
    <row r="5" spans="1:2" x14ac:dyDescent="0.25">
      <c r="A5">
        <f t="shared" si="0"/>
        <v>40</v>
      </c>
      <c r="B5">
        <v>807.3</v>
      </c>
    </row>
    <row r="6" spans="1:2" x14ac:dyDescent="0.25">
      <c r="A6">
        <f t="shared" si="0"/>
        <v>45</v>
      </c>
      <c r="B6">
        <v>808.71</v>
      </c>
    </row>
    <row r="7" spans="1:2" x14ac:dyDescent="0.25">
      <c r="A7">
        <f t="shared" si="0"/>
        <v>50</v>
      </c>
      <c r="B7">
        <v>809.25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5B5DC99847364EBF7595BC0930D73A" ma:contentTypeVersion="9" ma:contentTypeDescription="Ein neues Dokument erstellen." ma:contentTypeScope="" ma:versionID="34f1a92d4dd3cafd07c8b3f77d21ce11">
  <xsd:schema xmlns:xsd="http://www.w3.org/2001/XMLSchema" xmlns:xs="http://www.w3.org/2001/XMLSchema" xmlns:p="http://schemas.microsoft.com/office/2006/metadata/properties" xmlns:ns3="9dd892bb-a165-4ebe-a4b5-d2b8abb7a8e7" xmlns:ns4="009f839b-8c04-4464-ac76-9f119bb9c7d8" targetNamespace="http://schemas.microsoft.com/office/2006/metadata/properties" ma:root="true" ma:fieldsID="9c2cc4b0c0c95b7fd916b1c76d765777" ns3:_="" ns4:_="">
    <xsd:import namespace="9dd892bb-a165-4ebe-a4b5-d2b8abb7a8e7"/>
    <xsd:import namespace="009f839b-8c04-4464-ac76-9f119bb9c7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892bb-a165-4ebe-a4b5-d2b8abb7a8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f839b-8c04-4464-ac76-9f119bb9c7d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5529E3-ECE6-4AF4-9FA4-359023737EE3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9dd892bb-a165-4ebe-a4b5-d2b8abb7a8e7"/>
    <ds:schemaRef ds:uri="http://schemas.microsoft.com/office/infopath/2007/PartnerControls"/>
    <ds:schemaRef ds:uri="009f839b-8c04-4464-ac76-9f119bb9c7d8"/>
  </ds:schemaRefs>
</ds:datastoreItem>
</file>

<file path=customXml/itemProps2.xml><?xml version="1.0" encoding="utf-8"?>
<ds:datastoreItem xmlns:ds="http://schemas.openxmlformats.org/officeDocument/2006/customXml" ds:itemID="{9E155041-74AC-4A59-B625-379D3F4825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76823D-E779-447E-BECB-143934CF59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d892bb-a165-4ebe-a4b5-d2b8abb7a8e7"/>
    <ds:schemaRef ds:uri="009f839b-8c04-4464-ac76-9f119bb9c7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20°C</vt:lpstr>
      <vt:lpstr>25°C</vt:lpstr>
      <vt:lpstr>30°C</vt:lpstr>
      <vt:lpstr>35°C</vt:lpstr>
      <vt:lpstr>40°C</vt:lpstr>
      <vt:lpstr>45°C</vt:lpstr>
      <vt:lpstr>50°C</vt:lpstr>
      <vt:lpstr>Tabelle7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Stempel</dc:creator>
  <cp:lastModifiedBy>Maximilian Stempel</cp:lastModifiedBy>
  <dcterms:created xsi:type="dcterms:W3CDTF">2022-05-30T10:41:00Z</dcterms:created>
  <dcterms:modified xsi:type="dcterms:W3CDTF">2022-05-30T13:47:36Z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0x010100615B5DC99847364EBF7595BC0930D73A</vt:lpwstr>
  </property>
</Properties>
</file>