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mac\Google Drive\courses\data-structures\schedule\"/>
    </mc:Choice>
  </mc:AlternateContent>
  <xr:revisionPtr revIDLastSave="0" documentId="13_ncr:1_{2D8A491E-DF06-48E9-BF70-47E4A8424FB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2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" i="2" l="1"/>
  <c r="E6" i="2" s="1"/>
  <c r="E8" i="2" s="1"/>
  <c r="E10" i="2" s="1"/>
  <c r="E12" i="2" s="1"/>
  <c r="E14" i="2" s="1"/>
  <c r="E16" i="2" s="1"/>
  <c r="E18" i="2" s="1"/>
  <c r="E20" i="2" s="1"/>
  <c r="E22" i="2" s="1"/>
  <c r="E24" i="2" s="1"/>
  <c r="E26" i="2" s="1"/>
  <c r="E28" i="2" s="1"/>
  <c r="E30" i="2" s="1"/>
  <c r="E32" i="2" s="1"/>
  <c r="B6" i="2"/>
  <c r="B8" i="2" s="1"/>
  <c r="B10" i="2" s="1"/>
  <c r="B12" i="2" s="1"/>
  <c r="B14" i="2" s="1"/>
  <c r="B16" i="2" s="1"/>
  <c r="B18" i="2" s="1"/>
  <c r="B20" i="2" s="1"/>
  <c r="B22" i="2" s="1"/>
  <c r="B24" i="2" s="1"/>
  <c r="B26" i="2" s="1"/>
  <c r="B28" i="2" s="1"/>
  <c r="B30" i="2" s="1"/>
  <c r="B32" i="2" s="1"/>
  <c r="C5" i="2"/>
  <c r="C7" i="2" s="1"/>
  <c r="C9" i="2" s="1"/>
  <c r="C11" i="2" s="1"/>
  <c r="C13" i="2" s="1"/>
  <c r="C15" i="2" s="1"/>
  <c r="C17" i="2" s="1"/>
  <c r="C19" i="2" s="1"/>
  <c r="C21" i="2" s="1"/>
  <c r="C23" i="2" s="1"/>
  <c r="C25" i="2" s="1"/>
  <c r="C27" i="2" s="1"/>
  <c r="C29" i="2" s="1"/>
  <c r="C31" i="2" s="1"/>
  <c r="B5" i="2"/>
  <c r="B7" i="2" s="1"/>
  <c r="B9" i="2" s="1"/>
  <c r="B11" i="2" s="1"/>
  <c r="B13" i="2" s="1"/>
  <c r="B15" i="2" s="1"/>
  <c r="B17" i="2" s="1"/>
  <c r="B19" i="2" s="1"/>
  <c r="B21" i="2" s="1"/>
  <c r="B23" i="2" s="1"/>
  <c r="B25" i="2" s="1"/>
  <c r="B27" i="2" s="1"/>
  <c r="B29" i="2" s="1"/>
  <c r="B31" i="2" s="1"/>
  <c r="C4" i="2"/>
  <c r="C6" i="2" s="1"/>
  <c r="C8" i="2" s="1"/>
  <c r="C10" i="2" s="1"/>
  <c r="C12" i="2" s="1"/>
  <c r="C14" i="2" s="1"/>
  <c r="C16" i="2" s="1"/>
  <c r="C18" i="2" s="1"/>
  <c r="C20" i="2" s="1"/>
  <c r="C22" i="2" s="1"/>
  <c r="C24" i="2" s="1"/>
  <c r="C26" i="2" s="1"/>
  <c r="C28" i="2" s="1"/>
  <c r="C30" i="2" s="1"/>
  <c r="C32" i="2" s="1"/>
  <c r="A5" i="2"/>
  <c r="A7" i="2" s="1"/>
  <c r="A9" i="2" s="1"/>
  <c r="A11" i="2" s="1"/>
  <c r="A13" i="2" s="1"/>
  <c r="A15" i="2" s="1"/>
  <c r="A17" i="2" s="1"/>
  <c r="A19" i="2" s="1"/>
  <c r="A21" i="2" s="1"/>
  <c r="A23" i="2" s="1"/>
  <c r="A25" i="2" s="1"/>
  <c r="A27" i="2" s="1"/>
  <c r="A29" i="2" s="1"/>
  <c r="A31" i="2" s="1"/>
  <c r="D5" i="2"/>
  <c r="D7" i="2" s="1"/>
  <c r="D9" i="2" s="1"/>
  <c r="D11" i="2" s="1"/>
  <c r="D13" i="2" s="1"/>
  <c r="D15" i="2" s="1"/>
  <c r="D17" i="2" s="1"/>
  <c r="D19" i="2" s="1"/>
  <c r="D21" i="2" s="1"/>
  <c r="D23" i="2" s="1"/>
  <c r="D25" i="2" s="1"/>
  <c r="D27" i="2" s="1"/>
  <c r="D29" i="2" s="1"/>
  <c r="D31" i="2" s="1"/>
  <c r="E5" i="2"/>
  <c r="E7" i="2" s="1"/>
  <c r="E9" i="2" s="1"/>
  <c r="E11" i="2" s="1"/>
  <c r="E13" i="2" s="1"/>
  <c r="E15" i="2" s="1"/>
  <c r="E17" i="2" s="1"/>
  <c r="E19" i="2" s="1"/>
  <c r="E21" i="2" s="1"/>
  <c r="E23" i="2" s="1"/>
  <c r="E25" i="2" s="1"/>
  <c r="E27" i="2" s="1"/>
  <c r="E29" i="2" s="1"/>
  <c r="E31" i="2" s="1"/>
  <c r="D6" i="2"/>
  <c r="D8" i="2" s="1"/>
  <c r="D10" i="2" s="1"/>
  <c r="D12" i="2" s="1"/>
  <c r="D14" i="2" s="1"/>
  <c r="D16" i="2" s="1"/>
  <c r="D18" i="2" s="1"/>
  <c r="D20" i="2" s="1"/>
  <c r="D22" i="2" s="1"/>
  <c r="D24" i="2" s="1"/>
  <c r="D26" i="2" s="1"/>
  <c r="D28" i="2" s="1"/>
  <c r="D30" i="2" s="1"/>
  <c r="D32" i="2" s="1"/>
</calcChain>
</file>

<file path=xl/sharedStrings.xml><?xml version="1.0" encoding="utf-8"?>
<sst xmlns="http://schemas.openxmlformats.org/spreadsheetml/2006/main" count="124" uniqueCount="114">
  <si>
    <t>Class number</t>
  </si>
  <si>
    <t>Day</t>
  </si>
  <si>
    <t>Date</t>
  </si>
  <si>
    <t>HW due</t>
  </si>
  <si>
    <t>Tue</t>
  </si>
  <si>
    <t>topic</t>
  </si>
  <si>
    <t>hw1</t>
  </si>
  <si>
    <t>hw2</t>
  </si>
  <si>
    <t>[review]</t>
  </si>
  <si>
    <t>hw4</t>
  </si>
  <si>
    <t>hw5</t>
  </si>
  <si>
    <t>hw7</t>
  </si>
  <si>
    <t>hw8</t>
  </si>
  <si>
    <t>hw9</t>
  </si>
  <si>
    <t>class 1</t>
  </si>
  <si>
    <t>class 2</t>
  </si>
  <si>
    <t>class 3</t>
  </si>
  <si>
    <t>class 4</t>
  </si>
  <si>
    <t>class 5</t>
  </si>
  <si>
    <t>class 6</t>
  </si>
  <si>
    <t>class 7</t>
  </si>
  <si>
    <t>class 8</t>
  </si>
  <si>
    <t>class 9</t>
  </si>
  <si>
    <t>class 10</t>
  </si>
  <si>
    <t>class 11</t>
  </si>
  <si>
    <t>class 12</t>
  </si>
  <si>
    <t>class 13</t>
  </si>
  <si>
    <t>class 14</t>
  </si>
  <si>
    <t>class 15</t>
  </si>
  <si>
    <t>class 16</t>
  </si>
  <si>
    <t>class 17</t>
  </si>
  <si>
    <t>class 18</t>
  </si>
  <si>
    <t>class 19</t>
  </si>
  <si>
    <t>class 20</t>
  </si>
  <si>
    <t>class 21</t>
  </si>
  <si>
    <t>class 22</t>
  </si>
  <si>
    <t>class 23</t>
  </si>
  <si>
    <t>Thu</t>
  </si>
  <si>
    <t>0. Introduction</t>
  </si>
  <si>
    <t>week</t>
  </si>
  <si>
    <t>fall pause</t>
  </si>
  <si>
    <t>thanksgiving</t>
  </si>
  <si>
    <t>1. Recursion</t>
  </si>
  <si>
    <t>2. Algorithm Analysis</t>
  </si>
  <si>
    <t>3. Generics</t>
  </si>
  <si>
    <t>4. Linear Structures</t>
  </si>
  <si>
    <t>5. Binary Trees</t>
  </si>
  <si>
    <t>6. Binary Tree Applications</t>
  </si>
  <si>
    <t>7. Sorting</t>
  </si>
  <si>
    <t>8. Hashing</t>
  </si>
  <si>
    <t>9. Functional programming</t>
  </si>
  <si>
    <t>10. Graphs</t>
  </si>
  <si>
    <t>exam 1 (topics 1-4)</t>
  </si>
  <si>
    <t>exam 2 (topics 5-7)</t>
  </si>
  <si>
    <t>final exam (topics 1-10)</t>
  </si>
  <si>
    <t>hw0</t>
  </si>
  <si>
    <t>Required reading</t>
  </si>
  <si>
    <t>ch 0</t>
  </si>
  <si>
    <t>1.01-1.04</t>
  </si>
  <si>
    <t>1.05-1.09</t>
  </si>
  <si>
    <r>
      <rPr>
        <sz val="11"/>
        <color theme="1"/>
        <rFont val="Calibri"/>
        <family val="2"/>
      </rPr>
      <t>–</t>
    </r>
  </si>
  <si>
    <t>2.07-2.10</t>
  </si>
  <si>
    <t>ch 3</t>
  </si>
  <si>
    <t>4.01-4.08</t>
  </si>
  <si>
    <t>4.09-4.12</t>
  </si>
  <si>
    <t>5.01-5.07</t>
  </si>
  <si>
    <t>5.11-5.16</t>
  </si>
  <si>
    <t>5.17-5.18</t>
  </si>
  <si>
    <t>6.01-6.07</t>
  </si>
  <si>
    <t>6.08-6.09</t>
  </si>
  <si>
    <t>7.01-7.06</t>
  </si>
  <si>
    <t>7.07-7.10</t>
  </si>
  <si>
    <t>ch 8</t>
  </si>
  <si>
    <t>ch 9</t>
  </si>
  <si>
    <r>
      <t xml:space="preserve">hw3
</t>
    </r>
    <r>
      <rPr>
        <sz val="10"/>
        <color theme="1"/>
        <rFont val="Calibri"/>
        <family val="2"/>
        <scheme val="minor"/>
      </rPr>
      <t>(required)</t>
    </r>
  </si>
  <si>
    <r>
      <t xml:space="preserve">hw3
</t>
    </r>
    <r>
      <rPr>
        <sz val="9"/>
        <color theme="1"/>
        <rFont val="Calibri"/>
        <family val="2"/>
        <scheme val="minor"/>
      </rPr>
      <t>(recommended)</t>
    </r>
  </si>
  <si>
    <r>
      <t xml:space="preserve">hw6
</t>
    </r>
    <r>
      <rPr>
        <sz val="9"/>
        <color theme="1"/>
        <rFont val="Calibri"/>
        <family val="2"/>
        <scheme val="minor"/>
      </rPr>
      <t>(recommended)</t>
    </r>
  </si>
  <si>
    <r>
      <t xml:space="preserve">hw6
</t>
    </r>
    <r>
      <rPr>
        <sz val="10"/>
        <color theme="1"/>
        <rFont val="Calibri"/>
        <family val="2"/>
        <scheme val="minor"/>
      </rPr>
      <t>(required)</t>
    </r>
  </si>
  <si>
    <t>Sat</t>
  </si>
  <si>
    <t>subtopics</t>
  </si>
  <si>
    <t>intro</t>
  </si>
  <si>
    <t>Elementary examples of recursion</t>
  </si>
  <si>
    <t>more sophisticated examples of recursion</t>
  </si>
  <si>
    <t>Backtracking and its connection to recursion, via recursion trees</t>
  </si>
  <si>
    <t>Overview of asymptotic running times, especially big-O.</t>
  </si>
  <si>
    <t>Formal definition of big-O, big-omega, big-theta. Solving recurrence relations via expansion.</t>
  </si>
  <si>
    <t>Review of algorithm analysis topic.</t>
  </si>
  <si>
    <t>Review of how to use generics. Then the new idea for this course: how to create your own generic classes and methods.</t>
  </si>
  <si>
    <t>Abstract data type (ADT);List ADT;Array-based list implementation;linked list implementation;running times for list operations (array versus linked);stack ADT;queue ADT</t>
  </si>
  <si>
    <t>Iterators; amortized analysis: cost of adding to an ArrayList</t>
  </si>
  <si>
    <t>Four types of traversals; binary tree ADT</t>
  </si>
  <si>
    <t>full/complete binary trees; visitor pattern</t>
  </si>
  <si>
    <t>binary search trees (BSTs)</t>
  </si>
  <si>
    <t>heaps</t>
  </si>
  <si>
    <t>balanced trees and other optional topics</t>
  </si>
  <si>
    <t>insertion sort; merge sort</t>
  </si>
  <si>
    <t>hash tables</t>
  </si>
  <si>
    <t>deletion in hash tables</t>
  </si>
  <si>
    <t>Lambda expressions; the Java Stream API</t>
  </si>
  <si>
    <t>Java Stream API practice and examples</t>
  </si>
  <si>
    <t>graph implementations (adjacency matrix, adjacency list)</t>
  </si>
  <si>
    <t>graph traversals (depth first, breadth first)</t>
  </si>
  <si>
    <t>heap sort; stability of search algorithms</t>
  </si>
  <si>
    <t>section 1</t>
  </si>
  <si>
    <t>section 2</t>
  </si>
  <si>
    <t>Mon</t>
  </si>
  <si>
    <r>
      <t>12/1</t>
    </r>
    <r>
      <rPr>
        <sz val="11"/>
        <rFont val="Calibri"/>
        <family val="2"/>
        <scheme val="minor"/>
      </rPr>
      <t>2, due at 5pm</t>
    </r>
  </si>
  <si>
    <t>Fri</t>
  </si>
  <si>
    <t>12/16, due at noon</t>
  </si>
  <si>
    <t>48-hour take-home exam for section 1 begins 5pm on 12/10/2022 and ends 5pm on 12/12/2022
48-hour take-home exam for section 2 begins at noon on 12/14/2022 and ends at noon on 12/16/2022</t>
  </si>
  <si>
    <t>optional: 2.11-2.16</t>
  </si>
  <si>
    <r>
      <t xml:space="preserve">2.01-2.06
</t>
    </r>
    <r>
      <rPr>
        <sz val="11"/>
        <color rgb="FFFF0000"/>
        <rFont val="Calibri"/>
        <family val="2"/>
        <scheme val="minor"/>
      </rPr>
      <t>and/or
WCBC excerpt on Moodle</t>
    </r>
  </si>
  <si>
    <r>
      <t xml:space="preserve">5.08-5.09
</t>
    </r>
    <r>
      <rPr>
        <sz val="11"/>
        <rFont val="Calibri"/>
        <family val="2"/>
        <scheme val="minor"/>
      </rPr>
      <t>optional: 5.10</t>
    </r>
  </si>
  <si>
    <t>required attendance at Climate Symposium session, Oct 24-26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</si>
</sst>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;@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  <font>
      <sz val="10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right"/>
    </xf>
    <xf numFmtId="164" fontId="0" fillId="0" borderId="1" xfId="0" applyNumberFormat="1" applyBorder="1" applyAlignment="1">
      <alignment horizontal="left"/>
    </xf>
    <xf numFmtId="164" fontId="3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4" fillId="0" borderId="1" xfId="0" applyFont="1" applyBorder="1" applyAlignment="1">
      <alignment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0" xfId="0" applyBorder="1" applyAlignment="1">
      <alignment wrapText="1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center" vertical="center" wrapText="1"/>
    </xf>
    <xf numFmtId="0" fontId="0" fillId="0" borderId="0" xfId="0" applyBorder="1"/>
    <xf numFmtId="0" fontId="4" fillId="0" borderId="0" xfId="0" applyFont="1" applyBorder="1"/>
    <xf numFmtId="0" fontId="0" fillId="0" borderId="0" xfId="0" applyBorder="1" applyAlignment="1">
      <alignment horizontal="left"/>
    </xf>
    <xf numFmtId="0" fontId="5" fillId="0" borderId="1" xfId="0" applyFont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left" vertical="center" wrapText="1"/>
    </xf>
    <xf numFmtId="0" fontId="4" fillId="0" borderId="1" xfId="0" applyFont="1" applyBorder="1"/>
    <xf numFmtId="0" fontId="0" fillId="0" borderId="1" xfId="0" applyBorder="1" applyAlignment="1">
      <alignment horizontal="left" vertical="center" wrapText="1"/>
    </xf>
    <xf numFmtId="0" fontId="0" fillId="0" borderId="0" xfId="0" applyFont="1" applyBorder="1" applyAlignment="1">
      <alignment wrapText="1"/>
    </xf>
    <xf numFmtId="0" fontId="0" fillId="0" borderId="1" xfId="0" applyFont="1" applyBorder="1" applyAlignment="1">
      <alignment vertical="center" wrapText="1"/>
    </xf>
    <xf numFmtId="0" fontId="10" fillId="0" borderId="1" xfId="0" applyFont="1" applyBorder="1" applyAlignment="1">
      <alignment vertical="center" wrapText="1"/>
    </xf>
    <xf numFmtId="0" fontId="0" fillId="0" borderId="1" xfId="0" applyBorder="1" applyAlignment="1">
      <alignment horizontal="left" wrapText="1"/>
    </xf>
    <xf numFmtId="0" fontId="0" fillId="0" borderId="1" xfId="0" applyBorder="1" applyAlignment="1">
      <alignment horizontal="right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1" fillId="0" borderId="1" xfId="0" applyFont="1" applyBorder="1" applyAlignment="1">
      <alignment vertical="center" wrapText="1"/>
    </xf>
    <xf numFmtId="0" fontId="11" fillId="0" borderId="1" xfId="0" applyFont="1" applyBorder="1" applyAlignment="1">
      <alignment horizontal="center" vertical="center" wrapText="1"/>
    </xf>
    <xf numFmtId="0" fontId="0" fillId="0" borderId="1" xfId="0" applyFont="1" applyFill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12" fillId="0" borderId="2" xfId="0" applyFont="1" applyBorder="1" applyAlignment="1">
      <alignment horizontal="left" vertical="center" wrapText="1"/>
    </xf>
    <xf numFmtId="0" fontId="12" fillId="0" borderId="3" xfId="0" applyFont="1" applyBorder="1" applyAlignment="1">
      <alignment horizontal="left" vertical="center"/>
    </xf>
    <xf numFmtId="0" fontId="12" fillId="0" borderId="4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13" fillId="0" borderId="5" xfId="0" applyFont="1" applyBorder="1" applyAlignment="1">
      <alignment horizontal="left" vertical="center" wrapText="1"/>
    </xf>
    <xf numFmtId="0" fontId="13" fillId="0" borderId="6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J35"/>
  <sheetViews>
    <sheetView tabSelected="1" topLeftCell="A16" zoomScale="130" zoomScaleNormal="130" zoomScalePageLayoutView="60" workbookViewId="0">
      <selection activeCell="D20" sqref="D20"/>
    </sheetView>
  </sheetViews>
  <sheetFormatPr defaultRowHeight="15" x14ac:dyDescent="0.25"/>
  <cols>
    <col min="1" max="1" width="6.42578125" style="14" customWidth="1"/>
    <col min="2" max="2" width="6.5703125" style="12" customWidth="1"/>
    <col min="3" max="3" width="7.28515625" style="16" customWidth="1"/>
    <col min="4" max="4" width="6.5703125" style="12" customWidth="1"/>
    <col min="5" max="5" width="7.85546875" style="16" customWidth="1"/>
    <col min="6" max="6" width="22.28515625" style="24" customWidth="1"/>
    <col min="7" max="7" width="10.5703125" style="18" customWidth="1"/>
    <col min="8" max="8" width="18.85546875" style="11" customWidth="1"/>
    <col min="9" max="9" width="13.28515625" style="13" customWidth="1"/>
    <col min="10" max="10" width="51.7109375" style="27" customWidth="1"/>
    <col min="11" max="16384" width="9.140625" style="14"/>
  </cols>
  <sheetData>
    <row r="1" spans="1:10" x14ac:dyDescent="0.25">
      <c r="B1" s="42" t="s">
        <v>103</v>
      </c>
      <c r="C1" s="42"/>
      <c r="D1" s="42" t="s">
        <v>104</v>
      </c>
      <c r="E1" s="42"/>
    </row>
    <row r="2" spans="1:10" s="10" customFormat="1" ht="25.5" x14ac:dyDescent="0.25">
      <c r="A2" s="32" t="s">
        <v>39</v>
      </c>
      <c r="B2" s="2" t="s">
        <v>1</v>
      </c>
      <c r="C2" s="2" t="s">
        <v>2</v>
      </c>
      <c r="D2" s="2" t="s">
        <v>1</v>
      </c>
      <c r="E2" s="2" t="s">
        <v>2</v>
      </c>
      <c r="F2" s="33" t="s">
        <v>5</v>
      </c>
      <c r="G2" s="1" t="s">
        <v>0</v>
      </c>
      <c r="H2" s="3" t="s">
        <v>3</v>
      </c>
      <c r="I2" s="6" t="s">
        <v>56</v>
      </c>
      <c r="J2" s="2" t="s">
        <v>79</v>
      </c>
    </row>
    <row r="3" spans="1:10" x14ac:dyDescent="0.25">
      <c r="A3" s="20">
        <v>1</v>
      </c>
      <c r="B3" s="4" t="s">
        <v>4</v>
      </c>
      <c r="C3" s="5">
        <v>44803</v>
      </c>
      <c r="D3" s="4" t="s">
        <v>105</v>
      </c>
      <c r="E3" s="5">
        <v>44802</v>
      </c>
      <c r="F3" s="26" t="s">
        <v>38</v>
      </c>
      <c r="G3" s="7" t="s">
        <v>14</v>
      </c>
      <c r="H3" s="7"/>
      <c r="I3" s="21" t="s">
        <v>57</v>
      </c>
      <c r="J3" s="28" t="s">
        <v>80</v>
      </c>
    </row>
    <row r="4" spans="1:10" s="15" customFormat="1" x14ac:dyDescent="0.25">
      <c r="A4" s="25"/>
      <c r="B4" s="4" t="s">
        <v>37</v>
      </c>
      <c r="C4" s="5">
        <f>C3+2</f>
        <v>44805</v>
      </c>
      <c r="D4" s="4" t="s">
        <v>37</v>
      </c>
      <c r="E4" s="5">
        <f>E3+3</f>
        <v>44805</v>
      </c>
      <c r="F4" s="38" t="s">
        <v>42</v>
      </c>
      <c r="G4" s="7" t="s">
        <v>15</v>
      </c>
      <c r="H4" s="8"/>
      <c r="I4" s="23" t="s">
        <v>58</v>
      </c>
      <c r="J4" s="28" t="s">
        <v>81</v>
      </c>
    </row>
    <row r="5" spans="1:10" x14ac:dyDescent="0.25">
      <c r="A5" s="20">
        <f>A3+1</f>
        <v>2</v>
      </c>
      <c r="B5" s="4" t="str">
        <f>B3</f>
        <v>Tue</v>
      </c>
      <c r="C5" s="5">
        <f>C3+7</f>
        <v>44810</v>
      </c>
      <c r="D5" s="4" t="str">
        <f>D3</f>
        <v>Mon</v>
      </c>
      <c r="E5" s="5">
        <f>E3+7</f>
        <v>44809</v>
      </c>
      <c r="F5" s="38"/>
      <c r="G5" s="7" t="s">
        <v>16</v>
      </c>
      <c r="H5" s="7" t="s">
        <v>55</v>
      </c>
      <c r="I5" s="9" t="s">
        <v>59</v>
      </c>
      <c r="J5" s="28" t="s">
        <v>82</v>
      </c>
    </row>
    <row r="6" spans="1:10" ht="30" x14ac:dyDescent="0.25">
      <c r="A6" s="20"/>
      <c r="B6" s="4" t="str">
        <f>B4</f>
        <v>Thu</v>
      </c>
      <c r="C6" s="5">
        <f>C4+7</f>
        <v>44812</v>
      </c>
      <c r="D6" s="4" t="str">
        <f>D4</f>
        <v>Thu</v>
      </c>
      <c r="E6" s="5">
        <f>E4+7</f>
        <v>44812</v>
      </c>
      <c r="F6" s="38"/>
      <c r="G6" s="7" t="s">
        <v>17</v>
      </c>
      <c r="H6" s="7"/>
      <c r="I6" s="9" t="s">
        <v>60</v>
      </c>
      <c r="J6" s="28" t="s">
        <v>83</v>
      </c>
    </row>
    <row r="7" spans="1:10" ht="75" x14ac:dyDescent="0.25">
      <c r="A7" s="20">
        <f t="shared" ref="A7" si="0">A5+1</f>
        <v>3</v>
      </c>
      <c r="B7" s="4" t="str">
        <f t="shared" ref="B7:D32" si="1">B5</f>
        <v>Tue</v>
      </c>
      <c r="C7" s="5">
        <f t="shared" ref="C7:E32" si="2">C5+7</f>
        <v>44817</v>
      </c>
      <c r="D7" s="4" t="str">
        <f t="shared" si="1"/>
        <v>Mon</v>
      </c>
      <c r="E7" s="5">
        <f t="shared" si="2"/>
        <v>44816</v>
      </c>
      <c r="F7" s="38" t="s">
        <v>43</v>
      </c>
      <c r="G7" s="7" t="s">
        <v>18</v>
      </c>
      <c r="H7" s="7" t="s">
        <v>6</v>
      </c>
      <c r="I7" s="9" t="s">
        <v>111</v>
      </c>
      <c r="J7" s="28" t="s">
        <v>84</v>
      </c>
    </row>
    <row r="8" spans="1:10" s="15" customFormat="1" ht="30" x14ac:dyDescent="0.25">
      <c r="A8" s="20"/>
      <c r="B8" s="4" t="str">
        <f t="shared" si="1"/>
        <v>Thu</v>
      </c>
      <c r="C8" s="5">
        <f t="shared" si="2"/>
        <v>44819</v>
      </c>
      <c r="D8" s="4" t="str">
        <f t="shared" si="1"/>
        <v>Thu</v>
      </c>
      <c r="E8" s="5">
        <f t="shared" si="2"/>
        <v>44819</v>
      </c>
      <c r="F8" s="38"/>
      <c r="G8" s="7" t="s">
        <v>19</v>
      </c>
      <c r="H8" s="8"/>
      <c r="I8" s="21" t="s">
        <v>61</v>
      </c>
      <c r="J8" s="28" t="s">
        <v>85</v>
      </c>
    </row>
    <row r="9" spans="1:10" ht="30" x14ac:dyDescent="0.25">
      <c r="A9" s="20">
        <f t="shared" ref="A9" si="3">A7+1</f>
        <v>4</v>
      </c>
      <c r="B9" s="4" t="str">
        <f t="shared" si="1"/>
        <v>Tue</v>
      </c>
      <c r="C9" s="5">
        <f t="shared" si="2"/>
        <v>44824</v>
      </c>
      <c r="D9" s="4" t="str">
        <f t="shared" si="1"/>
        <v>Mon</v>
      </c>
      <c r="E9" s="5">
        <f t="shared" si="2"/>
        <v>44823</v>
      </c>
      <c r="F9" s="38"/>
      <c r="G9" s="7" t="s">
        <v>20</v>
      </c>
      <c r="H9" s="7"/>
      <c r="I9" s="35" t="s">
        <v>110</v>
      </c>
      <c r="J9" s="28" t="s">
        <v>86</v>
      </c>
    </row>
    <row r="10" spans="1:10" ht="45" x14ac:dyDescent="0.25">
      <c r="A10" s="20"/>
      <c r="B10" s="4" t="str">
        <f t="shared" si="1"/>
        <v>Thu</v>
      </c>
      <c r="C10" s="5">
        <f t="shared" si="2"/>
        <v>44826</v>
      </c>
      <c r="D10" s="4" t="str">
        <f t="shared" si="1"/>
        <v>Thu</v>
      </c>
      <c r="E10" s="5">
        <f t="shared" si="2"/>
        <v>44826</v>
      </c>
      <c r="F10" s="26" t="s">
        <v>44</v>
      </c>
      <c r="G10" s="7" t="s">
        <v>21</v>
      </c>
      <c r="H10" s="7" t="s">
        <v>7</v>
      </c>
      <c r="I10" s="9" t="s">
        <v>62</v>
      </c>
      <c r="J10" s="36" t="s">
        <v>87</v>
      </c>
    </row>
    <row r="11" spans="1:10" ht="60" x14ac:dyDescent="0.25">
      <c r="A11" s="20">
        <f t="shared" ref="A11" si="4">A9+1</f>
        <v>5</v>
      </c>
      <c r="B11" s="4" t="str">
        <f t="shared" si="1"/>
        <v>Tue</v>
      </c>
      <c r="C11" s="5">
        <f t="shared" si="2"/>
        <v>44831</v>
      </c>
      <c r="D11" s="4" t="str">
        <f t="shared" si="1"/>
        <v>Mon</v>
      </c>
      <c r="E11" s="5">
        <f t="shared" si="2"/>
        <v>44830</v>
      </c>
      <c r="F11" s="38" t="s">
        <v>45</v>
      </c>
      <c r="G11" s="7" t="s">
        <v>22</v>
      </c>
      <c r="H11" s="7"/>
      <c r="I11" s="9" t="s">
        <v>63</v>
      </c>
      <c r="J11" s="28" t="s">
        <v>88</v>
      </c>
    </row>
    <row r="12" spans="1:10" s="15" customFormat="1" ht="30" x14ac:dyDescent="0.25">
      <c r="A12" s="20"/>
      <c r="B12" s="4" t="str">
        <f t="shared" si="1"/>
        <v>Thu</v>
      </c>
      <c r="C12" s="5">
        <f t="shared" si="2"/>
        <v>44833</v>
      </c>
      <c r="D12" s="4" t="str">
        <f t="shared" si="1"/>
        <v>Thu</v>
      </c>
      <c r="E12" s="5">
        <f t="shared" si="2"/>
        <v>44833</v>
      </c>
      <c r="F12" s="38"/>
      <c r="G12" s="7" t="s">
        <v>23</v>
      </c>
      <c r="H12" s="8"/>
      <c r="I12" s="9" t="s">
        <v>64</v>
      </c>
      <c r="J12" s="28" t="s">
        <v>89</v>
      </c>
    </row>
    <row r="13" spans="1:10" ht="39" x14ac:dyDescent="0.25">
      <c r="A13" s="20">
        <f t="shared" ref="A13" si="5">A11+1</f>
        <v>6</v>
      </c>
      <c r="B13" s="4" t="str">
        <f t="shared" si="1"/>
        <v>Tue</v>
      </c>
      <c r="C13" s="5">
        <f t="shared" si="2"/>
        <v>44838</v>
      </c>
      <c r="D13" s="4" t="str">
        <f t="shared" si="1"/>
        <v>Mon</v>
      </c>
      <c r="E13" s="5">
        <f t="shared" si="2"/>
        <v>44837</v>
      </c>
      <c r="F13" s="37" t="s">
        <v>8</v>
      </c>
      <c r="G13" s="37"/>
      <c r="H13" s="19" t="s">
        <v>75</v>
      </c>
      <c r="I13" s="9"/>
      <c r="J13" s="28"/>
    </row>
    <row r="14" spans="1:10" x14ac:dyDescent="0.25">
      <c r="A14" s="20"/>
      <c r="B14" s="4" t="str">
        <f t="shared" si="1"/>
        <v>Thu</v>
      </c>
      <c r="C14" s="5">
        <f t="shared" si="2"/>
        <v>44840</v>
      </c>
      <c r="D14" s="4" t="str">
        <f t="shared" si="1"/>
        <v>Thu</v>
      </c>
      <c r="E14" s="5">
        <f t="shared" si="2"/>
        <v>44840</v>
      </c>
      <c r="F14" s="37" t="s">
        <v>52</v>
      </c>
      <c r="G14" s="37"/>
      <c r="H14" s="7"/>
      <c r="I14" s="9"/>
      <c r="J14" s="28"/>
    </row>
    <row r="15" spans="1:10" ht="27.75" x14ac:dyDescent="0.25">
      <c r="A15" s="20">
        <f t="shared" ref="A15" si="6">A13+1</f>
        <v>7</v>
      </c>
      <c r="B15" s="4" t="str">
        <f t="shared" si="1"/>
        <v>Tue</v>
      </c>
      <c r="C15" s="5">
        <f t="shared" si="2"/>
        <v>44845</v>
      </c>
      <c r="D15" s="4" t="str">
        <f t="shared" si="1"/>
        <v>Mon</v>
      </c>
      <c r="E15" s="5">
        <f t="shared" si="2"/>
        <v>44844</v>
      </c>
      <c r="F15" s="38" t="s">
        <v>46</v>
      </c>
      <c r="G15" s="7" t="s">
        <v>24</v>
      </c>
      <c r="H15" s="19" t="s">
        <v>74</v>
      </c>
      <c r="I15" s="9" t="s">
        <v>65</v>
      </c>
      <c r="J15" s="28" t="s">
        <v>90</v>
      </c>
    </row>
    <row r="16" spans="1:10" s="15" customFormat="1" ht="30" x14ac:dyDescent="0.25">
      <c r="A16" s="20"/>
      <c r="B16" s="4" t="str">
        <f t="shared" si="1"/>
        <v>Thu</v>
      </c>
      <c r="C16" s="5">
        <f t="shared" si="2"/>
        <v>44847</v>
      </c>
      <c r="D16" s="4" t="str">
        <f t="shared" si="1"/>
        <v>Thu</v>
      </c>
      <c r="E16" s="5">
        <f t="shared" si="2"/>
        <v>44847</v>
      </c>
      <c r="F16" s="38"/>
      <c r="G16" s="7" t="s">
        <v>25</v>
      </c>
      <c r="H16" s="8"/>
      <c r="I16" s="9" t="s">
        <v>112</v>
      </c>
      <c r="J16" s="28" t="s">
        <v>91</v>
      </c>
    </row>
    <row r="17" spans="1:10" x14ac:dyDescent="0.25">
      <c r="A17" s="20">
        <f t="shared" ref="A17" si="7">A15+1</f>
        <v>8</v>
      </c>
      <c r="B17" s="4" t="str">
        <f t="shared" si="1"/>
        <v>Tue</v>
      </c>
      <c r="C17" s="5">
        <f t="shared" si="2"/>
        <v>44852</v>
      </c>
      <c r="D17" s="4" t="str">
        <f t="shared" si="1"/>
        <v>Mon</v>
      </c>
      <c r="E17" s="5">
        <f t="shared" si="2"/>
        <v>44851</v>
      </c>
      <c r="F17" s="38"/>
      <c r="G17" s="37" t="s">
        <v>40</v>
      </c>
      <c r="H17" s="37"/>
      <c r="I17" s="9"/>
      <c r="J17" s="28"/>
    </row>
    <row r="18" spans="1:10" x14ac:dyDescent="0.25">
      <c r="A18" s="20"/>
      <c r="B18" s="4" t="str">
        <f t="shared" si="1"/>
        <v>Thu</v>
      </c>
      <c r="C18" s="5">
        <f t="shared" si="2"/>
        <v>44854</v>
      </c>
      <c r="D18" s="4" t="str">
        <f t="shared" si="1"/>
        <v>Thu</v>
      </c>
      <c r="E18" s="5">
        <f t="shared" si="2"/>
        <v>44854</v>
      </c>
      <c r="F18" s="38" t="s">
        <v>47</v>
      </c>
      <c r="G18" s="7" t="s">
        <v>26</v>
      </c>
      <c r="H18" s="19" t="s">
        <v>9</v>
      </c>
      <c r="I18" s="9" t="s">
        <v>66</v>
      </c>
      <c r="J18" s="28" t="s">
        <v>92</v>
      </c>
    </row>
    <row r="19" spans="1:10" ht="20.25" customHeight="1" x14ac:dyDescent="0.25">
      <c r="A19" s="20">
        <f t="shared" ref="A19" si="8">A17+1</f>
        <v>9</v>
      </c>
      <c r="B19" s="4" t="str">
        <f t="shared" si="1"/>
        <v>Tue</v>
      </c>
      <c r="C19" s="5">
        <f t="shared" si="2"/>
        <v>44859</v>
      </c>
      <c r="D19" s="4" t="str">
        <f t="shared" si="1"/>
        <v>Mon</v>
      </c>
      <c r="E19" s="5">
        <f t="shared" si="2"/>
        <v>44858</v>
      </c>
      <c r="F19" s="38"/>
      <c r="G19" s="7" t="s">
        <v>27</v>
      </c>
      <c r="H19" s="43" t="s">
        <v>113</v>
      </c>
      <c r="I19" s="9" t="s">
        <v>67</v>
      </c>
      <c r="J19" s="28" t="s">
        <v>93</v>
      </c>
    </row>
    <row r="20" spans="1:10" s="15" customFormat="1" ht="20.25" customHeight="1" x14ac:dyDescent="0.25">
      <c r="A20" s="20"/>
      <c r="B20" s="4" t="str">
        <f t="shared" si="1"/>
        <v>Thu</v>
      </c>
      <c r="C20" s="5">
        <f t="shared" si="2"/>
        <v>44861</v>
      </c>
      <c r="D20" s="4" t="str">
        <f t="shared" si="1"/>
        <v>Thu</v>
      </c>
      <c r="E20" s="5">
        <f t="shared" si="2"/>
        <v>44861</v>
      </c>
      <c r="F20" s="38"/>
      <c r="G20" s="7" t="s">
        <v>28</v>
      </c>
      <c r="H20" s="44"/>
      <c r="I20" s="9" t="s">
        <v>60</v>
      </c>
      <c r="J20" s="28" t="s">
        <v>94</v>
      </c>
    </row>
    <row r="21" spans="1:10" x14ac:dyDescent="0.25">
      <c r="A21" s="20">
        <f t="shared" ref="A21" si="9">A19+1</f>
        <v>10</v>
      </c>
      <c r="B21" s="4" t="str">
        <f t="shared" si="1"/>
        <v>Tue</v>
      </c>
      <c r="C21" s="5">
        <f t="shared" si="2"/>
        <v>44866</v>
      </c>
      <c r="D21" s="4" t="str">
        <f t="shared" si="1"/>
        <v>Mon</v>
      </c>
      <c r="E21" s="5">
        <f t="shared" si="2"/>
        <v>44865</v>
      </c>
      <c r="F21" s="38" t="s">
        <v>48</v>
      </c>
      <c r="G21" s="7" t="s">
        <v>29</v>
      </c>
      <c r="H21" s="7" t="s">
        <v>10</v>
      </c>
      <c r="I21" s="9" t="s">
        <v>68</v>
      </c>
      <c r="J21" s="28" t="s">
        <v>95</v>
      </c>
    </row>
    <row r="22" spans="1:10" x14ac:dyDescent="0.25">
      <c r="A22" s="20"/>
      <c r="B22" s="4" t="str">
        <f t="shared" si="1"/>
        <v>Thu</v>
      </c>
      <c r="C22" s="5">
        <f t="shared" si="2"/>
        <v>44868</v>
      </c>
      <c r="D22" s="4" t="str">
        <f t="shared" si="1"/>
        <v>Thu</v>
      </c>
      <c r="E22" s="5">
        <f t="shared" si="2"/>
        <v>44868</v>
      </c>
      <c r="F22" s="38"/>
      <c r="G22" s="7" t="s">
        <v>30</v>
      </c>
      <c r="H22" s="17"/>
      <c r="I22" s="9" t="s">
        <v>69</v>
      </c>
      <c r="J22" s="28" t="s">
        <v>102</v>
      </c>
    </row>
    <row r="23" spans="1:10" ht="39" x14ac:dyDescent="0.25">
      <c r="A23" s="20">
        <f t="shared" ref="A23" si="10">A21+1</f>
        <v>11</v>
      </c>
      <c r="B23" s="4" t="str">
        <f t="shared" si="1"/>
        <v>Tue</v>
      </c>
      <c r="C23" s="5">
        <f t="shared" si="2"/>
        <v>44873</v>
      </c>
      <c r="D23" s="4" t="str">
        <f t="shared" si="1"/>
        <v>Mon</v>
      </c>
      <c r="E23" s="5">
        <f t="shared" si="2"/>
        <v>44872</v>
      </c>
      <c r="F23" s="37" t="s">
        <v>8</v>
      </c>
      <c r="G23" s="37"/>
      <c r="H23" s="19" t="s">
        <v>76</v>
      </c>
      <c r="I23" s="9"/>
      <c r="J23" s="28"/>
    </row>
    <row r="24" spans="1:10" s="15" customFormat="1" x14ac:dyDescent="0.25">
      <c r="A24" s="20"/>
      <c r="B24" s="4" t="str">
        <f t="shared" si="1"/>
        <v>Thu</v>
      </c>
      <c r="C24" s="5">
        <f t="shared" si="2"/>
        <v>44875</v>
      </c>
      <c r="D24" s="4" t="str">
        <f t="shared" si="1"/>
        <v>Thu</v>
      </c>
      <c r="E24" s="5">
        <f t="shared" si="2"/>
        <v>44875</v>
      </c>
      <c r="F24" s="37" t="s">
        <v>53</v>
      </c>
      <c r="G24" s="37"/>
      <c r="H24" s="8"/>
      <c r="I24" s="9"/>
      <c r="J24" s="28"/>
    </row>
    <row r="25" spans="1:10" ht="27.75" x14ac:dyDescent="0.25">
      <c r="A25" s="20">
        <f t="shared" ref="A25" si="11">A23+1</f>
        <v>12</v>
      </c>
      <c r="B25" s="4" t="str">
        <f t="shared" si="1"/>
        <v>Tue</v>
      </c>
      <c r="C25" s="5">
        <f t="shared" si="2"/>
        <v>44880</v>
      </c>
      <c r="D25" s="4" t="str">
        <f t="shared" si="1"/>
        <v>Mon</v>
      </c>
      <c r="E25" s="5">
        <f t="shared" si="2"/>
        <v>44879</v>
      </c>
      <c r="F25" s="38" t="s">
        <v>49</v>
      </c>
      <c r="G25" s="7" t="s">
        <v>31</v>
      </c>
      <c r="H25" s="19" t="s">
        <v>77</v>
      </c>
      <c r="I25" s="9" t="s">
        <v>70</v>
      </c>
      <c r="J25" s="28" t="s">
        <v>96</v>
      </c>
    </row>
    <row r="26" spans="1:10" x14ac:dyDescent="0.25">
      <c r="A26" s="20"/>
      <c r="B26" s="4" t="str">
        <f t="shared" si="1"/>
        <v>Thu</v>
      </c>
      <c r="C26" s="5">
        <f t="shared" si="2"/>
        <v>44882</v>
      </c>
      <c r="D26" s="4" t="str">
        <f t="shared" si="1"/>
        <v>Thu</v>
      </c>
      <c r="E26" s="5">
        <f t="shared" si="2"/>
        <v>44882</v>
      </c>
      <c r="F26" s="38"/>
      <c r="G26" s="7" t="s">
        <v>32</v>
      </c>
      <c r="H26" s="7"/>
      <c r="I26" s="9" t="s">
        <v>71</v>
      </c>
      <c r="J26" s="28" t="s">
        <v>97</v>
      </c>
    </row>
    <row r="27" spans="1:10" x14ac:dyDescent="0.25">
      <c r="A27" s="20">
        <f t="shared" ref="A27" si="12">A25+1</f>
        <v>13</v>
      </c>
      <c r="B27" s="4" t="str">
        <f t="shared" si="1"/>
        <v>Tue</v>
      </c>
      <c r="C27" s="5">
        <f t="shared" si="2"/>
        <v>44887</v>
      </c>
      <c r="D27" s="4" t="str">
        <f t="shared" si="1"/>
        <v>Mon</v>
      </c>
      <c r="E27" s="5">
        <f t="shared" si="2"/>
        <v>44886</v>
      </c>
      <c r="F27" s="38" t="s">
        <v>50</v>
      </c>
      <c r="G27" s="7" t="s">
        <v>33</v>
      </c>
      <c r="H27" s="7" t="s">
        <v>11</v>
      </c>
      <c r="I27" s="9" t="s">
        <v>72</v>
      </c>
      <c r="J27" s="28" t="s">
        <v>98</v>
      </c>
    </row>
    <row r="28" spans="1:10" s="15" customFormat="1" x14ac:dyDescent="0.25">
      <c r="A28" s="20"/>
      <c r="B28" s="4" t="str">
        <f t="shared" si="1"/>
        <v>Thu</v>
      </c>
      <c r="C28" s="5">
        <f t="shared" si="2"/>
        <v>44889</v>
      </c>
      <c r="D28" s="4" t="str">
        <f t="shared" si="1"/>
        <v>Thu</v>
      </c>
      <c r="E28" s="5">
        <f t="shared" si="2"/>
        <v>44889</v>
      </c>
      <c r="F28" s="38"/>
      <c r="G28" s="37" t="s">
        <v>41</v>
      </c>
      <c r="H28" s="37"/>
      <c r="I28" s="9"/>
      <c r="J28" s="28"/>
    </row>
    <row r="29" spans="1:10" x14ac:dyDescent="0.25">
      <c r="A29" s="20">
        <f t="shared" ref="A29" si="13">A27+1</f>
        <v>14</v>
      </c>
      <c r="B29" s="4" t="str">
        <f t="shared" si="1"/>
        <v>Tue</v>
      </c>
      <c r="C29" s="5">
        <f t="shared" si="2"/>
        <v>44894</v>
      </c>
      <c r="D29" s="4" t="str">
        <f t="shared" si="1"/>
        <v>Mon</v>
      </c>
      <c r="E29" s="5">
        <f t="shared" si="2"/>
        <v>44893</v>
      </c>
      <c r="F29" s="38"/>
      <c r="G29" s="7" t="s">
        <v>34</v>
      </c>
      <c r="H29" s="19"/>
      <c r="I29" s="9" t="s">
        <v>60</v>
      </c>
      <c r="J29" s="28" t="s">
        <v>99</v>
      </c>
    </row>
    <row r="30" spans="1:10" ht="18" customHeight="1" x14ac:dyDescent="0.25">
      <c r="A30" s="20"/>
      <c r="B30" s="4" t="str">
        <f t="shared" si="1"/>
        <v>Thu</v>
      </c>
      <c r="C30" s="5">
        <f t="shared" si="2"/>
        <v>44896</v>
      </c>
      <c r="D30" s="4" t="str">
        <f t="shared" si="1"/>
        <v>Thu</v>
      </c>
      <c r="E30" s="5">
        <f t="shared" si="2"/>
        <v>44896</v>
      </c>
      <c r="F30" s="38" t="s">
        <v>51</v>
      </c>
      <c r="G30" s="7" t="s">
        <v>35</v>
      </c>
      <c r="H30" s="29"/>
      <c r="I30" s="9" t="s">
        <v>73</v>
      </c>
      <c r="J30" s="28" t="s">
        <v>100</v>
      </c>
    </row>
    <row r="31" spans="1:10" x14ac:dyDescent="0.25">
      <c r="A31" s="20">
        <f t="shared" ref="A31" si="14">A29+1</f>
        <v>15</v>
      </c>
      <c r="B31" s="4" t="str">
        <f t="shared" si="1"/>
        <v>Tue</v>
      </c>
      <c r="C31" s="5">
        <f t="shared" si="2"/>
        <v>44901</v>
      </c>
      <c r="D31" s="4" t="str">
        <f t="shared" si="1"/>
        <v>Mon</v>
      </c>
      <c r="E31" s="5">
        <f t="shared" si="2"/>
        <v>44900</v>
      </c>
      <c r="F31" s="38"/>
      <c r="G31" s="7" t="s">
        <v>36</v>
      </c>
      <c r="H31" s="34" t="s">
        <v>12</v>
      </c>
      <c r="I31" s="9" t="s">
        <v>60</v>
      </c>
      <c r="J31" s="28" t="s">
        <v>101</v>
      </c>
    </row>
    <row r="32" spans="1:10" x14ac:dyDescent="0.25">
      <c r="A32" s="20"/>
      <c r="B32" s="4" t="str">
        <f t="shared" si="1"/>
        <v>Thu</v>
      </c>
      <c r="C32" s="5">
        <f t="shared" si="2"/>
        <v>44903</v>
      </c>
      <c r="D32" s="4" t="str">
        <f t="shared" si="1"/>
        <v>Thu</v>
      </c>
      <c r="E32" s="5">
        <f t="shared" si="2"/>
        <v>44903</v>
      </c>
      <c r="F32" s="37" t="s">
        <v>8</v>
      </c>
      <c r="G32" s="37"/>
      <c r="H32" s="7"/>
      <c r="I32" s="9"/>
      <c r="J32" s="28"/>
    </row>
    <row r="33" spans="1:10" x14ac:dyDescent="0.25">
      <c r="A33" s="20"/>
      <c r="B33" s="4" t="s">
        <v>78</v>
      </c>
      <c r="C33" s="5">
        <v>44905</v>
      </c>
      <c r="D33" s="4" t="s">
        <v>78</v>
      </c>
      <c r="E33" s="5">
        <v>44905</v>
      </c>
      <c r="F33" s="22"/>
      <c r="G33" s="22"/>
      <c r="H33" s="7" t="s">
        <v>13</v>
      </c>
      <c r="I33" s="9"/>
      <c r="J33" s="28"/>
    </row>
    <row r="34" spans="1:10" ht="45" x14ac:dyDescent="0.25">
      <c r="A34" s="20"/>
      <c r="B34" s="31" t="s">
        <v>105</v>
      </c>
      <c r="C34" s="30" t="s">
        <v>106</v>
      </c>
      <c r="D34" s="31" t="s">
        <v>107</v>
      </c>
      <c r="E34" s="30" t="s">
        <v>108</v>
      </c>
      <c r="F34" s="37" t="s">
        <v>54</v>
      </c>
      <c r="G34" s="37"/>
      <c r="H34" s="39" t="s">
        <v>109</v>
      </c>
      <c r="I34" s="40"/>
      <c r="J34" s="41"/>
    </row>
    <row r="35" spans="1:10" ht="45.75" customHeight="1" x14ac:dyDescent="0.25">
      <c r="H35" s="24"/>
      <c r="I35" s="24"/>
    </row>
  </sheetData>
  <mergeCells count="21">
    <mergeCell ref="B1:C1"/>
    <mergeCell ref="D1:E1"/>
    <mergeCell ref="F4:F6"/>
    <mergeCell ref="F7:F9"/>
    <mergeCell ref="F11:F12"/>
    <mergeCell ref="F18:F20"/>
    <mergeCell ref="F21:F22"/>
    <mergeCell ref="F13:G13"/>
    <mergeCell ref="F14:G14"/>
    <mergeCell ref="G17:H17"/>
    <mergeCell ref="F15:F17"/>
    <mergeCell ref="H19:H20"/>
    <mergeCell ref="G28:H28"/>
    <mergeCell ref="F27:F29"/>
    <mergeCell ref="F34:G34"/>
    <mergeCell ref="F25:F26"/>
    <mergeCell ref="F23:G23"/>
    <mergeCell ref="F24:G24"/>
    <mergeCell ref="F32:G32"/>
    <mergeCell ref="F30:F31"/>
    <mergeCell ref="H34:J34"/>
  </mergeCells>
  <phoneticPr fontId="6" type="noConversion"/>
  <pageMargins left="0.7" right="0.7" top="0.75" bottom="0.75" header="0.3" footer="0.3"/>
  <pageSetup scale="51" fitToHeight="0" orientation="landscape" horizontalDpi="4294967293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>Library and Information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MacCormick</dc:creator>
  <cp:lastModifiedBy>Student</cp:lastModifiedBy>
  <cp:lastPrinted>2020-09-03T19:06:22Z</cp:lastPrinted>
  <dcterms:created xsi:type="dcterms:W3CDTF">2010-01-20T18:46:42Z</dcterms:created>
  <dcterms:modified xsi:type="dcterms:W3CDTF">2022-09-14T13:16:52Z</dcterms:modified>
</cp:coreProperties>
</file>