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mac\Google Drive\courses\databases\"/>
    </mc:Choice>
  </mc:AlternateContent>
  <xr:revisionPtr revIDLastSave="0" documentId="13_ncr:1_{C2A95E7D-96F7-475B-86D4-5BAAC39B2B6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0" i="2" l="1"/>
  <c r="A22" i="2" s="1"/>
  <c r="A24" i="2" s="1"/>
  <c r="A26" i="2" s="1"/>
  <c r="A28" i="2" s="1"/>
  <c r="A30" i="2" s="1"/>
  <c r="A4" i="2"/>
  <c r="A6" i="2" s="1"/>
  <c r="A8" i="2" s="1"/>
  <c r="A10" i="2" s="1"/>
  <c r="A12" i="2" s="1"/>
  <c r="A14" i="2" s="1"/>
  <c r="C4" i="2"/>
  <c r="C6" i="2" s="1"/>
  <c r="C8" i="2" s="1"/>
  <c r="C10" i="2" s="1"/>
  <c r="C12" i="2" s="1"/>
  <c r="C14" i="2" s="1"/>
  <c r="C16" i="2" s="1"/>
  <c r="C18" i="2" s="1"/>
  <c r="C20" i="2" s="1"/>
  <c r="C22" i="2" s="1"/>
  <c r="C24" i="2" s="1"/>
  <c r="C26" i="2" s="1"/>
  <c r="C28" i="2" s="1"/>
  <c r="C30" i="2" s="1"/>
  <c r="B5" i="2"/>
  <c r="B7" i="2" s="1"/>
  <c r="B9" i="2" s="1"/>
  <c r="B11" i="2" s="1"/>
  <c r="B13" i="2" s="1"/>
  <c r="B15" i="2" s="1"/>
  <c r="B17" i="2" s="1"/>
  <c r="B19" i="2" s="1"/>
  <c r="B21" i="2" s="1"/>
  <c r="B23" i="2" s="1"/>
  <c r="B25" i="2" s="1"/>
  <c r="B27" i="2" s="1"/>
  <c r="B29" i="2" s="1"/>
  <c r="B31" i="2" s="1"/>
  <c r="B4" i="2"/>
  <c r="B6" i="2" s="1"/>
  <c r="B8" i="2" s="1"/>
  <c r="B10" i="2" s="1"/>
  <c r="B12" i="2" s="1"/>
  <c r="B14" i="2" s="1"/>
  <c r="B16" i="2" s="1"/>
  <c r="B18" i="2" s="1"/>
  <c r="B20" i="2" s="1"/>
  <c r="B22" i="2" s="1"/>
  <c r="B24" i="2" s="1"/>
  <c r="B26" i="2" s="1"/>
  <c r="B28" i="2" s="1"/>
  <c r="B30" i="2" s="1"/>
  <c r="C3" i="2"/>
  <c r="C5" i="2" s="1"/>
  <c r="C7" i="2" s="1"/>
  <c r="C9" i="2" s="1"/>
  <c r="C11" i="2" s="1"/>
  <c r="C13" i="2" s="1"/>
  <c r="C15" i="2" s="1"/>
  <c r="C17" i="2" s="1"/>
  <c r="C19" i="2" s="1"/>
  <c r="C21" i="2" s="1"/>
  <c r="C23" i="2" s="1"/>
  <c r="C25" i="2" s="1"/>
  <c r="C27" i="2" s="1"/>
  <c r="C29" i="2" s="1"/>
  <c r="C31" i="2" s="1"/>
</calcChain>
</file>

<file path=xl/sharedStrings.xml><?xml version="1.0" encoding="utf-8"?>
<sst xmlns="http://schemas.openxmlformats.org/spreadsheetml/2006/main" count="109" uniqueCount="108">
  <si>
    <t>Class number</t>
  </si>
  <si>
    <t>Mon</t>
  </si>
  <si>
    <t>Day</t>
  </si>
  <si>
    <t>Date</t>
  </si>
  <si>
    <t>Tue</t>
  </si>
  <si>
    <t>topic</t>
  </si>
  <si>
    <t>class 1</t>
  </si>
  <si>
    <t>class 2</t>
  </si>
  <si>
    <t>class 3</t>
  </si>
  <si>
    <t>class 4</t>
  </si>
  <si>
    <t>class 5</t>
  </si>
  <si>
    <t>class 6</t>
  </si>
  <si>
    <t>class 7</t>
  </si>
  <si>
    <t>class 8</t>
  </si>
  <si>
    <t>class 9</t>
  </si>
  <si>
    <t>class 10</t>
  </si>
  <si>
    <t>class 11</t>
  </si>
  <si>
    <t>class 12</t>
  </si>
  <si>
    <t>class 13</t>
  </si>
  <si>
    <t>class 14</t>
  </si>
  <si>
    <t>class 15</t>
  </si>
  <si>
    <t>class 16</t>
  </si>
  <si>
    <t>class 17</t>
  </si>
  <si>
    <t>class 18</t>
  </si>
  <si>
    <t>class 19</t>
  </si>
  <si>
    <t>class 20</t>
  </si>
  <si>
    <t>class 21</t>
  </si>
  <si>
    <t>class 22</t>
  </si>
  <si>
    <t>class 23</t>
  </si>
  <si>
    <t>class 24</t>
  </si>
  <si>
    <t>class 25</t>
  </si>
  <si>
    <t>class 26</t>
  </si>
  <si>
    <t>class 27</t>
  </si>
  <si>
    <t>class 28</t>
  </si>
  <si>
    <t>Thu</t>
  </si>
  <si>
    <t>Week</t>
  </si>
  <si>
    <t>spring break</t>
  </si>
  <si>
    <t>5/10, 2-5pm</t>
  </si>
  <si>
    <t>final presentations</t>
  </si>
  <si>
    <t>midterm exam 1</t>
  </si>
  <si>
    <t>midterm exam 2</t>
  </si>
  <si>
    <t>[exam review]</t>
  </si>
  <si>
    <t>missing:</t>
  </si>
  <si>
    <t>triggers</t>
  </si>
  <si>
    <t>stored procedures</t>
  </si>
  <si>
    <t>classic paper 2</t>
  </si>
  <si>
    <t>classic paper 1</t>
  </si>
  <si>
    <t>Topic 3. SQL</t>
  </si>
  <si>
    <t>Topic 4. writing database applications</t>
  </si>
  <si>
    <t>Topic 5. Physical database organization</t>
  </si>
  <si>
    <t>Topic 6. Transactions</t>
  </si>
  <si>
    <t>Topic 2. Relational model</t>
  </si>
  <si>
    <t>Topic 0. Overview
+ AMP install</t>
  </si>
  <si>
    <t>7.3.1.5-8</t>
  </si>
  <si>
    <t>SQL: [join with comma], join, inner join … on, left/right/full outer join, nested queries, correlated queries, all, any</t>
  </si>
  <si>
    <t>SQL: exists, union, intersect, except, insert into … values, delete from, update … set, alter table … add</t>
  </si>
  <si>
    <t>7.3.1.9-11; 7.3.2-4</t>
  </si>
  <si>
    <t>7.4-7</t>
  </si>
  <si>
    <t>SQL: create view, create or replace view, update view, with check option, create index, drop index,  grant, revoke</t>
  </si>
  <si>
    <t>SQL: create schema, create table, not null, primary key, constraint … unique, constraint … check, foreign key, references, on delete, on update, cascade, restrict, default</t>
  </si>
  <si>
    <t>why databases?; AMP on virtual machine/windows/mac; phpMyAdmin basics; textbook online playground</t>
  </si>
  <si>
    <t>Topic 1. Entity relationship model</t>
  </si>
  <si>
    <t>7.1-2</t>
  </si>
  <si>
    <t>lightly read ch15;
carefully read 15.3.4</t>
  </si>
  <si>
    <t>JDBC</t>
  </si>
  <si>
    <t>lightly read ch12;
carefully read 12.3.8</t>
  </si>
  <si>
    <t>lightly read ch13;
carefully read 13.1.3-4</t>
  </si>
  <si>
    <t>lightly read ch16;
carefully read 16.6.1-3</t>
  </si>
  <si>
    <t>EER model</t>
  </si>
  <si>
    <t>B-trees</t>
  </si>
  <si>
    <t>query optimization, index search, join implementations</t>
  </si>
  <si>
    <t>concurrency problems, locking protocols</t>
  </si>
  <si>
    <t>distributed transactions</t>
  </si>
  <si>
    <t>legacy dbs, object-oriented dbs, XML dbs, NoSQL dbs</t>
  </si>
  <si>
    <t>social/legal/ethical, especially privacy</t>
  </si>
  <si>
    <t>Final project + 
Topic 7. Non-relational databases</t>
  </si>
  <si>
    <t>no required reading; mini-lectures cover highlights of chapters 5, 8, 10, 11</t>
  </si>
  <si>
    <t>Sweeney (1997)</t>
  </si>
  <si>
    <t>CC0</t>
  </si>
  <si>
    <t>CC1</t>
  </si>
  <si>
    <t>CC2</t>
  </si>
  <si>
    <t>CC3a</t>
  </si>
  <si>
    <t>CC3b</t>
  </si>
  <si>
    <t>CC4</t>
  </si>
  <si>
    <t>CC5</t>
  </si>
  <si>
    <t>CC6</t>
  </si>
  <si>
    <t>RP1</t>
  </si>
  <si>
    <t>RP2</t>
  </si>
  <si>
    <t>[research paper meetings]</t>
  </si>
  <si>
    <t>research paper presentations</t>
  </si>
  <si>
    <t>CP1</t>
  </si>
  <si>
    <t>CP2</t>
  </si>
  <si>
    <t>FP1</t>
  </si>
  <si>
    <t>FP2</t>
  </si>
  <si>
    <t>FP3, FP4</t>
  </si>
  <si>
    <r>
      <t xml:space="preserve">Required reading
(main track; </t>
    </r>
    <r>
      <rPr>
        <b/>
        <sz val="10"/>
        <color rgb="FF002060"/>
        <rFont val="Calibri"/>
        <family val="2"/>
        <scheme val="minor"/>
      </rPr>
      <t>SQL track</t>
    </r>
    <r>
      <rPr>
        <b/>
        <sz val="10"/>
        <color theme="1"/>
        <rFont val="Calibri"/>
        <family val="2"/>
        <scheme val="minor"/>
      </rPr>
      <t>)</t>
    </r>
  </si>
  <si>
    <r>
      <t xml:space="preserve">lightly read ch1 &amp; ch2;
carefully read 3.1-3.2 and </t>
    </r>
    <r>
      <rPr>
        <sz val="11"/>
        <color rgb="FF002060"/>
        <rFont val="Calibri"/>
        <family val="2"/>
        <scheme val="minor"/>
      </rPr>
      <t>7.3.1.1</t>
    </r>
  </si>
  <si>
    <r>
      <t xml:space="preserve">ER model
</t>
    </r>
    <r>
      <rPr>
        <sz val="11"/>
        <color rgb="FF002060"/>
        <rFont val="Calibri"/>
        <family val="2"/>
        <scheme val="minor"/>
      </rPr>
      <t>SQL: select, from, distinct, as, where, and, between, in, like, is null</t>
    </r>
  </si>
  <si>
    <r>
      <t xml:space="preserve">relations, keys, foreign keys
</t>
    </r>
    <r>
      <rPr>
        <sz val="11"/>
        <color rgb="FF002060"/>
        <rFont val="Calibri"/>
        <family val="2"/>
        <scheme val="minor"/>
      </rPr>
      <t>SQL: count, count distinct, sum, avg, avg distinct, min, max</t>
    </r>
  </si>
  <si>
    <r>
      <t xml:space="preserve">normalization, BCNF, 3NF
</t>
    </r>
    <r>
      <rPr>
        <sz val="11"/>
        <color rgb="FF002060"/>
        <rFont val="Calibri"/>
        <family val="2"/>
        <scheme val="minor"/>
      </rPr>
      <t>SQL: group by, having</t>
    </r>
  </si>
  <si>
    <r>
      <t xml:space="preserve">mapping ER/EER to relational model
</t>
    </r>
    <r>
      <rPr>
        <sz val="11"/>
        <color rgb="FF002060"/>
        <rFont val="Calibri"/>
        <family val="2"/>
        <scheme val="minor"/>
      </rPr>
      <t>SQL: order by, asc, desc</t>
    </r>
  </si>
  <si>
    <r>
      <t xml:space="preserve">lightly read ch4;
carefully read 6.1 and </t>
    </r>
    <r>
      <rPr>
        <sz val="11"/>
        <color rgb="FF002060"/>
        <rFont val="Calibri"/>
        <family val="2"/>
        <scheme val="minor"/>
      </rPr>
      <t>7.3.1.2</t>
    </r>
  </si>
  <si>
    <r>
      <t xml:space="preserve">6.2 and </t>
    </r>
    <r>
      <rPr>
        <sz val="11"/>
        <color rgb="FF002060"/>
        <rFont val="Calibri"/>
        <family val="2"/>
        <scheme val="minor"/>
      </rPr>
      <t>7.3.1.3</t>
    </r>
  </si>
  <si>
    <r>
      <t xml:space="preserve">6.3-4 and </t>
    </r>
    <r>
      <rPr>
        <sz val="11"/>
        <color rgb="FF002060"/>
        <rFont val="Calibri"/>
        <family val="2"/>
        <scheme val="minor"/>
      </rPr>
      <t>7.3.1.4</t>
    </r>
  </si>
  <si>
    <r>
      <t xml:space="preserve">topics
(main track; </t>
    </r>
    <r>
      <rPr>
        <b/>
        <sz val="10"/>
        <color rgb="FF002060"/>
        <rFont val="Calibri"/>
        <family val="2"/>
        <scheme val="minor"/>
      </rPr>
      <t>SQL track</t>
    </r>
    <r>
      <rPr>
        <b/>
        <sz val="10"/>
        <color theme="1"/>
        <rFont val="Calibri"/>
        <family val="2"/>
        <scheme val="minor"/>
      </rPr>
      <t>)</t>
    </r>
  </si>
  <si>
    <t>homework
due</t>
  </si>
  <si>
    <r>
      <t xml:space="preserve">excerpt from </t>
    </r>
    <r>
      <rPr>
        <i/>
        <sz val="11"/>
        <color theme="1"/>
        <rFont val="Calibri"/>
        <family val="2"/>
        <scheme val="minor"/>
      </rPr>
      <t>Lines of Code</t>
    </r>
    <r>
      <rPr>
        <sz val="11"/>
        <color theme="1"/>
        <rFont val="Calibri"/>
        <family val="2"/>
        <scheme val="minor"/>
      </rPr>
      <t xml:space="preserve"> (2021); Brin &amp; Page (1998)</t>
    </r>
  </si>
  <si>
    <r>
      <t xml:space="preserve">excerpt from </t>
    </r>
    <r>
      <rPr>
        <i/>
        <sz val="11"/>
        <color theme="1"/>
        <rFont val="Calibri"/>
        <family val="2"/>
        <scheme val="minor"/>
      </rPr>
      <t>9 Algorithms</t>
    </r>
    <r>
      <rPr>
        <sz val="11"/>
        <color theme="1"/>
        <rFont val="Calibri"/>
        <family val="2"/>
        <scheme val="minor"/>
      </rPr>
      <t>; lightly read textbook ch14;
carefully read 14.4.1 and 14.4.5.1-2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</si>
</sst>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vertical="center"/>
    </xf>
    <xf numFmtId="0" fontId="6" fillId="0" borderId="1" xfId="0" applyNumberFormat="1" applyFont="1" applyBorder="1" applyAlignment="1">
      <alignment vertical="center"/>
    </xf>
    <xf numFmtId="0" fontId="0" fillId="0" borderId="1" xfId="0" applyNumberFormat="1" applyBorder="1" applyAlignment="1">
      <alignment vertical="center" wrapText="1"/>
    </xf>
    <xf numFmtId="0" fontId="7" fillId="0" borderId="1" xfId="0" applyNumberFormat="1" applyFont="1" applyBorder="1" applyAlignment="1">
      <alignment vertical="center"/>
    </xf>
    <xf numFmtId="0" fontId="0" fillId="0" borderId="0" xfId="0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/>
    </xf>
    <xf numFmtId="0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0" xfId="0" applyFont="1" applyBorder="1"/>
    <xf numFmtId="0" fontId="5" fillId="0" borderId="1" xfId="0" applyFont="1" applyBorder="1" applyAlignment="1">
      <alignment vertical="center"/>
    </xf>
    <xf numFmtId="0" fontId="5" fillId="0" borderId="1" xfId="0" applyNumberFormat="1" applyFont="1" applyBorder="1" applyAlignment="1">
      <alignment vertical="center"/>
    </xf>
    <xf numFmtId="0" fontId="5" fillId="0" borderId="0" xfId="0" applyFont="1" applyBorder="1"/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0" fontId="0" fillId="0" borderId="1" xfId="0" applyNumberFormat="1" applyFont="1" applyBorder="1" applyAlignment="1">
      <alignment horizontal="left" vertical="center"/>
    </xf>
    <xf numFmtId="0" fontId="6" fillId="0" borderId="1" xfId="0" applyNumberFormat="1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164" fontId="0" fillId="0" borderId="1" xfId="0" applyNumberFormat="1" applyFont="1" applyBorder="1" applyAlignment="1">
      <alignment horizontal="left" vertical="center"/>
    </xf>
    <xf numFmtId="164" fontId="5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NumberFormat="1" applyBorder="1" applyAlignment="1">
      <alignment horizontal="left" vertical="center" wrapText="1"/>
    </xf>
    <xf numFmtId="0" fontId="0" fillId="0" borderId="3" xfId="0" applyNumberFormat="1" applyBorder="1" applyAlignment="1">
      <alignment horizontal="left" vertical="center" wrapText="1"/>
    </xf>
    <xf numFmtId="0" fontId="0" fillId="0" borderId="4" xfId="0" applyNumberForma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10" fillId="0" borderId="1" xfId="0" quotePrefix="1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quotePrefix="1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I38"/>
  <sheetViews>
    <sheetView tabSelected="1" zoomScale="150" zoomScaleNormal="150" zoomScalePageLayoutView="60" workbookViewId="0">
      <pane ySplit="1" topLeftCell="A22" activePane="bottomLeft" state="frozen"/>
      <selection pane="bottomLeft" activeCell="H28" sqref="H28:H31"/>
    </sheetView>
  </sheetViews>
  <sheetFormatPr defaultRowHeight="15" x14ac:dyDescent="0.25"/>
  <cols>
    <col min="1" max="1" width="9.140625" style="14"/>
    <col min="2" max="2" width="6.42578125" style="43" customWidth="1"/>
    <col min="3" max="3" width="11" style="35" bestFit="1" customWidth="1"/>
    <col min="4" max="4" width="22.140625" style="10" customWidth="1"/>
    <col min="5" max="5" width="8.140625" style="14" customWidth="1"/>
    <col min="6" max="6" width="9.140625" style="9"/>
    <col min="7" max="7" width="24.28515625" style="35" customWidth="1"/>
    <col min="8" max="8" width="48" style="11" customWidth="1"/>
    <col min="9" max="9" width="37.85546875" style="12" customWidth="1"/>
    <col min="10" max="16384" width="9.140625" style="12"/>
  </cols>
  <sheetData>
    <row r="1" spans="1:8" s="10" customFormat="1" ht="25.5" x14ac:dyDescent="0.25">
      <c r="A1" s="2" t="s">
        <v>35</v>
      </c>
      <c r="B1" s="3" t="s">
        <v>2</v>
      </c>
      <c r="C1" s="4" t="s">
        <v>3</v>
      </c>
      <c r="D1" s="2" t="s">
        <v>5</v>
      </c>
      <c r="E1" s="1" t="s">
        <v>0</v>
      </c>
      <c r="F1" s="57" t="s">
        <v>105</v>
      </c>
      <c r="G1" s="5" t="s">
        <v>95</v>
      </c>
      <c r="H1" s="5" t="s">
        <v>104</v>
      </c>
    </row>
    <row r="2" spans="1:8" ht="45" x14ac:dyDescent="0.25">
      <c r="A2" s="17">
        <v>1</v>
      </c>
      <c r="B2" s="40" t="s">
        <v>1</v>
      </c>
      <c r="C2" s="36">
        <v>44585</v>
      </c>
      <c r="D2" s="16" t="s">
        <v>52</v>
      </c>
      <c r="E2" s="6" t="s">
        <v>6</v>
      </c>
      <c r="F2" s="18"/>
      <c r="G2" s="31"/>
      <c r="H2" s="15" t="s">
        <v>60</v>
      </c>
    </row>
    <row r="3" spans="1:8" ht="45" x14ac:dyDescent="0.25">
      <c r="A3" s="17"/>
      <c r="B3" s="40" t="s">
        <v>34</v>
      </c>
      <c r="C3" s="36">
        <f>C2+3</f>
        <v>44588</v>
      </c>
      <c r="D3" s="47" t="s">
        <v>61</v>
      </c>
      <c r="E3" s="6" t="s">
        <v>7</v>
      </c>
      <c r="F3" s="18"/>
      <c r="G3" s="32" t="s">
        <v>96</v>
      </c>
      <c r="H3" s="15" t="s">
        <v>97</v>
      </c>
    </row>
    <row r="4" spans="1:8" x14ac:dyDescent="0.25">
      <c r="A4" s="17">
        <f>A2+1</f>
        <v>2</v>
      </c>
      <c r="B4" s="40" t="str">
        <f>B2</f>
        <v>Mon</v>
      </c>
      <c r="C4" s="36">
        <f>C2+7</f>
        <v>44592</v>
      </c>
      <c r="D4" s="47"/>
      <c r="E4" s="6" t="s">
        <v>8</v>
      </c>
      <c r="F4" s="18" t="s">
        <v>78</v>
      </c>
      <c r="G4" s="31">
        <v>3.3</v>
      </c>
      <c r="H4" s="7" t="s">
        <v>68</v>
      </c>
    </row>
    <row r="5" spans="1:8" ht="45" x14ac:dyDescent="0.25">
      <c r="A5" s="17"/>
      <c r="B5" s="40" t="str">
        <f>B3</f>
        <v>Thu</v>
      </c>
      <c r="C5" s="36">
        <f>C3+7</f>
        <v>44595</v>
      </c>
      <c r="D5" s="47" t="s">
        <v>51</v>
      </c>
      <c r="E5" s="6" t="s">
        <v>9</v>
      </c>
      <c r="F5" s="18" t="s">
        <v>79</v>
      </c>
      <c r="G5" s="32" t="s">
        <v>101</v>
      </c>
      <c r="H5" s="15" t="s">
        <v>98</v>
      </c>
    </row>
    <row r="6" spans="1:8" ht="30" x14ac:dyDescent="0.25">
      <c r="A6" s="17">
        <f t="shared" ref="A6" si="0">A4+1</f>
        <v>3</v>
      </c>
      <c r="B6" s="40" t="str">
        <f t="shared" ref="B6:B31" si="1">B4</f>
        <v>Mon</v>
      </c>
      <c r="C6" s="36">
        <f t="shared" ref="C6:C31" si="2">C4+7</f>
        <v>44599</v>
      </c>
      <c r="D6" s="47"/>
      <c r="E6" s="6" t="s">
        <v>10</v>
      </c>
      <c r="F6" s="18"/>
      <c r="G6" s="31" t="s">
        <v>102</v>
      </c>
      <c r="H6" s="15" t="s">
        <v>99</v>
      </c>
    </row>
    <row r="7" spans="1:8" ht="30" x14ac:dyDescent="0.25">
      <c r="A7" s="17"/>
      <c r="B7" s="40" t="str">
        <f t="shared" si="1"/>
        <v>Thu</v>
      </c>
      <c r="C7" s="36">
        <f t="shared" si="2"/>
        <v>44602</v>
      </c>
      <c r="D7" s="47"/>
      <c r="E7" s="6" t="s">
        <v>11</v>
      </c>
      <c r="F7" s="18"/>
      <c r="G7" s="31" t="s">
        <v>103</v>
      </c>
      <c r="H7" s="15" t="s">
        <v>100</v>
      </c>
    </row>
    <row r="8" spans="1:8" ht="60" x14ac:dyDescent="0.25">
      <c r="A8" s="17">
        <f t="shared" ref="A8" si="3">A6+1</f>
        <v>4</v>
      </c>
      <c r="B8" s="40" t="str">
        <f t="shared" si="1"/>
        <v>Mon</v>
      </c>
      <c r="C8" s="36">
        <f t="shared" si="2"/>
        <v>44606</v>
      </c>
      <c r="D8" s="47" t="s">
        <v>47</v>
      </c>
      <c r="E8" s="6" t="s">
        <v>12</v>
      </c>
      <c r="F8" s="18" t="s">
        <v>80</v>
      </c>
      <c r="G8" s="58" t="s">
        <v>62</v>
      </c>
      <c r="H8" s="59" t="s">
        <v>59</v>
      </c>
    </row>
    <row r="9" spans="1:8" ht="45" x14ac:dyDescent="0.25">
      <c r="A9" s="17"/>
      <c r="B9" s="40" t="str">
        <f t="shared" si="1"/>
        <v>Thu</v>
      </c>
      <c r="C9" s="36">
        <f t="shared" si="2"/>
        <v>44609</v>
      </c>
      <c r="D9" s="47"/>
      <c r="E9" s="6" t="s">
        <v>13</v>
      </c>
      <c r="F9" s="18"/>
      <c r="G9" s="60" t="s">
        <v>53</v>
      </c>
      <c r="H9" s="59" t="s">
        <v>54</v>
      </c>
    </row>
    <row r="10" spans="1:8" ht="30" x14ac:dyDescent="0.25">
      <c r="A10" s="17">
        <f t="shared" ref="A10" si="4">A8+1</f>
        <v>5</v>
      </c>
      <c r="B10" s="40" t="str">
        <f t="shared" si="1"/>
        <v>Mon</v>
      </c>
      <c r="C10" s="36">
        <f t="shared" si="2"/>
        <v>44613</v>
      </c>
      <c r="D10" s="47"/>
      <c r="E10" s="6" t="s">
        <v>14</v>
      </c>
      <c r="F10" s="18" t="s">
        <v>81</v>
      </c>
      <c r="G10" s="60" t="s">
        <v>56</v>
      </c>
      <c r="H10" s="58" t="s">
        <v>55</v>
      </c>
    </row>
    <row r="11" spans="1:8" ht="45" x14ac:dyDescent="0.25">
      <c r="A11" s="17"/>
      <c r="B11" s="40" t="str">
        <f t="shared" si="1"/>
        <v>Thu</v>
      </c>
      <c r="C11" s="36">
        <f t="shared" si="2"/>
        <v>44616</v>
      </c>
      <c r="D11" s="47"/>
      <c r="E11" s="6" t="s">
        <v>15</v>
      </c>
      <c r="F11" s="18"/>
      <c r="G11" s="60" t="s">
        <v>57</v>
      </c>
      <c r="H11" s="59" t="s">
        <v>58</v>
      </c>
    </row>
    <row r="12" spans="1:8" s="27" customFormat="1" x14ac:dyDescent="0.25">
      <c r="A12" s="44">
        <f t="shared" ref="A12" si="5">A10+1</f>
        <v>6</v>
      </c>
      <c r="B12" s="41" t="str">
        <f t="shared" si="1"/>
        <v>Mon</v>
      </c>
      <c r="C12" s="37">
        <f t="shared" si="2"/>
        <v>44620</v>
      </c>
      <c r="D12" s="23" t="s">
        <v>41</v>
      </c>
      <c r="E12" s="24" t="s">
        <v>16</v>
      </c>
      <c r="F12" s="25" t="s">
        <v>82</v>
      </c>
      <c r="G12" s="33"/>
      <c r="H12" s="26"/>
    </row>
    <row r="13" spans="1:8" x14ac:dyDescent="0.25">
      <c r="A13" s="17"/>
      <c r="B13" s="40" t="str">
        <f t="shared" si="1"/>
        <v>Thu</v>
      </c>
      <c r="C13" s="36">
        <f t="shared" si="2"/>
        <v>44623</v>
      </c>
      <c r="D13" s="16" t="s">
        <v>39</v>
      </c>
      <c r="E13" s="6" t="s">
        <v>17</v>
      </c>
      <c r="F13" s="18"/>
      <c r="G13" s="31"/>
      <c r="H13" s="15"/>
    </row>
    <row r="14" spans="1:8" ht="30" x14ac:dyDescent="0.25">
      <c r="A14" s="17">
        <f t="shared" ref="A14" si="6">A12+1</f>
        <v>7</v>
      </c>
      <c r="B14" s="40" t="str">
        <f t="shared" si="1"/>
        <v>Mon</v>
      </c>
      <c r="C14" s="36">
        <f t="shared" si="2"/>
        <v>44627</v>
      </c>
      <c r="D14" s="16" t="s">
        <v>48</v>
      </c>
      <c r="E14" s="6" t="s">
        <v>18</v>
      </c>
      <c r="F14" s="18"/>
      <c r="G14" s="32" t="s">
        <v>63</v>
      </c>
      <c r="H14" s="15" t="s">
        <v>64</v>
      </c>
    </row>
    <row r="15" spans="1:8" ht="30" x14ac:dyDescent="0.25">
      <c r="A15" s="17"/>
      <c r="B15" s="40" t="str">
        <f t="shared" si="1"/>
        <v>Thu</v>
      </c>
      <c r="C15" s="36">
        <f t="shared" si="2"/>
        <v>44630</v>
      </c>
      <c r="D15" s="16" t="s">
        <v>88</v>
      </c>
      <c r="E15" s="6" t="s">
        <v>19</v>
      </c>
      <c r="F15" s="18" t="s">
        <v>86</v>
      </c>
      <c r="G15" s="31"/>
      <c r="H15" s="15"/>
    </row>
    <row r="16" spans="1:8" x14ac:dyDescent="0.25">
      <c r="A16" s="17"/>
      <c r="B16" s="40" t="str">
        <f t="shared" si="1"/>
        <v>Mon</v>
      </c>
      <c r="C16" s="36">
        <f t="shared" si="2"/>
        <v>44634</v>
      </c>
      <c r="D16" s="47" t="s">
        <v>36</v>
      </c>
      <c r="E16" s="47"/>
      <c r="F16" s="19"/>
      <c r="G16" s="34"/>
      <c r="H16" s="8"/>
    </row>
    <row r="17" spans="1:9" x14ac:dyDescent="0.25">
      <c r="A17" s="17"/>
      <c r="B17" s="40" t="str">
        <f t="shared" si="1"/>
        <v>Thu</v>
      </c>
      <c r="C17" s="36">
        <f t="shared" si="2"/>
        <v>44637</v>
      </c>
      <c r="D17" s="47"/>
      <c r="E17" s="47"/>
      <c r="F17" s="18"/>
      <c r="G17" s="31"/>
      <c r="H17" s="15"/>
    </row>
    <row r="18" spans="1:9" ht="30" customHeight="1" x14ac:dyDescent="0.25">
      <c r="A18" s="17">
        <v>8</v>
      </c>
      <c r="B18" s="40" t="str">
        <f t="shared" si="1"/>
        <v>Mon</v>
      </c>
      <c r="C18" s="36">
        <f t="shared" si="2"/>
        <v>44641</v>
      </c>
      <c r="D18" s="47" t="s">
        <v>49</v>
      </c>
      <c r="E18" s="6" t="s">
        <v>20</v>
      </c>
      <c r="F18" s="18" t="s">
        <v>83</v>
      </c>
      <c r="G18" s="32" t="s">
        <v>65</v>
      </c>
      <c r="H18" s="46" t="s">
        <v>69</v>
      </c>
      <c r="I18" s="11"/>
    </row>
    <row r="19" spans="1:9" ht="30" x14ac:dyDescent="0.25">
      <c r="A19" s="17"/>
      <c r="B19" s="40" t="str">
        <f t="shared" si="1"/>
        <v>Thu</v>
      </c>
      <c r="C19" s="36">
        <f t="shared" si="2"/>
        <v>44644</v>
      </c>
      <c r="D19" s="47"/>
      <c r="E19" s="6" t="s">
        <v>21</v>
      </c>
      <c r="F19" s="18"/>
      <c r="G19" s="32" t="s">
        <v>66</v>
      </c>
      <c r="H19" s="15" t="s">
        <v>70</v>
      </c>
    </row>
    <row r="20" spans="1:9" ht="45" x14ac:dyDescent="0.25">
      <c r="A20" s="17">
        <f>A18+1</f>
        <v>9</v>
      </c>
      <c r="B20" s="40" t="str">
        <f t="shared" si="1"/>
        <v>Mon</v>
      </c>
      <c r="C20" s="36">
        <f t="shared" si="2"/>
        <v>44648</v>
      </c>
      <c r="D20" s="15" t="s">
        <v>46</v>
      </c>
      <c r="E20" s="6" t="s">
        <v>22</v>
      </c>
      <c r="F20" s="18" t="s">
        <v>90</v>
      </c>
      <c r="G20" s="32" t="s">
        <v>106</v>
      </c>
      <c r="H20" s="15"/>
    </row>
    <row r="21" spans="1:9" ht="30" customHeight="1" x14ac:dyDescent="0.25">
      <c r="A21" s="17"/>
      <c r="B21" s="40" t="str">
        <f t="shared" si="1"/>
        <v>Thu</v>
      </c>
      <c r="C21" s="36">
        <f t="shared" si="2"/>
        <v>44651</v>
      </c>
      <c r="D21" s="48" t="s">
        <v>89</v>
      </c>
      <c r="E21" s="6" t="s">
        <v>23</v>
      </c>
      <c r="F21" s="20" t="s">
        <v>87</v>
      </c>
      <c r="G21" s="32"/>
      <c r="H21" s="15"/>
    </row>
    <row r="22" spans="1:9" x14ac:dyDescent="0.25">
      <c r="A22" s="17">
        <f t="shared" ref="A22" si="7">A20+1</f>
        <v>10</v>
      </c>
      <c r="B22" s="40" t="str">
        <f t="shared" si="1"/>
        <v>Mon</v>
      </c>
      <c r="C22" s="36">
        <f t="shared" si="2"/>
        <v>44655</v>
      </c>
      <c r="D22" s="49"/>
      <c r="E22" s="6" t="s">
        <v>24</v>
      </c>
      <c r="F22" s="20" t="s">
        <v>84</v>
      </c>
    </row>
    <row r="23" spans="1:9" ht="68.25" customHeight="1" x14ac:dyDescent="0.25">
      <c r="A23" s="17"/>
      <c r="B23" s="40" t="str">
        <f t="shared" si="1"/>
        <v>Thu</v>
      </c>
      <c r="C23" s="36">
        <f t="shared" si="2"/>
        <v>44658</v>
      </c>
      <c r="D23" s="48" t="s">
        <v>50</v>
      </c>
      <c r="E23" s="6" t="s">
        <v>25</v>
      </c>
      <c r="F23" s="20"/>
      <c r="G23" s="32" t="s">
        <v>107</v>
      </c>
      <c r="H23" s="15" t="s">
        <v>71</v>
      </c>
    </row>
    <row r="24" spans="1:9" ht="30" x14ac:dyDescent="0.25">
      <c r="A24" s="17">
        <f t="shared" ref="A24" si="8">A22+1</f>
        <v>11</v>
      </c>
      <c r="B24" s="40" t="str">
        <f t="shared" si="1"/>
        <v>Mon</v>
      </c>
      <c r="C24" s="36">
        <f t="shared" si="2"/>
        <v>44662</v>
      </c>
      <c r="D24" s="49"/>
      <c r="E24" s="6" t="s">
        <v>26</v>
      </c>
      <c r="G24" s="32" t="s">
        <v>67</v>
      </c>
      <c r="H24" s="15" t="s">
        <v>72</v>
      </c>
    </row>
    <row r="25" spans="1:9" x14ac:dyDescent="0.25">
      <c r="A25" s="17"/>
      <c r="B25" s="40" t="str">
        <f t="shared" si="1"/>
        <v>Thu</v>
      </c>
      <c r="C25" s="36">
        <f t="shared" si="2"/>
        <v>44665</v>
      </c>
      <c r="D25" s="15" t="s">
        <v>45</v>
      </c>
      <c r="E25" s="6" t="s">
        <v>27</v>
      </c>
      <c r="F25" s="18" t="s">
        <v>91</v>
      </c>
      <c r="G25" s="39" t="s">
        <v>77</v>
      </c>
      <c r="H25" s="15"/>
    </row>
    <row r="26" spans="1:9" x14ac:dyDescent="0.25">
      <c r="A26" s="17">
        <f t="shared" ref="A26" si="9">A24+1</f>
        <v>12</v>
      </c>
      <c r="B26" s="40" t="str">
        <f t="shared" si="1"/>
        <v>Mon</v>
      </c>
      <c r="C26" s="36">
        <f t="shared" si="2"/>
        <v>44669</v>
      </c>
      <c r="D26" s="16" t="s">
        <v>41</v>
      </c>
      <c r="E26" s="6" t="s">
        <v>28</v>
      </c>
      <c r="F26" s="20" t="s">
        <v>85</v>
      </c>
      <c r="G26" s="32"/>
      <c r="H26" s="15"/>
    </row>
    <row r="27" spans="1:9" x14ac:dyDescent="0.25">
      <c r="A27" s="17"/>
      <c r="B27" s="40" t="str">
        <f t="shared" si="1"/>
        <v>Thu</v>
      </c>
      <c r="C27" s="36">
        <f t="shared" si="2"/>
        <v>44672</v>
      </c>
      <c r="D27" s="16" t="s">
        <v>40</v>
      </c>
      <c r="E27" s="6" t="s">
        <v>29</v>
      </c>
      <c r="G27" s="32"/>
      <c r="H27" s="15"/>
    </row>
    <row r="28" spans="1:9" ht="45" customHeight="1" x14ac:dyDescent="0.25">
      <c r="A28" s="17">
        <f t="shared" ref="A28" si="10">A26+1</f>
        <v>13</v>
      </c>
      <c r="B28" s="40" t="str">
        <f t="shared" si="1"/>
        <v>Mon</v>
      </c>
      <c r="C28" s="36">
        <f t="shared" si="2"/>
        <v>44676</v>
      </c>
      <c r="D28" s="48" t="s">
        <v>75</v>
      </c>
      <c r="E28" s="6" t="s">
        <v>30</v>
      </c>
      <c r="F28" s="18" t="s">
        <v>92</v>
      </c>
      <c r="G28" s="51" t="s">
        <v>76</v>
      </c>
      <c r="H28" s="54" t="s">
        <v>73</v>
      </c>
    </row>
    <row r="29" spans="1:9" s="30" customFormat="1" ht="36" customHeight="1" x14ac:dyDescent="0.25">
      <c r="A29" s="45"/>
      <c r="B29" s="42" t="str">
        <f t="shared" si="1"/>
        <v>Thu</v>
      </c>
      <c r="C29" s="38">
        <f t="shared" si="2"/>
        <v>44679</v>
      </c>
      <c r="D29" s="50"/>
      <c r="E29" s="28" t="s">
        <v>31</v>
      </c>
      <c r="G29" s="52"/>
      <c r="H29" s="55"/>
    </row>
    <row r="30" spans="1:9" x14ac:dyDescent="0.25">
      <c r="A30" s="17">
        <f t="shared" ref="A30" si="11">A28+1</f>
        <v>14</v>
      </c>
      <c r="B30" s="40" t="str">
        <f t="shared" si="1"/>
        <v>Mon</v>
      </c>
      <c r="C30" s="36">
        <f t="shared" si="2"/>
        <v>44683</v>
      </c>
      <c r="D30" s="50"/>
      <c r="E30" s="6" t="s">
        <v>32</v>
      </c>
      <c r="F30" s="29" t="s">
        <v>93</v>
      </c>
      <c r="G30" s="52"/>
      <c r="H30" s="55"/>
    </row>
    <row r="31" spans="1:9" x14ac:dyDescent="0.25">
      <c r="A31" s="17"/>
      <c r="B31" s="40" t="str">
        <f t="shared" si="1"/>
        <v>Thu</v>
      </c>
      <c r="C31" s="36">
        <f t="shared" si="2"/>
        <v>44686</v>
      </c>
      <c r="D31" s="49"/>
      <c r="E31" s="6" t="s">
        <v>33</v>
      </c>
      <c r="F31" s="21"/>
      <c r="G31" s="53"/>
      <c r="H31" s="56"/>
    </row>
    <row r="32" spans="1:9" x14ac:dyDescent="0.25">
      <c r="A32" s="17"/>
      <c r="B32" s="40" t="s">
        <v>4</v>
      </c>
      <c r="C32" s="39" t="s">
        <v>37</v>
      </c>
      <c r="D32" s="16" t="s">
        <v>38</v>
      </c>
      <c r="E32" s="6"/>
      <c r="F32" s="18" t="s">
        <v>94</v>
      </c>
      <c r="G32" s="31"/>
      <c r="H32" s="15"/>
    </row>
    <row r="33" spans="3:7" ht="45.75" customHeight="1" x14ac:dyDescent="0.25">
      <c r="D33" s="22"/>
      <c r="F33" s="11"/>
      <c r="G33" s="22"/>
    </row>
    <row r="34" spans="3:7" x14ac:dyDescent="0.25">
      <c r="C34" s="35" t="s">
        <v>42</v>
      </c>
      <c r="D34" s="22" t="s">
        <v>44</v>
      </c>
    </row>
    <row r="35" spans="3:7" x14ac:dyDescent="0.25">
      <c r="D35" s="13" t="s">
        <v>43</v>
      </c>
    </row>
    <row r="36" spans="3:7" ht="30" x14ac:dyDescent="0.25">
      <c r="D36" s="22" t="s">
        <v>74</v>
      </c>
    </row>
    <row r="37" spans="3:7" x14ac:dyDescent="0.25">
      <c r="D37" s="22"/>
    </row>
    <row r="38" spans="3:7" x14ac:dyDescent="0.25">
      <c r="D38" s="22"/>
    </row>
  </sheetData>
  <mergeCells count="10">
    <mergeCell ref="D23:D24"/>
    <mergeCell ref="D28:D31"/>
    <mergeCell ref="G28:G31"/>
    <mergeCell ref="H28:H31"/>
    <mergeCell ref="D21:D22"/>
    <mergeCell ref="D8:D11"/>
    <mergeCell ref="D5:D7"/>
    <mergeCell ref="D3:D4"/>
    <mergeCell ref="D18:D19"/>
    <mergeCell ref="D16:E17"/>
  </mergeCells>
  <phoneticPr fontId="8" type="noConversion"/>
  <pageMargins left="0.7" right="0.7" top="0.75" bottom="0.75" header="0.3" footer="0.3"/>
  <pageSetup scale="51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Library and Information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MacCormick</dc:creator>
  <cp:lastModifiedBy>Student</cp:lastModifiedBy>
  <cp:lastPrinted>2020-09-03T19:06:22Z</cp:lastPrinted>
  <dcterms:created xsi:type="dcterms:W3CDTF">2010-01-20T18:46:42Z</dcterms:created>
  <dcterms:modified xsi:type="dcterms:W3CDTF">2021-12-31T04:37:49Z</dcterms:modified>
</cp:coreProperties>
</file>