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sensem2\schedule\"/>
    </mc:Choice>
  </mc:AlternateContent>
  <xr:revisionPtr revIDLastSave="0" documentId="13_ncr:1_{D79975C0-3C2E-4C26-85D4-F5CBFC24AB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5" i="2"/>
  <c r="C7" i="2"/>
  <c r="C9" i="2"/>
  <c r="C11" i="2"/>
  <c r="C13" i="2"/>
  <c r="C15" i="2"/>
  <c r="C17" i="2"/>
  <c r="C19" i="2"/>
  <c r="C21" i="2"/>
  <c r="C23" i="2"/>
  <c r="C26" i="2"/>
  <c r="C29" i="2"/>
  <c r="C32" i="2"/>
  <c r="C34" i="2"/>
  <c r="B5" i="2"/>
  <c r="B7" i="2"/>
  <c r="B9" i="2"/>
  <c r="B11" i="2"/>
  <c r="B13" i="2"/>
  <c r="B15" i="2"/>
  <c r="B17" i="2"/>
  <c r="B19" i="2"/>
  <c r="B21" i="2"/>
  <c r="B23" i="2"/>
  <c r="B26" i="2"/>
  <c r="B29" i="2"/>
  <c r="B32" i="2"/>
  <c r="B34" i="2"/>
  <c r="C4" i="2"/>
  <c r="C6" i="2"/>
  <c r="C8" i="2"/>
  <c r="C10" i="2"/>
  <c r="C12" i="2"/>
  <c r="C14" i="2"/>
  <c r="C16" i="2"/>
  <c r="C18" i="2"/>
  <c r="C20" i="2"/>
  <c r="C22" i="2"/>
  <c r="C25" i="2"/>
  <c r="C27" i="2"/>
  <c r="C30" i="2"/>
  <c r="C33" i="2"/>
  <c r="B4" i="2"/>
  <c r="B6" i="2"/>
  <c r="B8" i="2"/>
  <c r="B10" i="2"/>
  <c r="B12" i="2"/>
  <c r="B14" i="2"/>
  <c r="B16" i="2"/>
  <c r="B18" i="2"/>
  <c r="B20" i="2"/>
  <c r="B22" i="2"/>
  <c r="B25" i="2"/>
  <c r="B27" i="2"/>
  <c r="B30" i="2"/>
  <c r="B33" i="2"/>
  <c r="A4" i="2"/>
  <c r="A6" i="2"/>
  <c r="A8" i="2"/>
  <c r="A10" i="2"/>
  <c r="A12" i="2"/>
  <c r="A14" i="2"/>
  <c r="A16" i="2"/>
  <c r="A18" i="2"/>
  <c r="A20" i="2"/>
  <c r="A22" i="2"/>
  <c r="A25" i="2"/>
  <c r="A27" i="2"/>
  <c r="A30" i="2"/>
  <c r="A33" i="2"/>
</calcChain>
</file>

<file path=xl/sharedStrings.xml><?xml version="1.0" encoding="utf-8"?>
<sst xmlns="http://schemas.openxmlformats.org/spreadsheetml/2006/main" count="109" uniqueCount="97">
  <si>
    <t>Class number</t>
  </si>
  <si>
    <t>Day</t>
  </si>
  <si>
    <t>Date</t>
  </si>
  <si>
    <t>HW due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</si>
  <si>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</si>
  <si>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</si>
  <si>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</si>
  <si>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</si>
  <si>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</si>
  <si>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</si>
  <si>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</si>
  <si>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</si>
  <si>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</si>
  <si>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</si>
  <si>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</si>
  <si>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</si>
  <si>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</si>
  <si>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</si>
  <si>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</si>
  <si>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</si>
  <si>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</si>
  <si>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</si>
  <si>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</si>
  <si>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</si>
  <si>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</si>
  <si>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</si>
  <si>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</si>
  <si>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</si>
  <si>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</si>
  <si>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week</t>
  </si>
  <si>
    <t>Required reading</t>
  </si>
  <si>
    <t>Mon</t>
  </si>
  <si>
    <t>Fri</t>
  </si>
  <si>
    <t>spring break</t>
  </si>
  <si>
    <t>final presentations</t>
  </si>
  <si>
    <t>class 24</t>
  </si>
  <si>
    <t>class 25</t>
  </si>
  <si>
    <t>class 26</t>
  </si>
  <si>
    <t>class 27</t>
  </si>
  <si>
    <t>class 28</t>
  </si>
  <si>
    <t>Discussion 1: Introduction to Ethics</t>
  </si>
  <si>
    <t>Discussion 2: Professional ethics</t>
  </si>
  <si>
    <t>Thu</t>
  </si>
  <si>
    <t>project work day</t>
  </si>
  <si>
    <t>Poster abstract peer review + project work day</t>
  </si>
  <si>
    <t>IR1</t>
  </si>
  <si>
    <t>IR2</t>
  </si>
  <si>
    <t>IR3</t>
  </si>
  <si>
    <t>TR2</t>
  </si>
  <si>
    <t>TR3</t>
  </si>
  <si>
    <t>TR4</t>
  </si>
  <si>
    <t>Special discussion: Reflections on a Dickinson education</t>
  </si>
  <si>
    <t>Quinn, "Introduction to Ethics" chapter. 
(Ch2 in all editions.)</t>
  </si>
  <si>
    <t>Discussion 3: Automation and globalization</t>
  </si>
  <si>
    <t>Quinn, first half of "Work and Wealth" chapter.
(Sections 10.1-10.4 in 6th-8th eds)</t>
  </si>
  <si>
    <t>Project checkpoint presentations</t>
  </si>
  <si>
    <t>CP</t>
  </si>
  <si>
    <t>TR1</t>
  </si>
  <si>
    <t>RBP</t>
  </si>
  <si>
    <t>NQP1</t>
  </si>
  <si>
    <t>NQP2</t>
  </si>
  <si>
    <t>NQP3</t>
  </si>
  <si>
    <t>NQP4</t>
  </si>
  <si>
    <t>NQP5</t>
  </si>
  <si>
    <t>NQP6</t>
  </si>
  <si>
    <t>NQP7</t>
  </si>
  <si>
    <t>NQP8</t>
  </si>
  <si>
    <t>PP1 draft</t>
  </si>
  <si>
    <t>PP2 draft + PP1 final</t>
  </si>
  <si>
    <t>PP2 final</t>
  </si>
  <si>
    <t>FP, IR4</t>
  </si>
  <si>
    <t>--</t>
  </si>
  <si>
    <r>
      <t xml:space="preserve">Quinn, "Professional ethics" chapter. 
(Ch8 in 4th ed;  Ch9 in 5th-8th eds)
</t>
    </r>
    <r>
      <rPr>
        <sz val="9"/>
        <color rgb="FFFF0000"/>
        <rFont val="Calibri"/>
        <family val="2"/>
        <scheme val="minor"/>
      </rPr>
      <t>Skip the Whistleblowing section (9.6 in recent editions) -- read sections 9.1-9.5 only</t>
    </r>
  </si>
  <si>
    <t>Discussion 4: The digital divide</t>
  </si>
  <si>
    <t>Quinn, second half of "Work and Wealth" chapter.
(Sections 10.5-10.6 in 6th-8th eds)</t>
  </si>
  <si>
    <t xml:space="preserve">Discussion 5: Social Media Recommendation Algorithms </t>
  </si>
  <si>
    <t>see readings webpage</t>
  </si>
  <si>
    <t>Discussion 6: Spam, politics, and censorship</t>
  </si>
  <si>
    <t>Quinn, first half of "Networked Communications" chapter.
(Sections 3.1-3.6 in 6th-8th eds -- up to and including the Censorship section)</t>
  </si>
  <si>
    <t>Discussion 7: Blockchain</t>
  </si>
  <si>
    <t>Discussion 8: Human computing</t>
  </si>
  <si>
    <t>5/14, 9am</t>
  </si>
  <si>
    <t>[required Clarke Forum event: Amy Diehl]</t>
  </si>
  <si>
    <t>Informal discussion: Amy Diehl event (gender and tech)</t>
  </si>
  <si>
    <t>Informal discussion: ChatGPT and generative AI</t>
  </si>
  <si>
    <t>Informal discussion: reflections on trusting trust</t>
  </si>
  <si>
    <t>Informal discussion: the Big Ideas in CS</t>
  </si>
  <si>
    <t>lab day: capstone project</t>
  </si>
  <si>
    <t>possible alumni videoconference</t>
  </si>
  <si>
    <t>Intro + capstone lab</t>
  </si>
  <si>
    <t>Poster peer review + capstone lab</t>
  </si>
  <si>
    <t>possibile afternoon tea party</t>
  </si>
  <si>
    <t>Note: possible Senior CS Social event, Tuesday 5/14, 5:30-7pm</t>
  </si>
  <si>
    <t>honors projects: PP3</t>
  </si>
  <si>
    <t>civic engagement symposium, 12:00-1:30pm - open source capstone project poster presentations</t>
  </si>
  <si>
    <t>open source projects: PP3</t>
  </si>
  <si>
    <t>Science research symposium, 430-6pm - honors project poster presentations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</si>
</sst>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wrapText="1"/>
    </xf>
    <xf numFmtId="0" fontId="0" fillId="2" borderId="1" xfId="0" applyFill="1" applyBorder="1" applyAlignment="1">
      <alignment horizontal="right"/>
    </xf>
    <xf numFmtId="16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6"/>
  <sheetViews>
    <sheetView tabSelected="1" zoomScale="130" zoomScaleNormal="130" zoomScalePageLayoutView="60" workbookViewId="0">
      <pane ySplit="1" topLeftCell="A19" activePane="bottomLeft" state="frozen"/>
      <selection pane="bottomLeft" activeCell="D38" sqref="D38"/>
    </sheetView>
  </sheetViews>
  <sheetFormatPr defaultColWidth="9.140625" defaultRowHeight="15" x14ac:dyDescent="0.25"/>
  <cols>
    <col min="1" max="1" width="6.42578125" customWidth="1"/>
    <col min="2" max="2" width="6.5703125" style="11" customWidth="1"/>
    <col min="3" max="3" width="7.28515625" style="14" customWidth="1"/>
    <col min="4" max="4" width="10.5703125" style="15" customWidth="1"/>
    <col min="5" max="5" width="37.5703125" style="19" customWidth="1"/>
    <col min="6" max="6" width="16.7109375" style="10" customWidth="1"/>
    <col min="7" max="7" width="67.140625" style="12" customWidth="1"/>
  </cols>
  <sheetData>
    <row r="1" spans="1:7" s="9" customFormat="1" x14ac:dyDescent="0.25">
      <c r="A1" s="2" t="s">
        <v>29</v>
      </c>
      <c r="B1" s="2" t="s">
        <v>1</v>
      </c>
      <c r="C1" s="2" t="s">
        <v>2</v>
      </c>
      <c r="D1" s="1" t="s">
        <v>0</v>
      </c>
      <c r="E1" s="2" t="s">
        <v>5</v>
      </c>
      <c r="F1" s="3" t="s">
        <v>3</v>
      </c>
      <c r="G1" s="6" t="s">
        <v>30</v>
      </c>
    </row>
    <row r="2" spans="1:7" x14ac:dyDescent="0.25">
      <c r="A2" s="17">
        <v>1</v>
      </c>
      <c r="B2" s="4" t="s">
        <v>4</v>
      </c>
      <c r="C2" s="5">
        <v>45314</v>
      </c>
      <c r="D2" s="7" t="s">
        <v>6</v>
      </c>
      <c r="E2" s="22" t="s">
        <v>89</v>
      </c>
      <c r="F2" s="7"/>
      <c r="G2" s="18"/>
    </row>
    <row r="3" spans="1:7" s="13" customFormat="1" ht="30" x14ac:dyDescent="0.25">
      <c r="A3" s="20"/>
      <c r="B3" s="4" t="s">
        <v>32</v>
      </c>
      <c r="C3" s="5">
        <f>C2+3</f>
        <v>45317</v>
      </c>
      <c r="D3" s="7" t="s">
        <v>7</v>
      </c>
      <c r="E3" s="22" t="s">
        <v>40</v>
      </c>
      <c r="F3" s="22" t="s">
        <v>59</v>
      </c>
      <c r="G3" s="18" t="s">
        <v>52</v>
      </c>
    </row>
    <row r="4" spans="1:7" ht="47.25" customHeight="1" x14ac:dyDescent="0.25">
      <c r="A4" s="17">
        <f>A2+1</f>
        <v>2</v>
      </c>
      <c r="B4" s="4" t="str">
        <f>B2</f>
        <v>Tue</v>
      </c>
      <c r="C4" s="5">
        <f>C2+7</f>
        <v>45321</v>
      </c>
      <c r="D4" s="7" t="s">
        <v>8</v>
      </c>
      <c r="E4" s="22" t="s">
        <v>41</v>
      </c>
      <c r="F4" s="22" t="s">
        <v>60</v>
      </c>
      <c r="G4" s="8" t="s">
        <v>72</v>
      </c>
    </row>
    <row r="5" spans="1:7" x14ac:dyDescent="0.25">
      <c r="A5" s="17"/>
      <c r="B5" s="4" t="str">
        <f>B3</f>
        <v>Fri</v>
      </c>
      <c r="C5" s="5">
        <f>C3+7</f>
        <v>45324</v>
      </c>
      <c r="D5" s="7" t="s">
        <v>9</v>
      </c>
      <c r="E5" s="24" t="s">
        <v>87</v>
      </c>
      <c r="F5" s="16"/>
      <c r="G5" s="8"/>
    </row>
    <row r="6" spans="1:7" ht="30" x14ac:dyDescent="0.25">
      <c r="A6" s="17">
        <f t="shared" ref="A6" si="0">A4+1</f>
        <v>3</v>
      </c>
      <c r="B6" s="4" t="str">
        <f t="shared" ref="B6:B34" si="1">B4</f>
        <v>Tue</v>
      </c>
      <c r="C6" s="5">
        <f t="shared" ref="C6:C34" si="2">C4+7</f>
        <v>45328</v>
      </c>
      <c r="D6" s="7" t="s">
        <v>10</v>
      </c>
      <c r="E6" s="22" t="s">
        <v>53</v>
      </c>
      <c r="F6" s="7" t="s">
        <v>61</v>
      </c>
      <c r="G6" s="8" t="s">
        <v>54</v>
      </c>
    </row>
    <row r="7" spans="1:7" s="13" customFormat="1" x14ac:dyDescent="0.25">
      <c r="A7" s="17"/>
      <c r="B7" s="4" t="str">
        <f t="shared" si="1"/>
        <v>Fri</v>
      </c>
      <c r="C7" s="5">
        <f t="shared" si="2"/>
        <v>45331</v>
      </c>
      <c r="D7" s="7" t="s">
        <v>11</v>
      </c>
      <c r="E7" s="22" t="s">
        <v>43</v>
      </c>
      <c r="F7" s="7" t="s">
        <v>57</v>
      </c>
      <c r="G7" s="18"/>
    </row>
    <row r="8" spans="1:7" ht="30" x14ac:dyDescent="0.25">
      <c r="A8" s="17">
        <f t="shared" ref="A8" si="3">A6+1</f>
        <v>4</v>
      </c>
      <c r="B8" s="4" t="str">
        <f t="shared" si="1"/>
        <v>Tue</v>
      </c>
      <c r="C8" s="5">
        <f t="shared" si="2"/>
        <v>45335</v>
      </c>
      <c r="D8" s="7" t="s">
        <v>12</v>
      </c>
      <c r="E8" s="22" t="s">
        <v>73</v>
      </c>
      <c r="F8" s="7" t="s">
        <v>62</v>
      </c>
      <c r="G8" s="8" t="s">
        <v>74</v>
      </c>
    </row>
    <row r="9" spans="1:7" x14ac:dyDescent="0.25">
      <c r="A9" s="17"/>
      <c r="B9" s="4" t="str">
        <f t="shared" si="1"/>
        <v>Fri</v>
      </c>
      <c r="C9" s="5">
        <f t="shared" si="2"/>
        <v>45338</v>
      </c>
      <c r="D9" s="7" t="s">
        <v>13</v>
      </c>
      <c r="E9" s="24" t="s">
        <v>87</v>
      </c>
      <c r="F9" s="7" t="s">
        <v>45</v>
      </c>
      <c r="G9" s="8"/>
    </row>
    <row r="10" spans="1:7" ht="30" x14ac:dyDescent="0.25">
      <c r="A10" s="17">
        <f t="shared" ref="A10" si="4">A8+1</f>
        <v>5</v>
      </c>
      <c r="B10" s="4" t="str">
        <f t="shared" si="1"/>
        <v>Tue</v>
      </c>
      <c r="C10" s="5">
        <f t="shared" si="2"/>
        <v>45342</v>
      </c>
      <c r="D10" s="7" t="s">
        <v>14</v>
      </c>
      <c r="E10" s="22" t="s">
        <v>75</v>
      </c>
      <c r="F10" s="7" t="s">
        <v>63</v>
      </c>
      <c r="G10" s="21" t="s">
        <v>76</v>
      </c>
    </row>
    <row r="11" spans="1:7" s="13" customFormat="1" x14ac:dyDescent="0.25">
      <c r="A11" s="17"/>
      <c r="B11" s="4" t="str">
        <f t="shared" si="1"/>
        <v>Fri</v>
      </c>
      <c r="C11" s="5">
        <f t="shared" si="2"/>
        <v>45345</v>
      </c>
      <c r="D11" s="7" t="s">
        <v>15</v>
      </c>
      <c r="E11" s="24" t="s">
        <v>87</v>
      </c>
      <c r="F11" s="7"/>
      <c r="G11" s="8"/>
    </row>
    <row r="12" spans="1:7" ht="33" customHeight="1" x14ac:dyDescent="0.25">
      <c r="A12" s="17">
        <f t="shared" ref="A12" si="5">A10+1</f>
        <v>6</v>
      </c>
      <c r="B12" s="4" t="str">
        <f t="shared" si="1"/>
        <v>Tue</v>
      </c>
      <c r="C12" s="5">
        <f t="shared" si="2"/>
        <v>45349</v>
      </c>
      <c r="D12" s="7" t="s">
        <v>16</v>
      </c>
      <c r="E12" s="22" t="s">
        <v>77</v>
      </c>
      <c r="F12" s="7" t="s">
        <v>64</v>
      </c>
      <c r="G12" s="8" t="s">
        <v>78</v>
      </c>
    </row>
    <row r="13" spans="1:7" x14ac:dyDescent="0.25">
      <c r="A13" s="17"/>
      <c r="B13" s="4" t="str">
        <f t="shared" si="1"/>
        <v>Fri</v>
      </c>
      <c r="C13" s="5">
        <f t="shared" si="2"/>
        <v>45352</v>
      </c>
      <c r="D13" s="7" t="s">
        <v>17</v>
      </c>
      <c r="E13" s="24" t="s">
        <v>87</v>
      </c>
      <c r="F13" s="7" t="s">
        <v>48</v>
      </c>
      <c r="G13" s="8"/>
    </row>
    <row r="14" spans="1:7" x14ac:dyDescent="0.25">
      <c r="A14" s="17">
        <f t="shared" ref="A14" si="6">A12+1</f>
        <v>7</v>
      </c>
      <c r="B14" s="4" t="str">
        <f t="shared" si="1"/>
        <v>Tue</v>
      </c>
      <c r="C14" s="5">
        <f t="shared" si="2"/>
        <v>45356</v>
      </c>
      <c r="D14" s="7" t="s">
        <v>18</v>
      </c>
      <c r="E14" s="22" t="s">
        <v>88</v>
      </c>
      <c r="F14" s="7"/>
      <c r="G14" s="8" t="s">
        <v>71</v>
      </c>
    </row>
    <row r="15" spans="1:7" s="13" customFormat="1" x14ac:dyDescent="0.25">
      <c r="A15" s="17"/>
      <c r="B15" s="4" t="str">
        <f t="shared" si="1"/>
        <v>Fri</v>
      </c>
      <c r="C15" s="5">
        <f t="shared" si="2"/>
        <v>45359</v>
      </c>
      <c r="D15" s="7" t="s">
        <v>19</v>
      </c>
      <c r="E15" s="24" t="s">
        <v>87</v>
      </c>
      <c r="F15" s="7" t="s">
        <v>46</v>
      </c>
      <c r="G15" s="8"/>
    </row>
    <row r="16" spans="1:7" x14ac:dyDescent="0.25">
      <c r="A16" s="17">
        <f t="shared" ref="A16" si="7">A14+1</f>
        <v>8</v>
      </c>
      <c r="B16" s="4" t="str">
        <f t="shared" si="1"/>
        <v>Tue</v>
      </c>
      <c r="C16" s="5">
        <f t="shared" si="2"/>
        <v>45363</v>
      </c>
      <c r="D16" s="31" t="s">
        <v>33</v>
      </c>
      <c r="E16" s="32"/>
      <c r="F16" s="7"/>
      <c r="G16" s="8"/>
    </row>
    <row r="17" spans="1:7" x14ac:dyDescent="0.25">
      <c r="A17" s="17"/>
      <c r="B17" s="4" t="str">
        <f t="shared" si="1"/>
        <v>Fri</v>
      </c>
      <c r="C17" s="5">
        <f t="shared" si="2"/>
        <v>45366</v>
      </c>
      <c r="D17" s="33"/>
      <c r="E17" s="34"/>
      <c r="F17" s="16"/>
      <c r="G17" s="8"/>
    </row>
    <row r="18" spans="1:7" ht="30" x14ac:dyDescent="0.25">
      <c r="A18" s="17">
        <f t="shared" ref="A18" si="8">A16+1</f>
        <v>9</v>
      </c>
      <c r="B18" s="4" t="str">
        <f t="shared" si="1"/>
        <v>Tue</v>
      </c>
      <c r="C18" s="5">
        <f t="shared" si="2"/>
        <v>45370</v>
      </c>
      <c r="D18" s="7" t="s">
        <v>20</v>
      </c>
      <c r="E18" s="22" t="s">
        <v>51</v>
      </c>
      <c r="F18" s="7" t="s">
        <v>58</v>
      </c>
      <c r="G18" s="8" t="s">
        <v>71</v>
      </c>
    </row>
    <row r="19" spans="1:7" s="13" customFormat="1" x14ac:dyDescent="0.25">
      <c r="A19" s="17"/>
      <c r="B19" s="4" t="str">
        <f t="shared" si="1"/>
        <v>Fri</v>
      </c>
      <c r="C19" s="5">
        <f t="shared" si="2"/>
        <v>45373</v>
      </c>
      <c r="D19" s="7" t="s">
        <v>21</v>
      </c>
      <c r="E19" s="24" t="s">
        <v>87</v>
      </c>
      <c r="F19" s="7"/>
      <c r="G19" s="8"/>
    </row>
    <row r="20" spans="1:7" x14ac:dyDescent="0.25">
      <c r="A20" s="17">
        <f t="shared" ref="A20" si="9">A18+1</f>
        <v>10</v>
      </c>
      <c r="B20" s="4" t="str">
        <f t="shared" si="1"/>
        <v>Tue</v>
      </c>
      <c r="C20" s="5">
        <f t="shared" si="2"/>
        <v>45377</v>
      </c>
      <c r="D20" s="7" t="s">
        <v>22</v>
      </c>
      <c r="E20" s="22" t="s">
        <v>55</v>
      </c>
      <c r="F20" s="7" t="s">
        <v>56</v>
      </c>
      <c r="G20" s="8"/>
    </row>
    <row r="21" spans="1:7" ht="30" x14ac:dyDescent="0.25">
      <c r="A21" s="17"/>
      <c r="B21" s="4" t="str">
        <f t="shared" si="1"/>
        <v>Fri</v>
      </c>
      <c r="C21" s="5">
        <f t="shared" si="2"/>
        <v>45380</v>
      </c>
      <c r="D21" s="7" t="s">
        <v>23</v>
      </c>
      <c r="E21" s="22" t="s">
        <v>44</v>
      </c>
      <c r="F21" s="7" t="s">
        <v>67</v>
      </c>
      <c r="G21" s="8"/>
    </row>
    <row r="22" spans="1:7" x14ac:dyDescent="0.25">
      <c r="A22" s="17">
        <f t="shared" ref="A22" si="10">A20+1</f>
        <v>11</v>
      </c>
      <c r="B22" s="4" t="str">
        <f t="shared" si="1"/>
        <v>Tue</v>
      </c>
      <c r="C22" s="5">
        <f t="shared" si="2"/>
        <v>45384</v>
      </c>
      <c r="D22" s="7" t="s">
        <v>24</v>
      </c>
      <c r="E22" s="22" t="s">
        <v>79</v>
      </c>
      <c r="F22" s="7" t="s">
        <v>65</v>
      </c>
      <c r="G22" s="21" t="s">
        <v>76</v>
      </c>
    </row>
    <row r="23" spans="1:7" s="13" customFormat="1" ht="31.5" customHeight="1" x14ac:dyDescent="0.25">
      <c r="A23" s="17"/>
      <c r="B23" s="4" t="str">
        <f t="shared" si="1"/>
        <v>Fri</v>
      </c>
      <c r="C23" s="5">
        <f t="shared" si="2"/>
        <v>45387</v>
      </c>
      <c r="D23" s="7" t="s">
        <v>25</v>
      </c>
      <c r="E23" s="22" t="s">
        <v>90</v>
      </c>
      <c r="F23" s="16" t="s">
        <v>68</v>
      </c>
      <c r="G23" s="8"/>
    </row>
    <row r="24" spans="1:7" s="13" customFormat="1" x14ac:dyDescent="0.25">
      <c r="A24" s="17">
        <v>12</v>
      </c>
      <c r="B24" s="25" t="s">
        <v>31</v>
      </c>
      <c r="C24" s="26">
        <v>45390</v>
      </c>
      <c r="D24" s="35" t="s">
        <v>82</v>
      </c>
      <c r="E24" s="36"/>
      <c r="F24" s="7"/>
      <c r="G24" s="8"/>
    </row>
    <row r="25" spans="1:7" ht="30" x14ac:dyDescent="0.25">
      <c r="A25" s="17">
        <f t="shared" ref="A25" si="11">A22+1</f>
        <v>12</v>
      </c>
      <c r="B25" s="4" t="str">
        <f>B22</f>
        <v>Tue</v>
      </c>
      <c r="C25" s="5">
        <f>C22+7</f>
        <v>45391</v>
      </c>
      <c r="D25" s="7" t="s">
        <v>26</v>
      </c>
      <c r="E25" s="22" t="s">
        <v>83</v>
      </c>
      <c r="F25"/>
      <c r="G25" s="8"/>
    </row>
    <row r="26" spans="1:7" x14ac:dyDescent="0.25">
      <c r="A26" s="17"/>
      <c r="B26" s="4" t="str">
        <f>B23</f>
        <v>Fri</v>
      </c>
      <c r="C26" s="5">
        <f>C23+7</f>
        <v>45394</v>
      </c>
      <c r="D26" s="7" t="s">
        <v>27</v>
      </c>
      <c r="E26" s="24" t="s">
        <v>87</v>
      </c>
      <c r="F26" s="7" t="s">
        <v>69</v>
      </c>
      <c r="G26" s="8"/>
    </row>
    <row r="27" spans="1:7" ht="30" x14ac:dyDescent="0.25">
      <c r="A27" s="17">
        <f t="shared" ref="A27" si="12">A25+1</f>
        <v>13</v>
      </c>
      <c r="B27" s="4" t="str">
        <f t="shared" si="1"/>
        <v>Tue</v>
      </c>
      <c r="C27" s="5">
        <f t="shared" si="2"/>
        <v>45398</v>
      </c>
      <c r="D27" s="7" t="s">
        <v>28</v>
      </c>
      <c r="E27" s="22" t="s">
        <v>84</v>
      </c>
      <c r="F27" s="7" t="s">
        <v>49</v>
      </c>
      <c r="G27" s="8"/>
    </row>
    <row r="28" spans="1:7" ht="30" x14ac:dyDescent="0.25">
      <c r="A28" s="17"/>
      <c r="B28" s="25" t="s">
        <v>42</v>
      </c>
      <c r="C28" s="26">
        <v>45400</v>
      </c>
      <c r="D28" s="37" t="s">
        <v>96</v>
      </c>
      <c r="E28" s="38"/>
      <c r="F28" s="27" t="s">
        <v>93</v>
      </c>
      <c r="G28" s="8"/>
    </row>
    <row r="29" spans="1:7" s="13" customFormat="1" ht="30" x14ac:dyDescent="0.25">
      <c r="A29" s="17"/>
      <c r="B29" s="4" t="str">
        <f>B26</f>
        <v>Fri</v>
      </c>
      <c r="C29" s="5">
        <f>C26+7</f>
        <v>45401</v>
      </c>
      <c r="D29" s="7" t="s">
        <v>35</v>
      </c>
      <c r="E29" s="22" t="s">
        <v>85</v>
      </c>
      <c r="F29" s="7" t="s">
        <v>47</v>
      </c>
      <c r="G29" s="8"/>
    </row>
    <row r="30" spans="1:7" x14ac:dyDescent="0.25">
      <c r="A30" s="17">
        <f t="shared" ref="A30" si="13">A27+1</f>
        <v>14</v>
      </c>
      <c r="B30" s="4" t="str">
        <f>B27</f>
        <v>Tue</v>
      </c>
      <c r="C30" s="5">
        <f>C27+7</f>
        <v>45405</v>
      </c>
      <c r="D30" s="7" t="s">
        <v>36</v>
      </c>
      <c r="E30" s="22" t="s">
        <v>80</v>
      </c>
      <c r="F30" s="7" t="s">
        <v>66</v>
      </c>
      <c r="G30" s="21" t="s">
        <v>76</v>
      </c>
    </row>
    <row r="31" spans="1:7" ht="30" x14ac:dyDescent="0.25">
      <c r="A31" s="17"/>
      <c r="B31" s="25" t="s">
        <v>42</v>
      </c>
      <c r="C31" s="26">
        <v>45041</v>
      </c>
      <c r="D31" s="39" t="s">
        <v>94</v>
      </c>
      <c r="E31" s="40"/>
      <c r="F31" s="27" t="s">
        <v>95</v>
      </c>
      <c r="G31" s="8"/>
    </row>
    <row r="32" spans="1:7" ht="18" customHeight="1" x14ac:dyDescent="0.25">
      <c r="A32" s="17"/>
      <c r="B32" s="4" t="str">
        <f>B29</f>
        <v>Fri</v>
      </c>
      <c r="C32" s="5">
        <f>C29+7</f>
        <v>45408</v>
      </c>
      <c r="D32" s="7" t="s">
        <v>37</v>
      </c>
      <c r="E32" s="24" t="s">
        <v>87</v>
      </c>
      <c r="F32" s="7"/>
      <c r="G32" s="8"/>
    </row>
    <row r="33" spans="1:7" x14ac:dyDescent="0.25">
      <c r="A33" s="17">
        <f t="shared" ref="A33" si="14">A30+1</f>
        <v>15</v>
      </c>
      <c r="B33" s="4" t="str">
        <f>B30</f>
        <v>Tue</v>
      </c>
      <c r="C33" s="5">
        <f>C30+7</f>
        <v>45412</v>
      </c>
      <c r="D33" s="7" t="s">
        <v>38</v>
      </c>
      <c r="E33" s="22" t="s">
        <v>91</v>
      </c>
      <c r="F33" s="7"/>
      <c r="G33" s="8"/>
    </row>
    <row r="34" spans="1:7" x14ac:dyDescent="0.25">
      <c r="A34" s="17"/>
      <c r="B34" s="4" t="str">
        <f t="shared" si="1"/>
        <v>Fri</v>
      </c>
      <c r="C34" s="5">
        <f t="shared" si="2"/>
        <v>45415</v>
      </c>
      <c r="D34" s="7" t="s">
        <v>39</v>
      </c>
      <c r="E34" s="22" t="s">
        <v>86</v>
      </c>
      <c r="F34" s="7" t="s">
        <v>50</v>
      </c>
      <c r="G34" s="8"/>
    </row>
    <row r="35" spans="1:7" ht="30" x14ac:dyDescent="0.25">
      <c r="A35" s="17"/>
      <c r="B35" s="28" t="s">
        <v>4</v>
      </c>
      <c r="C35" s="29" t="s">
        <v>81</v>
      </c>
      <c r="D35" s="27"/>
      <c r="E35" s="27" t="s">
        <v>34</v>
      </c>
      <c r="F35" s="30" t="s">
        <v>70</v>
      </c>
      <c r="G35" s="23" t="s">
        <v>92</v>
      </c>
    </row>
    <row r="36" spans="1:7" ht="45.75" customHeight="1" x14ac:dyDescent="0.25">
      <c r="F36" s="19"/>
      <c r="G36" s="19"/>
    </row>
  </sheetData>
  <mergeCells count="4">
    <mergeCell ref="D16:E17"/>
    <mergeCell ref="D24:E24"/>
    <mergeCell ref="D28:E28"/>
    <mergeCell ref="D31:E31"/>
  </mergeCells>
  <phoneticPr fontId="5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MacCormick, John</cp:lastModifiedBy>
  <cp:lastPrinted>2020-09-03T19:06:22Z</cp:lastPrinted>
  <dcterms:created xsi:type="dcterms:W3CDTF">2010-01-20T18:46:42Z</dcterms:created>
  <dcterms:modified xsi:type="dcterms:W3CDTF">2024-01-08T19:27:07Z</dcterms:modified>
</cp:coreProperties>
</file>