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lm234\Downloads\"/>
    </mc:Choice>
  </mc:AlternateContent>
  <bookViews>
    <workbookView xWindow="480" yWindow="105" windowWidth="15570" windowHeight="10920"/>
  </bookViews>
  <sheets>
    <sheet name="BW_201711-201903" sheetId="1" r:id="rId1"/>
  </sheets>
  <calcPr calcId="162913"/>
  <customWorkbookViews>
    <customWorkbookView name="YCM586 - 個人檢視畫面" guid="{121E686A-CEC2-47B6-8131-B6D7E23EB262}" mergeInterval="0" personalView="1" maximized="1" windowWidth="1276" windowHeight="785" activeSheetId="1"/>
    <customWorkbookView name="CS7-Thomas LEE - Personal View" guid="{E2A7E4A2-C076-45A9-9665-18EED4EFF78A}" mergeInterval="0" personalView="1" maximized="1" windowWidth="1280" windowHeight="778" activeSheetId="1"/>
    <customWorkbookView name="Brett - 個人檢視畫面" guid="{897E32C6-C678-44C1-AFE1-1FC3DBDA6FE9}" mergeInterval="0" personalView="1" maximized="1" xWindow="-4" yWindow="-4" windowWidth="1448" windowHeight="880" activeSheetId="1"/>
    <customWorkbookView name="cmsadmin - Personal View" guid="{D9645F9E-64A5-4BE8-8F87-327F3D9507CE}" mergeInterval="0" personalView="1" maximized="1" windowWidth="1276" windowHeight="736" activeSheetId="1"/>
    <customWorkbookView name="RC - Personal View" guid="{220C752C-C3EE-4168-ABF8-17D04CB5FB8D}" mergeInterval="0" personalView="1" maximized="1" windowWidth="1280" windowHeight="809" activeSheetId="1"/>
  </customWorkbookViews>
</workbook>
</file>

<file path=xl/calcChain.xml><?xml version="1.0" encoding="utf-8"?>
<calcChain xmlns="http://schemas.openxmlformats.org/spreadsheetml/2006/main">
  <c r="C18" i="1" l="1"/>
  <c r="C17" i="1"/>
  <c r="C15" i="1"/>
  <c r="C14" i="1"/>
  <c r="E18" i="1"/>
  <c r="D18" i="1"/>
  <c r="E17" i="1"/>
  <c r="D17" i="1"/>
  <c r="E15" i="1"/>
  <c r="D15" i="1"/>
  <c r="E14" i="1"/>
  <c r="D14" i="1"/>
  <c r="G18" i="1"/>
  <c r="F18" i="1"/>
  <c r="G17" i="1"/>
  <c r="F17" i="1"/>
  <c r="G15" i="1"/>
  <c r="F15" i="1"/>
  <c r="G14" i="1"/>
  <c r="F14" i="1"/>
  <c r="I18" i="1"/>
  <c r="H18" i="1"/>
  <c r="I17" i="1"/>
  <c r="H17" i="1"/>
  <c r="I15" i="1"/>
  <c r="H15" i="1"/>
  <c r="I14" i="1"/>
  <c r="H14" i="1"/>
  <c r="K18" i="1"/>
  <c r="J18" i="1"/>
  <c r="K17" i="1"/>
  <c r="J17" i="1"/>
  <c r="K15" i="1"/>
  <c r="J15" i="1"/>
  <c r="K14" i="1"/>
  <c r="J14" i="1"/>
  <c r="M18" i="1"/>
  <c r="L18" i="1"/>
  <c r="M17" i="1"/>
  <c r="L17" i="1"/>
  <c r="M15" i="1"/>
  <c r="L15" i="1"/>
  <c r="M14" i="1"/>
  <c r="L14" i="1"/>
  <c r="O18" i="1"/>
  <c r="N18" i="1"/>
  <c r="O17" i="1"/>
  <c r="N17" i="1"/>
  <c r="O15" i="1"/>
  <c r="N15" i="1"/>
  <c r="O14" i="1"/>
  <c r="N14" i="1"/>
  <c r="Q18" i="1"/>
  <c r="P18" i="1"/>
  <c r="Q17" i="1"/>
  <c r="P17" i="1"/>
  <c r="Q15" i="1"/>
  <c r="P15" i="1"/>
  <c r="Q14" i="1"/>
  <c r="P14" i="1"/>
  <c r="S18" i="1"/>
  <c r="R18" i="1"/>
  <c r="S17" i="1"/>
  <c r="R17" i="1"/>
  <c r="S15" i="1"/>
  <c r="R15" i="1"/>
  <c r="S14" i="1"/>
  <c r="R14" i="1"/>
  <c r="T14" i="1"/>
  <c r="T15" i="1"/>
  <c r="T17" i="1"/>
  <c r="T18" i="1"/>
  <c r="U18" i="1" l="1"/>
  <c r="U17" i="1"/>
  <c r="U15" i="1"/>
  <c r="U14" i="1"/>
  <c r="X18" i="1"/>
  <c r="W18" i="1"/>
  <c r="V18" i="1"/>
  <c r="X17" i="1"/>
  <c r="W17" i="1"/>
  <c r="V17" i="1"/>
  <c r="X15" i="1"/>
  <c r="W15" i="1"/>
  <c r="V15" i="1"/>
  <c r="X14" i="1"/>
  <c r="W14" i="1"/>
  <c r="V14" i="1"/>
  <c r="AB18" i="1"/>
  <c r="AA18" i="1"/>
  <c r="Z18" i="1"/>
  <c r="Y18" i="1"/>
  <c r="AB17" i="1"/>
  <c r="AA17" i="1"/>
  <c r="Z17" i="1"/>
  <c r="Y17" i="1"/>
  <c r="AB15" i="1"/>
  <c r="AA15" i="1"/>
  <c r="Z15" i="1"/>
  <c r="Y15" i="1"/>
  <c r="AB14" i="1"/>
  <c r="AA14" i="1"/>
  <c r="Z14" i="1"/>
  <c r="Y14" i="1"/>
  <c r="AF18" i="1"/>
  <c r="AE18" i="1"/>
  <c r="AD18" i="1"/>
  <c r="AC18" i="1"/>
  <c r="AF17" i="1"/>
  <c r="AE17" i="1"/>
  <c r="AD17" i="1"/>
  <c r="AC17" i="1"/>
  <c r="AF15" i="1"/>
  <c r="AE15" i="1"/>
  <c r="AD15" i="1"/>
  <c r="AC15" i="1"/>
  <c r="AF14" i="1"/>
  <c r="AE14" i="1"/>
  <c r="AD14" i="1"/>
  <c r="AC14" i="1"/>
  <c r="AJ18" i="1"/>
  <c r="AI18" i="1"/>
  <c r="AH18" i="1"/>
  <c r="AG18" i="1"/>
  <c r="AJ17" i="1"/>
  <c r="AI17" i="1"/>
  <c r="AH17" i="1"/>
  <c r="AG17" i="1"/>
  <c r="AJ15" i="1"/>
  <c r="AI15" i="1"/>
  <c r="AH15" i="1"/>
  <c r="AG15" i="1"/>
  <c r="AJ14" i="1"/>
  <c r="AI14" i="1"/>
  <c r="AH14" i="1"/>
  <c r="AG14" i="1"/>
  <c r="AL18" i="1"/>
  <c r="AK18" i="1"/>
  <c r="AL17" i="1"/>
  <c r="AK17" i="1"/>
  <c r="AL15" i="1"/>
  <c r="AK15" i="1"/>
  <c r="AL14" i="1"/>
  <c r="AK14" i="1"/>
  <c r="BB18" i="1" l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BA15" i="1"/>
  <c r="BA14" i="1"/>
  <c r="BB15" i="1"/>
  <c r="BB14" i="1"/>
  <c r="BC14" i="1"/>
  <c r="BC18" i="1" l="1"/>
  <c r="BC17" i="1"/>
  <c r="BC15" i="1"/>
  <c r="BD15" i="1" l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Y15" i="1"/>
  <c r="CC15" i="1"/>
  <c r="CD15" i="1"/>
  <c r="CB15" i="1"/>
  <c r="CA15" i="1"/>
  <c r="BW18" i="1" l="1"/>
  <c r="BW17" i="1"/>
  <c r="BY18" i="1" l="1"/>
  <c r="BY17" i="1"/>
  <c r="CD14" i="1" l="1"/>
  <c r="CC14" i="1"/>
  <c r="CB14" i="1"/>
  <c r="CA14" i="1"/>
  <c r="BY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D17" i="1" l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CA17" i="1"/>
  <c r="CB17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CA18" i="1"/>
  <c r="CB18" i="1"/>
  <c r="CC17" i="1"/>
  <c r="CC18" i="1"/>
  <c r="CD18" i="1"/>
  <c r="CD17" i="1"/>
</calcChain>
</file>

<file path=xl/comments1.xml><?xml version="1.0" encoding="utf-8"?>
<comments xmlns="http://schemas.openxmlformats.org/spreadsheetml/2006/main">
  <authors>
    <author>user</author>
    <author>Jeff LIU, HAITS SA(CS2)1</author>
    <author>RC</author>
  </authors>
  <commentList>
    <comment ref="BE1" authorId="0" shapeId="0">
      <text>
        <r>
          <rPr>
            <b/>
            <sz val="9"/>
            <color indexed="81"/>
            <rFont val="Tahoma"/>
            <family val="2"/>
          </rPr>
          <t>Quaterly downtime for promotion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Quaterly downtime for promotion</t>
        </r>
      </text>
    </comment>
    <comment ref="BN1" authorId="0" shapeId="0">
      <text>
        <r>
          <rPr>
            <b/>
            <sz val="9"/>
            <color indexed="81"/>
            <rFont val="Tahoma"/>
            <family val="2"/>
          </rPr>
          <t>Quaterly downtime for promotion</t>
        </r>
      </text>
    </comment>
    <comment ref="BS1" authorId="0" shapeId="0">
      <text>
        <r>
          <rPr>
            <b/>
            <sz val="9"/>
            <color indexed="81"/>
            <rFont val="Tahoma"/>
            <family val="2"/>
          </rPr>
          <t>Quaterly downtime for promotion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W1" authorId="0" shapeId="0">
      <text>
        <r>
          <rPr>
            <b/>
            <sz val="9"/>
            <color indexed="81"/>
            <rFont val="Tahoma"/>
            <family val="2"/>
          </rPr>
          <t>Merged 2 releases for deployment due Change Free period
Quaterly downtime for promotion</t>
        </r>
      </text>
    </comment>
    <comment ref="AZ8" authorId="1" shapeId="0">
      <text>
        <r>
          <rPr>
            <sz val="9"/>
            <color indexed="81"/>
            <rFont val="Tahoma"/>
            <family val="2"/>
          </rPr>
          <t>Postponed due to extended change free period</t>
        </r>
      </text>
    </comment>
    <comment ref="AZ9" authorId="1" shapeId="0">
      <text>
        <r>
          <rPr>
            <sz val="9"/>
            <color indexed="81"/>
            <rFont val="Tahoma"/>
            <family val="2"/>
          </rPr>
          <t>Postponed due to extended change free period</t>
        </r>
      </text>
    </comment>
    <comment ref="C16" authorId="2" shapeId="0">
      <text>
        <r>
          <rPr>
            <b/>
            <sz val="9"/>
            <color indexed="81"/>
            <rFont val="Tahoma"/>
            <family val="2"/>
          </rPr>
          <t>Change Free period:
22 Dec - 4 Jan</t>
        </r>
      </text>
    </comment>
    <comment ref="H16" authorId="2" shapeId="0">
      <text>
        <r>
          <rPr>
            <b/>
            <sz val="9"/>
            <color indexed="81"/>
            <rFont val="Tahoma"/>
            <family val="2"/>
          </rPr>
          <t>Change Free period:
28 Sep - 2 Oct</t>
        </r>
      </text>
    </comment>
    <comment ref="M16" authorId="2" shapeId="0">
      <text>
        <r>
          <rPr>
            <b/>
            <sz val="9"/>
            <color indexed="81"/>
            <rFont val="Tahoma"/>
            <family val="2"/>
          </rPr>
          <t xml:space="preserve">Change Free period:
26 Jun - 2 Jul
</t>
        </r>
      </text>
    </comment>
    <comment ref="Q16" authorId="2" shapeId="0">
      <text>
        <r>
          <rPr>
            <b/>
            <sz val="9"/>
            <color indexed="81"/>
            <rFont val="Tahoma"/>
            <family val="2"/>
          </rPr>
          <t xml:space="preserve">Change Free period:
30 Mar - 8 Apr
</t>
        </r>
      </text>
    </comment>
    <comment ref="T16" authorId="2" shapeId="0">
      <text>
        <r>
          <rPr>
            <b/>
            <sz val="9"/>
            <color indexed="81"/>
            <rFont val="Tahoma"/>
            <family val="2"/>
          </rPr>
          <t xml:space="preserve">Change Free period:
9-18 Feb
</t>
        </r>
      </text>
    </comment>
    <comment ref="V16" authorId="2" shapeId="0">
      <text>
        <r>
          <rPr>
            <b/>
            <sz val="9"/>
            <color indexed="81"/>
            <rFont val="Tahoma"/>
            <family val="2"/>
          </rPr>
          <t>Change Free period:
22 Dec - 4 Jan</t>
        </r>
      </text>
    </comment>
    <comment ref="AA16" authorId="2" shapeId="0">
      <text>
        <r>
          <rPr>
            <b/>
            <sz val="9"/>
            <color indexed="81"/>
            <rFont val="Tahoma"/>
            <family val="2"/>
          </rPr>
          <t>Change Free period:
28 Sep - 3 Oct</t>
        </r>
      </text>
    </comment>
    <comment ref="AF16" authorId="2" shapeId="0">
      <text>
        <r>
          <rPr>
            <b/>
            <sz val="9"/>
            <color indexed="81"/>
            <rFont val="Tahoma"/>
            <family val="2"/>
          </rPr>
          <t>Change Free period:
27 Jun - 2 Jul</t>
        </r>
      </text>
    </comment>
    <comment ref="AJ16" authorId="2" shapeId="0">
      <text>
        <r>
          <rPr>
            <b/>
            <sz val="9"/>
            <color indexed="81"/>
            <rFont val="Tahoma"/>
            <family val="2"/>
          </rPr>
          <t>Change Free period:
7 Apr - 16 Apr</t>
        </r>
      </text>
    </comment>
    <comment ref="AN16" authorId="2" shapeId="0">
      <text>
        <r>
          <rPr>
            <b/>
            <sz val="9"/>
            <color indexed="81"/>
            <rFont val="Tahoma"/>
            <family val="2"/>
          </rPr>
          <t xml:space="preserve">Change Free period:
22 Jan - 31 Jan
</t>
        </r>
      </text>
    </comment>
    <comment ref="AO16" authorId="2" shapeId="0">
      <text>
        <r>
          <rPr>
            <b/>
            <sz val="9"/>
            <color indexed="81"/>
            <rFont val="Tahoma"/>
            <family val="2"/>
          </rPr>
          <t>Change Free period:
22 Dec - 4 Jan</t>
        </r>
      </text>
    </comment>
    <comment ref="AT16" authorId="2" shapeId="0">
      <text>
        <r>
          <rPr>
            <b/>
            <sz val="9"/>
            <color indexed="81"/>
            <rFont val="Tahoma"/>
            <family val="2"/>
          </rPr>
          <t>Change Free period:
24 Sep - 2 Oct</t>
        </r>
      </text>
    </comment>
    <comment ref="AY16" authorId="2" shapeId="0">
      <text>
        <r>
          <rPr>
            <b/>
            <sz val="9"/>
            <color indexed="81"/>
            <rFont val="Tahoma"/>
            <family val="2"/>
          </rPr>
          <t>Change Free period:
24 Jun - 2 Jul</t>
        </r>
      </text>
    </comment>
    <comment ref="BB16" authorId="2" shapeId="0">
      <text>
        <r>
          <rPr>
            <b/>
            <sz val="9"/>
            <color indexed="81"/>
            <rFont val="Tahoma"/>
            <family val="2"/>
          </rPr>
          <t>Change Free period:
13 Apr - 27 Apr</t>
        </r>
      </text>
    </comment>
    <comment ref="BC16" authorId="2" shapeId="0">
      <text>
        <r>
          <rPr>
            <b/>
            <sz val="9"/>
            <color indexed="81"/>
            <rFont val="Tahoma"/>
            <family val="2"/>
          </rPr>
          <t>Change Free period:
13 Apr - 27 Apr</t>
        </r>
      </text>
    </comment>
    <comment ref="BF16" authorId="2" shapeId="0">
      <text>
        <r>
          <rPr>
            <b/>
            <sz val="9"/>
            <color indexed="81"/>
            <rFont val="Tahoma"/>
            <family val="2"/>
          </rPr>
          <t>Change Free period:
30 Jan - 12 Feb</t>
        </r>
      </text>
    </comment>
    <comment ref="BH16" authorId="2" shapeId="0">
      <text>
        <r>
          <rPr>
            <b/>
            <sz val="9"/>
            <color indexed="81"/>
            <rFont val="Tahoma"/>
            <family val="2"/>
          </rPr>
          <t>Change Free period:
22 Dec - 4 Jan</t>
        </r>
      </text>
    </comment>
    <comment ref="BM16" authorId="2" shapeId="0">
      <text>
        <r>
          <rPr>
            <b/>
            <sz val="9"/>
            <color indexed="81"/>
            <rFont val="Tahoma"/>
            <family val="2"/>
          </rPr>
          <t>Change Free period:
24 Sep - 2 Oct</t>
        </r>
      </text>
    </comment>
    <comment ref="BR16" authorId="2" shapeId="0">
      <text>
        <r>
          <rPr>
            <b/>
            <sz val="9"/>
            <color indexed="81"/>
            <rFont val="Tahoma"/>
            <family val="2"/>
          </rPr>
          <t>Change Free period:
25 Jun - 3 Jul</t>
        </r>
      </text>
    </comment>
    <comment ref="BV16" authorId="2" shapeId="0">
      <text>
        <r>
          <rPr>
            <b/>
            <sz val="9"/>
            <color indexed="81"/>
            <rFont val="Tahoma"/>
            <family val="2"/>
          </rPr>
          <t xml:space="preserve">Change Free period:
26 Mar - 7 Apr
</t>
        </r>
      </text>
    </comment>
    <comment ref="BW16" authorId="2" shapeId="0">
      <text>
        <r>
          <rPr>
            <b/>
            <sz val="9"/>
            <color indexed="81"/>
            <rFont val="Tahoma"/>
            <family val="2"/>
          </rPr>
          <t>RC: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Y16" authorId="2" shapeId="0">
      <text>
        <r>
          <rPr>
            <b/>
            <sz val="9"/>
            <color indexed="81"/>
            <rFont val="Tahoma"/>
            <family val="2"/>
          </rPr>
          <t>Change Free period:
10 Feb - 23 Feb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Since PPM release date (by calendar day)
</t>
        </r>
      </text>
    </comment>
  </commentList>
</comments>
</file>

<file path=xl/sharedStrings.xml><?xml version="1.0" encoding="utf-8"?>
<sst xmlns="http://schemas.openxmlformats.org/spreadsheetml/2006/main" count="290" uniqueCount="128">
  <si>
    <t>NTEC</t>
    <phoneticPr fontId="1" type="noConversion"/>
  </si>
  <si>
    <t>NTWC</t>
    <phoneticPr fontId="1" type="noConversion"/>
  </si>
  <si>
    <t>HKEC</t>
    <phoneticPr fontId="1" type="noConversion"/>
  </si>
  <si>
    <t>HKWC</t>
    <phoneticPr fontId="1" type="noConversion"/>
  </si>
  <si>
    <t>KCC</t>
    <phoneticPr fontId="1" type="noConversion"/>
  </si>
  <si>
    <t>KEC</t>
    <phoneticPr fontId="1" type="noConversion"/>
  </si>
  <si>
    <t>KWC</t>
    <phoneticPr fontId="1" type="noConversion"/>
  </si>
  <si>
    <t>Pilot Cluster</t>
  </si>
  <si>
    <t>Cut Off date:</t>
    <phoneticPr fontId="1" type="noConversion"/>
  </si>
  <si>
    <t>Pilot promotion date:</t>
  </si>
  <si>
    <t>NTEC</t>
    <phoneticPr fontId="1" type="noConversion"/>
  </si>
  <si>
    <t>PPM</t>
    <phoneticPr fontId="1" type="noConversion"/>
  </si>
  <si>
    <t>Pilot</t>
    <phoneticPr fontId="1" type="noConversion"/>
  </si>
  <si>
    <t>IMP</t>
    <phoneticPr fontId="1" type="noConversion"/>
  </si>
  <si>
    <t>1st cluster</t>
    <phoneticPr fontId="1" type="noConversion"/>
  </si>
  <si>
    <t xml:space="preserve">17 Dec 1st </t>
    <phoneticPr fontId="1" type="noConversion"/>
  </si>
  <si>
    <t xml:space="preserve">18 Nov 2nd </t>
    <phoneticPr fontId="1" type="noConversion"/>
  </si>
  <si>
    <t xml:space="preserve">18 Nov 1st </t>
    <phoneticPr fontId="1" type="noConversion"/>
  </si>
  <si>
    <t>18 Mar 2nd</t>
    <phoneticPr fontId="1" type="noConversion"/>
  </si>
  <si>
    <t>18 Feb 2nd</t>
    <phoneticPr fontId="1" type="noConversion"/>
  </si>
  <si>
    <t>18 Feb 1st</t>
    <phoneticPr fontId="1" type="noConversion"/>
  </si>
  <si>
    <t>18 Jan 2nd</t>
    <phoneticPr fontId="1" type="noConversion"/>
  </si>
  <si>
    <t>18 Jan 1st</t>
    <phoneticPr fontId="1" type="noConversion"/>
  </si>
  <si>
    <t>Last cluster</t>
    <phoneticPr fontId="1" type="noConversion"/>
  </si>
  <si>
    <t>NTWC</t>
  </si>
  <si>
    <t>NTWC</t>
    <phoneticPr fontId="1" type="noConversion"/>
  </si>
  <si>
    <t>HKEC</t>
  </si>
  <si>
    <t>HKEC</t>
    <phoneticPr fontId="1" type="noConversion"/>
  </si>
  <si>
    <t>HKWC</t>
  </si>
  <si>
    <t>HKWC</t>
    <phoneticPr fontId="1" type="noConversion"/>
  </si>
  <si>
    <t>KCC</t>
  </si>
  <si>
    <t>KCC</t>
    <phoneticPr fontId="1" type="noConversion"/>
  </si>
  <si>
    <t>KEC</t>
  </si>
  <si>
    <t>KEC</t>
    <phoneticPr fontId="1" type="noConversion"/>
  </si>
  <si>
    <t>KWC</t>
  </si>
  <si>
    <t>KWC</t>
    <phoneticPr fontId="1" type="noConversion"/>
  </si>
  <si>
    <t>DOWNTIME</t>
    <phoneticPr fontId="1" type="noConversion"/>
  </si>
  <si>
    <t xml:space="preserve">Promotion </t>
    <phoneticPr fontId="1" type="noConversion"/>
  </si>
  <si>
    <t>Date of</t>
    <phoneticPr fontId="1" type="noConversion"/>
  </si>
  <si>
    <t>Change Free period involved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</si>
  <si>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</si>
  <si>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</si>
  <si>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</si>
  <si>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</si>
  <si>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</si>
  <si>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No. of Days to production</t>
    <phoneticPr fontId="1" type="noConversion"/>
  </si>
  <si>
    <t>18 Mar 1st</t>
    <phoneticPr fontId="1" type="noConversion"/>
  </si>
  <si>
    <t>Quaterly downtime promotion</t>
  </si>
  <si>
    <t>Quaterly downtime promotion</t>
    <phoneticPr fontId="1" type="noConversion"/>
  </si>
  <si>
    <t>KEC</t>
    <phoneticPr fontId="1" type="noConversion"/>
  </si>
  <si>
    <t>KEC</t>
    <phoneticPr fontId="1" type="noConversion"/>
  </si>
  <si>
    <t>2018-07</t>
    <phoneticPr fontId="1" type="noConversion"/>
  </si>
  <si>
    <t>2018-20</t>
    <phoneticPr fontId="1" type="noConversion"/>
  </si>
  <si>
    <t>2018-19</t>
    <phoneticPr fontId="1" type="noConversion"/>
  </si>
  <si>
    <t>2018-18</t>
    <phoneticPr fontId="1" type="noConversion"/>
  </si>
  <si>
    <t>2018-17</t>
    <phoneticPr fontId="1" type="noConversion"/>
  </si>
  <si>
    <t>2018-16</t>
    <phoneticPr fontId="1" type="noConversion"/>
  </si>
  <si>
    <t>2018-15</t>
    <phoneticPr fontId="1" type="noConversion"/>
  </si>
  <si>
    <t>2018-14</t>
    <phoneticPr fontId="1" type="noConversion"/>
  </si>
  <si>
    <t>2018-13</t>
    <phoneticPr fontId="1" type="noConversion"/>
  </si>
  <si>
    <t>2018-12</t>
    <phoneticPr fontId="1" type="noConversion"/>
  </si>
  <si>
    <t>2018-11</t>
    <phoneticPr fontId="1" type="noConversion"/>
  </si>
  <si>
    <t>2018-10</t>
    <phoneticPr fontId="1" type="noConversion"/>
  </si>
  <si>
    <t>2018-09</t>
    <phoneticPr fontId="1" type="noConversion"/>
  </si>
  <si>
    <t>2018-08</t>
    <phoneticPr fontId="1" type="noConversion"/>
  </si>
  <si>
    <t>2019-05</t>
    <phoneticPr fontId="1" type="noConversion"/>
  </si>
  <si>
    <t>2019-04</t>
    <phoneticPr fontId="1" type="noConversion"/>
  </si>
  <si>
    <t>2019-03</t>
    <phoneticPr fontId="1" type="noConversion"/>
  </si>
  <si>
    <t>2019-02</t>
    <phoneticPr fontId="1" type="noConversion"/>
  </si>
  <si>
    <t>2019-01</t>
    <phoneticPr fontId="1" type="noConversion"/>
  </si>
  <si>
    <t>1st hospital</t>
    <phoneticPr fontId="1" type="noConversion"/>
  </si>
  <si>
    <t>Last hospital</t>
    <phoneticPr fontId="1" type="noConversion"/>
  </si>
  <si>
    <t>Release date:</t>
    <phoneticPr fontId="1" type="noConversion"/>
  </si>
  <si>
    <t>2019-09</t>
  </si>
  <si>
    <t>2019-08</t>
  </si>
  <si>
    <t>2019-07</t>
  </si>
  <si>
    <t>2019-06</t>
  </si>
  <si>
    <t>2019-19</t>
  </si>
  <si>
    <t>2019-18</t>
  </si>
  <si>
    <t>2019-17</t>
  </si>
  <si>
    <t>2019-16</t>
  </si>
  <si>
    <t>2019-15</t>
  </si>
  <si>
    <t>2019-14</t>
  </si>
  <si>
    <t>2019-13</t>
  </si>
  <si>
    <t>2019-12</t>
  </si>
  <si>
    <t>2019-11</t>
  </si>
  <si>
    <t>2019-10</t>
  </si>
  <si>
    <t>2020-01</t>
    <phoneticPr fontId="1" type="noConversion"/>
  </si>
  <si>
    <t>2020-02</t>
    <phoneticPr fontId="1" type="noConversion"/>
  </si>
  <si>
    <t>No</t>
  </si>
  <si>
    <t>Quaterly downtime promotion</t>
    <phoneticPr fontId="1" type="noConversion"/>
  </si>
  <si>
    <t>2020-19</t>
    <phoneticPr fontId="1" type="noConversion"/>
  </si>
  <si>
    <t>2020-18</t>
    <phoneticPr fontId="1" type="noConversion"/>
  </si>
  <si>
    <t>2020-17</t>
    <phoneticPr fontId="1" type="noConversion"/>
  </si>
  <si>
    <t>2020-16</t>
    <phoneticPr fontId="1" type="noConversion"/>
  </si>
  <si>
    <t>2020-15</t>
    <phoneticPr fontId="1" type="noConversion"/>
  </si>
  <si>
    <t>2020-14</t>
    <phoneticPr fontId="1" type="noConversion"/>
  </si>
  <si>
    <t>2020-13</t>
    <phoneticPr fontId="1" type="noConversion"/>
  </si>
  <si>
    <t>2020-12</t>
    <phoneticPr fontId="1" type="noConversion"/>
  </si>
  <si>
    <t>2020-11</t>
    <phoneticPr fontId="1" type="noConversion"/>
  </si>
  <si>
    <t>2020-10</t>
    <phoneticPr fontId="1" type="noConversion"/>
  </si>
  <si>
    <t>2020-09</t>
    <phoneticPr fontId="1" type="noConversion"/>
  </si>
  <si>
    <t>2020-08</t>
    <phoneticPr fontId="1" type="noConversion"/>
  </si>
  <si>
    <t>2020-07</t>
    <phoneticPr fontId="1" type="noConversion"/>
  </si>
  <si>
    <t>2020-06</t>
    <phoneticPr fontId="1" type="noConversion"/>
  </si>
  <si>
    <t>2020-05</t>
    <phoneticPr fontId="1" type="noConversion"/>
  </si>
  <si>
    <t>2020-04</t>
    <phoneticPr fontId="1" type="noConversion"/>
  </si>
  <si>
    <t>2020-03</t>
    <phoneticPr fontId="1" type="noConversion"/>
  </si>
  <si>
    <t>2021-02</t>
    <phoneticPr fontId="1" type="noConversion"/>
  </si>
  <si>
    <t>2021-01</t>
    <phoneticPr fontId="1" type="noConversion"/>
  </si>
  <si>
    <t>2021-03</t>
    <phoneticPr fontId="1" type="noConversion"/>
  </si>
  <si>
    <t>2021-04</t>
    <phoneticPr fontId="1" type="noConversion"/>
  </si>
  <si>
    <t>2021-05</t>
    <phoneticPr fontId="1" type="noConversion"/>
  </si>
  <si>
    <t>2021-06</t>
    <phoneticPr fontId="1" type="noConversion"/>
  </si>
  <si>
    <t>2021-07</t>
    <phoneticPr fontId="1" type="noConversion"/>
  </si>
  <si>
    <t>2021-08</t>
    <phoneticPr fontId="1" type="noConversion"/>
  </si>
  <si>
    <t>2021-09</t>
    <phoneticPr fontId="1" type="noConversion"/>
  </si>
  <si>
    <t>2021-10</t>
    <phoneticPr fontId="1" type="noConversion"/>
  </si>
  <si>
    <t>2021-11</t>
    <phoneticPr fontId="1" type="noConversion"/>
  </si>
  <si>
    <t>2021-12</t>
    <phoneticPr fontId="1" type="noConversion"/>
  </si>
  <si>
    <t>2021-13</t>
    <phoneticPr fontId="1" type="noConversion"/>
  </si>
  <si>
    <t>2021-14</t>
    <phoneticPr fontId="1" type="noConversion"/>
  </si>
  <si>
    <t>2021-15</t>
    <phoneticPr fontId="1" type="noConversion"/>
  </si>
  <si>
    <t>2021-16</t>
    <phoneticPr fontId="1" type="noConversion"/>
  </si>
  <si>
    <t>2021-17</t>
    <phoneticPr fontId="1" type="noConversion"/>
  </si>
  <si>
    <t>2021-18</t>
    <phoneticPr fontId="1" type="noConversion"/>
  </si>
  <si>
    <t>2021-19</t>
    <phoneticPr fontId="1" type="noConversion"/>
  </si>
  <si>
    <t>KWC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</si>
</sst>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slantDashDot">
        <color theme="0" tint="-4.9989318521683403E-2"/>
      </left>
      <right/>
      <top/>
      <bottom/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 style="thin">
        <color indexed="64"/>
      </left>
      <right/>
      <top/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 style="medium">
        <color theme="0"/>
      </bottom>
      <diagonal/>
    </border>
  </borders>
  <cellStyleXfs count="1">
    <xf numFmtId="0" fontId="0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14" fontId="2" fillId="3" borderId="6" xfId="0" applyNumberFormat="1" applyFont="1" applyFill="1" applyBorder="1" applyAlignment="1">
      <alignment horizontal="center" vertical="top"/>
    </xf>
    <xf numFmtId="14" fontId="2" fillId="3" borderId="9" xfId="0" applyNumberFormat="1" applyFont="1" applyFill="1" applyBorder="1" applyAlignment="1">
      <alignment horizontal="center" vertical="top"/>
    </xf>
    <xf numFmtId="0" fontId="2" fillId="3" borderId="12" xfId="0" applyFont="1" applyFill="1" applyBorder="1" applyAlignment="1">
      <alignment horizontal="center" vertical="top"/>
    </xf>
    <xf numFmtId="14" fontId="2" fillId="4" borderId="9" xfId="0" applyNumberFormat="1" applyFont="1" applyFill="1" applyBorder="1" applyAlignment="1">
      <alignment horizontal="center" vertical="top"/>
    </xf>
    <xf numFmtId="14" fontId="2" fillId="3" borderId="12" xfId="0" applyNumberFormat="1" applyFont="1" applyFill="1" applyBorder="1" applyAlignment="1">
      <alignment horizontal="center" vertical="top"/>
    </xf>
    <xf numFmtId="14" fontId="2" fillId="4" borderId="6" xfId="0" applyNumberFormat="1" applyFont="1" applyFill="1" applyBorder="1" applyAlignment="1">
      <alignment horizontal="center" vertical="top"/>
    </xf>
    <xf numFmtId="0" fontId="2" fillId="4" borderId="9" xfId="0" applyFont="1" applyFill="1" applyBorder="1" applyAlignment="1">
      <alignment horizontal="center" vertical="top"/>
    </xf>
    <xf numFmtId="14" fontId="2" fillId="3" borderId="10" xfId="0" applyNumberFormat="1" applyFont="1" applyFill="1" applyBorder="1" applyAlignment="1">
      <alignment horizontal="center" vertical="top"/>
    </xf>
    <xf numFmtId="14" fontId="2" fillId="4" borderId="7" xfId="0" applyNumberFormat="1" applyFont="1" applyFill="1" applyBorder="1" applyAlignment="1">
      <alignment horizontal="center" vertical="top"/>
    </xf>
    <xf numFmtId="0" fontId="2" fillId="3" borderId="10" xfId="0" applyFont="1" applyFill="1" applyBorder="1" applyAlignment="1">
      <alignment horizontal="center" vertical="top"/>
    </xf>
    <xf numFmtId="14" fontId="2" fillId="3" borderId="7" xfId="0" applyNumberFormat="1" applyFont="1" applyFill="1" applyBorder="1" applyAlignment="1">
      <alignment horizontal="center" vertical="top"/>
    </xf>
    <xf numFmtId="14" fontId="2" fillId="4" borderId="5" xfId="0" applyNumberFormat="1" applyFont="1" applyFill="1" applyBorder="1" applyAlignment="1">
      <alignment horizontal="center" vertical="top"/>
    </xf>
    <xf numFmtId="14" fontId="2" fillId="3" borderId="5" xfId="0" applyNumberFormat="1" applyFont="1" applyFill="1" applyBorder="1" applyAlignment="1">
      <alignment horizontal="center" vertical="top"/>
    </xf>
    <xf numFmtId="0" fontId="2" fillId="4" borderId="13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 vertical="top"/>
    </xf>
    <xf numFmtId="0" fontId="2" fillId="4" borderId="7" xfId="0" applyFont="1" applyFill="1" applyBorder="1" applyAlignment="1">
      <alignment horizontal="center" vertical="top"/>
    </xf>
    <xf numFmtId="14" fontId="2" fillId="3" borderId="15" xfId="0" applyNumberFormat="1" applyFont="1" applyFill="1" applyBorder="1" applyAlignment="1">
      <alignment horizontal="center" vertical="top"/>
    </xf>
    <xf numFmtId="14" fontId="2" fillId="4" borderId="16" xfId="0" applyNumberFormat="1" applyFont="1" applyFill="1" applyBorder="1" applyAlignment="1">
      <alignment horizontal="center" vertical="top"/>
    </xf>
    <xf numFmtId="0" fontId="2" fillId="3" borderId="15" xfId="0" applyFont="1" applyFill="1" applyBorder="1" applyAlignment="1">
      <alignment horizontal="center" vertical="top"/>
    </xf>
    <xf numFmtId="14" fontId="2" fillId="3" borderId="16" xfId="0" applyNumberFormat="1" applyFont="1" applyFill="1" applyBorder="1" applyAlignment="1">
      <alignment horizontal="center" vertical="top"/>
    </xf>
    <xf numFmtId="14" fontId="2" fillId="4" borderId="4" xfId="0" applyNumberFormat="1" applyFont="1" applyFill="1" applyBorder="1" applyAlignment="1">
      <alignment horizontal="center" vertical="top"/>
    </xf>
    <xf numFmtId="0" fontId="2" fillId="4" borderId="17" xfId="0" applyFont="1" applyFill="1" applyBorder="1" applyAlignment="1">
      <alignment horizontal="center" vertical="top"/>
    </xf>
    <xf numFmtId="0" fontId="2" fillId="4" borderId="16" xfId="0" applyFont="1" applyFill="1" applyBorder="1" applyAlignment="1">
      <alignment horizontal="center" vertical="top"/>
    </xf>
    <xf numFmtId="14" fontId="2" fillId="3" borderId="4" xfId="0" applyNumberFormat="1" applyFont="1" applyFill="1" applyBorder="1" applyAlignment="1">
      <alignment horizontal="center" vertical="top"/>
    </xf>
    <xf numFmtId="14" fontId="2" fillId="3" borderId="4" xfId="0" applyNumberFormat="1" applyFont="1" applyFill="1" applyBorder="1" applyAlignment="1">
      <alignment horizontal="center" vertical="top"/>
    </xf>
    <xf numFmtId="14" fontId="2" fillId="4" borderId="4" xfId="0" applyNumberFormat="1" applyFont="1" applyFill="1" applyBorder="1" applyAlignment="1">
      <alignment horizontal="center" vertical="top"/>
    </xf>
    <xf numFmtId="14" fontId="2" fillId="4" borderId="9" xfId="0" applyNumberFormat="1" applyFont="1" applyFill="1" applyBorder="1" applyAlignment="1">
      <alignment horizontal="center" vertical="top"/>
    </xf>
    <xf numFmtId="14" fontId="2" fillId="3" borderId="6" xfId="0" applyNumberFormat="1" applyFont="1" applyFill="1" applyBorder="1" applyAlignment="1">
      <alignment horizontal="center" vertical="top"/>
    </xf>
    <xf numFmtId="14" fontId="2" fillId="4" borderId="6" xfId="0" applyNumberFormat="1" applyFont="1" applyFill="1" applyBorder="1" applyAlignment="1">
      <alignment horizontal="center" vertical="top"/>
    </xf>
    <xf numFmtId="14" fontId="2" fillId="4" borderId="7" xfId="0" applyNumberFormat="1" applyFont="1" applyFill="1" applyBorder="1" applyAlignment="1">
      <alignment horizontal="center" vertical="top"/>
    </xf>
    <xf numFmtId="14" fontId="2" fillId="3" borderId="5" xfId="0" applyNumberFormat="1" applyFont="1" applyFill="1" applyBorder="1" applyAlignment="1">
      <alignment horizontal="center" vertical="top"/>
    </xf>
    <xf numFmtId="14" fontId="2" fillId="4" borderId="5" xfId="0" applyNumberFormat="1" applyFont="1" applyFill="1" applyBorder="1" applyAlignment="1">
      <alignment horizontal="center" vertical="top"/>
    </xf>
    <xf numFmtId="14" fontId="2" fillId="3" borderId="7" xfId="0" applyNumberFormat="1" applyFont="1" applyFill="1" applyBorder="1" applyAlignment="1">
      <alignment horizontal="center" vertical="top"/>
    </xf>
    <xf numFmtId="14" fontId="2" fillId="3" borderId="11" xfId="0" applyNumberFormat="1" applyFont="1" applyFill="1" applyBorder="1" applyAlignment="1">
      <alignment horizontal="center" vertical="top"/>
    </xf>
    <xf numFmtId="14" fontId="2" fillId="4" borderId="8" xfId="0" applyNumberFormat="1" applyFont="1" applyFill="1" applyBorder="1" applyAlignment="1">
      <alignment horizontal="center" vertical="top"/>
    </xf>
    <xf numFmtId="0" fontId="2" fillId="3" borderId="11" xfId="0" applyFont="1" applyFill="1" applyBorder="1" applyAlignment="1">
      <alignment horizontal="center" vertical="top"/>
    </xf>
    <xf numFmtId="14" fontId="2" fillId="3" borderId="8" xfId="0" applyNumberFormat="1" applyFont="1" applyFill="1" applyBorder="1" applyAlignment="1">
      <alignment horizontal="center" vertical="top"/>
    </xf>
    <xf numFmtId="14" fontId="2" fillId="4" borderId="18" xfId="0" applyNumberFormat="1" applyFont="1" applyFill="1" applyBorder="1" applyAlignment="1">
      <alignment horizontal="center" vertical="top"/>
    </xf>
    <xf numFmtId="14" fontId="2" fillId="3" borderId="18" xfId="0" applyNumberFormat="1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top"/>
    </xf>
    <xf numFmtId="0" fontId="2" fillId="5" borderId="13" xfId="0" applyFont="1" applyFill="1" applyBorder="1" applyAlignment="1">
      <alignment horizontal="center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center" wrapText="1"/>
    </xf>
    <xf numFmtId="14" fontId="2" fillId="4" borderId="7" xfId="0" applyNumberFormat="1" applyFont="1" applyFill="1" applyBorder="1" applyAlignment="1">
      <alignment horizontal="center" vertical="top"/>
    </xf>
    <xf numFmtId="14" fontId="2" fillId="4" borderId="9" xfId="0" applyNumberFormat="1" applyFont="1" applyFill="1" applyBorder="1" applyAlignment="1">
      <alignment horizontal="center" vertical="top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2" borderId="11" xfId="0" applyFont="1" applyFill="1" applyBorder="1" applyAlignment="1">
      <alignment vertical="top"/>
    </xf>
    <xf numFmtId="0" fontId="7" fillId="2" borderId="8" xfId="0" applyFont="1" applyFill="1" applyBorder="1" applyAlignment="1">
      <alignment vertical="top"/>
    </xf>
    <xf numFmtId="0" fontId="7" fillId="2" borderId="7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7" fillId="2" borderId="1" xfId="0" applyFont="1" applyFill="1" applyBorder="1" applyAlignment="1">
      <alignment vertical="top"/>
    </xf>
    <xf numFmtId="0" fontId="7" fillId="2" borderId="0" xfId="0" applyFont="1" applyFill="1" applyBorder="1" applyAlignment="1">
      <alignment vertical="top"/>
    </xf>
    <xf numFmtId="0" fontId="7" fillId="2" borderId="10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vertical="top" wrapText="1"/>
    </xf>
    <xf numFmtId="0" fontId="7" fillId="2" borderId="8" xfId="0" applyFont="1" applyFill="1" applyBorder="1" applyAlignment="1">
      <alignment vertical="top" wrapText="1"/>
    </xf>
    <xf numFmtId="0" fontId="9" fillId="6" borderId="20" xfId="0" applyFont="1" applyFill="1" applyBorder="1" applyAlignment="1">
      <alignment horizontal="center" vertical="center"/>
    </xf>
    <xf numFmtId="14" fontId="2" fillId="6" borderId="20" xfId="0" applyNumberFormat="1" applyFont="1" applyFill="1" applyBorder="1" applyAlignment="1">
      <alignment horizontal="center" vertical="top"/>
    </xf>
    <xf numFmtId="14" fontId="2" fillId="6" borderId="21" xfId="0" applyNumberFormat="1" applyFont="1" applyFill="1" applyBorder="1" applyAlignment="1">
      <alignment horizontal="center" vertical="top"/>
    </xf>
    <xf numFmtId="0" fontId="2" fillId="6" borderId="20" xfId="0" applyFont="1" applyFill="1" applyBorder="1" applyAlignment="1">
      <alignment horizontal="center" vertical="top"/>
    </xf>
    <xf numFmtId="14" fontId="2" fillId="6" borderId="19" xfId="0" applyNumberFormat="1" applyFont="1" applyFill="1" applyBorder="1" applyAlignment="1">
      <alignment horizontal="center" vertical="top"/>
    </xf>
    <xf numFmtId="0" fontId="2" fillId="6" borderId="22" xfId="0" applyFont="1" applyFill="1" applyBorder="1" applyAlignment="1">
      <alignment horizontal="center" vertical="top"/>
    </xf>
    <xf numFmtId="0" fontId="2" fillId="6" borderId="21" xfId="0" applyFont="1" applyFill="1" applyBorder="1" applyAlignment="1">
      <alignment horizontal="center" vertical="top"/>
    </xf>
    <xf numFmtId="0" fontId="6" fillId="6" borderId="0" xfId="0" applyFont="1" applyFill="1" applyAlignment="1">
      <alignment horizontal="center" vertical="top" wrapText="1"/>
    </xf>
    <xf numFmtId="14" fontId="2" fillId="4" borderId="7" xfId="0" applyNumberFormat="1" applyFont="1" applyFill="1" applyBorder="1" applyAlignment="1">
      <alignment horizontal="center" vertical="top"/>
    </xf>
    <xf numFmtId="14" fontId="2" fillId="4" borderId="9" xfId="0" applyNumberFormat="1" applyFont="1" applyFill="1" applyBorder="1" applyAlignment="1">
      <alignment horizontal="center" vertical="top"/>
    </xf>
    <xf numFmtId="14" fontId="2" fillId="3" borderId="10" xfId="0" applyNumberFormat="1" applyFont="1" applyFill="1" applyBorder="1" applyAlignment="1">
      <alignment horizontal="center" vertical="top"/>
    </xf>
    <xf numFmtId="14" fontId="2" fillId="3" borderId="12" xfId="0" applyNumberFormat="1" applyFont="1" applyFill="1" applyBorder="1" applyAlignment="1">
      <alignment horizontal="center" vertical="top"/>
    </xf>
    <xf numFmtId="0" fontId="2" fillId="3" borderId="10" xfId="0" applyFont="1" applyFill="1" applyBorder="1" applyAlignment="1">
      <alignment horizontal="center" vertical="top"/>
    </xf>
    <xf numFmtId="0" fontId="2" fillId="3" borderId="12" xfId="0" applyFont="1" applyFill="1" applyBorder="1" applyAlignment="1">
      <alignment horizontal="center" vertical="top"/>
    </xf>
    <xf numFmtId="0" fontId="2" fillId="4" borderId="7" xfId="0" applyFont="1" applyFill="1" applyBorder="1" applyAlignment="1">
      <alignment horizontal="center" vertical="top"/>
    </xf>
    <xf numFmtId="0" fontId="2" fillId="4" borderId="9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/>
    </xf>
    <xf numFmtId="14" fontId="2" fillId="3" borderId="5" xfId="0" applyNumberFormat="1" applyFont="1" applyFill="1" applyBorder="1" applyAlignment="1">
      <alignment horizontal="center" vertical="top"/>
    </xf>
    <xf numFmtId="14" fontId="2" fillId="3" borderId="6" xfId="0" applyNumberFormat="1" applyFont="1" applyFill="1" applyBorder="1" applyAlignment="1">
      <alignment horizontal="center" vertical="top"/>
    </xf>
    <xf numFmtId="14" fontId="2" fillId="4" borderId="5" xfId="0" applyNumberFormat="1" applyFont="1" applyFill="1" applyBorder="1" applyAlignment="1">
      <alignment horizontal="center" vertical="top"/>
    </xf>
    <xf numFmtId="14" fontId="2" fillId="4" borderId="6" xfId="0" applyNumberFormat="1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horizontal="center" vertical="top"/>
    </xf>
    <xf numFmtId="14" fontId="2" fillId="4" borderId="0" xfId="0" applyNumberFormat="1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  <xf numFmtId="0" fontId="2" fillId="3" borderId="13" xfId="0" applyFont="1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14" fontId="2" fillId="4" borderId="13" xfId="0" applyNumberFormat="1" applyFont="1" applyFill="1" applyBorder="1" applyAlignment="1">
      <alignment horizontal="center" vertical="top"/>
    </xf>
    <xf numFmtId="14" fontId="2" fillId="4" borderId="14" xfId="0" applyNumberFormat="1" applyFont="1" applyFill="1" applyBorder="1" applyAlignment="1">
      <alignment horizontal="center" vertical="top"/>
    </xf>
    <xf numFmtId="14" fontId="2" fillId="3" borderId="13" xfId="0" applyNumberFormat="1" applyFont="1" applyFill="1" applyBorder="1" applyAlignment="1">
      <alignment horizontal="center" vertical="top"/>
    </xf>
    <xf numFmtId="14" fontId="2" fillId="3" borderId="14" xfId="0" applyNumberFormat="1" applyFont="1" applyFill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6" fillId="6" borderId="7" xfId="0" applyFont="1" applyFill="1" applyBorder="1" applyAlignment="1">
      <alignment horizontal="center" vertical="top" wrapText="1"/>
    </xf>
    <xf numFmtId="0" fontId="7" fillId="2" borderId="14" xfId="0" applyFont="1" applyFill="1" applyBorder="1" applyAlignment="1">
      <alignment horizontal="center" vertical="center"/>
    </xf>
    <xf numFmtId="14" fontId="2" fillId="4" borderId="15" xfId="0" applyNumberFormat="1" applyFont="1" applyFill="1" applyBorder="1" applyAlignment="1">
      <alignment horizontal="center" vertical="top"/>
    </xf>
    <xf numFmtId="14" fontId="2" fillId="4" borderId="11" xfId="0" applyNumberFormat="1" applyFont="1" applyFill="1" applyBorder="1" applyAlignment="1">
      <alignment horizontal="center" vertical="top"/>
    </xf>
    <xf numFmtId="14" fontId="2" fillId="4" borderId="10" xfId="0" applyNumberFormat="1" applyFont="1" applyFill="1" applyBorder="1" applyAlignment="1">
      <alignment horizontal="center" vertical="top"/>
    </xf>
    <xf numFmtId="14" fontId="2" fillId="4" borderId="12" xfId="0" applyNumberFormat="1" applyFont="1" applyFill="1" applyBorder="1" applyAlignment="1">
      <alignment horizontal="center" vertical="top"/>
    </xf>
    <xf numFmtId="0" fontId="2" fillId="5" borderId="8" xfId="0" applyFont="1" applyFill="1" applyBorder="1" applyAlignment="1">
      <alignment horizontal="center" vertical="top"/>
    </xf>
    <xf numFmtId="0" fontId="2" fillId="5" borderId="7" xfId="0" applyFont="1" applyFill="1" applyBorder="1" applyAlignment="1">
      <alignment horizontal="center" vertical="top"/>
    </xf>
    <xf numFmtId="0" fontId="2" fillId="5" borderId="9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top"/>
    </xf>
    <xf numFmtId="0" fontId="7" fillId="2" borderId="13" xfId="0" applyFont="1" applyFill="1" applyBorder="1" applyAlignment="1">
      <alignment vertical="top"/>
    </xf>
    <xf numFmtId="14" fontId="2" fillId="3" borderId="5" xfId="0" applyNumberFormat="1" applyFont="1" applyFill="1" applyBorder="1" applyAlignment="1">
      <alignment horizontal="center" vertical="top"/>
    </xf>
    <xf numFmtId="14" fontId="2" fillId="7" borderId="5" xfId="0" applyNumberFormat="1" applyFont="1" applyFill="1" applyBorder="1" applyAlignment="1">
      <alignment horizontal="center" vertical="top"/>
    </xf>
    <xf numFmtId="0" fontId="2" fillId="3" borderId="10" xfId="0" applyFont="1" applyFill="1" applyBorder="1" applyAlignment="1">
      <alignment horizontal="center" vertical="top"/>
    </xf>
    <xf numFmtId="0" fontId="2" fillId="3" borderId="12" xfId="0" applyFont="1" applyFill="1" applyBorder="1" applyAlignment="1">
      <alignment horizontal="center" vertical="top"/>
    </xf>
    <xf numFmtId="0" fontId="2" fillId="4" borderId="9" xfId="0" applyFont="1" applyFill="1" applyBorder="1" applyAlignment="1">
      <alignment horizontal="center" vertical="top"/>
    </xf>
    <xf numFmtId="14" fontId="2" fillId="3" borderId="6" xfId="0" applyNumberFormat="1" applyFont="1" applyFill="1" applyBorder="1" applyAlignment="1">
      <alignment horizontal="center" vertical="top"/>
    </xf>
    <xf numFmtId="14" fontId="2" fillId="4" borderId="6" xfId="0" applyNumberFormat="1" applyFont="1" applyFill="1" applyBorder="1" applyAlignment="1">
      <alignment horizontal="center" vertical="top"/>
    </xf>
    <xf numFmtId="0" fontId="2" fillId="3" borderId="10" xfId="0" applyFont="1" applyFill="1" applyBorder="1" applyAlignment="1">
      <alignment horizontal="center" vertical="top"/>
    </xf>
    <xf numFmtId="0" fontId="2" fillId="3" borderId="12" xfId="0" applyFont="1" applyFill="1" applyBorder="1" applyAlignment="1">
      <alignment horizontal="center" vertical="top"/>
    </xf>
    <xf numFmtId="14" fontId="2" fillId="3" borderId="6" xfId="0" applyNumberFormat="1" applyFont="1" applyFill="1" applyBorder="1" applyAlignment="1">
      <alignment horizontal="center" vertical="top"/>
    </xf>
    <xf numFmtId="14" fontId="2" fillId="4" borderId="6" xfId="0" applyNumberFormat="1" applyFont="1" applyFill="1" applyBorder="1" applyAlignment="1">
      <alignment horizontal="center" vertical="top"/>
    </xf>
    <xf numFmtId="0" fontId="2" fillId="4" borderId="9" xfId="0" applyFont="1" applyFill="1" applyBorder="1" applyAlignment="1">
      <alignment horizontal="center" vertical="top"/>
    </xf>
    <xf numFmtId="0" fontId="5" fillId="5" borderId="18" xfId="0" applyFont="1" applyFill="1" applyBorder="1" applyAlignment="1">
      <alignment horizontal="left" vertical="top"/>
    </xf>
    <xf numFmtId="0" fontId="6" fillId="6" borderId="11" xfId="0" applyFont="1" applyFill="1" applyBorder="1" applyAlignment="1">
      <alignment horizontal="center" vertical="top" wrapText="1"/>
    </xf>
    <xf numFmtId="0" fontId="2" fillId="6" borderId="25" xfId="0" applyFont="1" applyFill="1" applyBorder="1" applyAlignment="1">
      <alignment horizontal="center" vertical="top"/>
    </xf>
    <xf numFmtId="0" fontId="2" fillId="6" borderId="6" xfId="0" applyFont="1" applyFill="1" applyBorder="1" applyAlignment="1">
      <alignment horizontal="center" vertical="top"/>
    </xf>
    <xf numFmtId="0" fontId="2" fillId="6" borderId="23" xfId="0" applyFont="1" applyFill="1" applyBorder="1" applyAlignment="1">
      <alignment horizontal="center" vertical="top"/>
    </xf>
    <xf numFmtId="0" fontId="2" fillId="6" borderId="12" xfId="0" applyFont="1" applyFill="1" applyBorder="1" applyAlignment="1">
      <alignment horizontal="center" vertical="top"/>
    </xf>
    <xf numFmtId="14" fontId="2" fillId="6" borderId="24" xfId="0" applyNumberFormat="1" applyFont="1" applyFill="1" applyBorder="1" applyAlignment="1">
      <alignment horizontal="center" vertical="top"/>
    </xf>
    <xf numFmtId="14" fontId="2" fillId="6" borderId="9" xfId="0" applyNumberFormat="1" applyFont="1" applyFill="1" applyBorder="1" applyAlignment="1">
      <alignment horizontal="center" vertical="top"/>
    </xf>
    <xf numFmtId="14" fontId="2" fillId="6" borderId="25" xfId="0" applyNumberFormat="1" applyFont="1" applyFill="1" applyBorder="1" applyAlignment="1">
      <alignment horizontal="center" vertical="top"/>
    </xf>
    <xf numFmtId="14" fontId="2" fillId="6" borderId="6" xfId="0" applyNumberFormat="1" applyFont="1" applyFill="1" applyBorder="1" applyAlignment="1">
      <alignment horizontal="center" vertical="top"/>
    </xf>
    <xf numFmtId="14" fontId="2" fillId="6" borderId="23" xfId="0" applyNumberFormat="1" applyFont="1" applyFill="1" applyBorder="1" applyAlignment="1">
      <alignment horizontal="center" vertical="top"/>
    </xf>
    <xf numFmtId="14" fontId="2" fillId="6" borderId="12" xfId="0" applyNumberFormat="1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7" fillId="2" borderId="7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/>
    </xf>
    <xf numFmtId="0" fontId="2" fillId="3" borderId="12" xfId="0" applyFont="1" applyFill="1" applyBorder="1" applyAlignment="1">
      <alignment horizontal="center" vertical="top"/>
    </xf>
    <xf numFmtId="14" fontId="2" fillId="3" borderId="5" xfId="0" applyNumberFormat="1" applyFont="1" applyFill="1" applyBorder="1" applyAlignment="1">
      <alignment horizontal="center" vertical="top"/>
    </xf>
    <xf numFmtId="14" fontId="2" fillId="3" borderId="6" xfId="0" applyNumberFormat="1" applyFont="1" applyFill="1" applyBorder="1" applyAlignment="1">
      <alignment horizontal="center" vertical="top"/>
    </xf>
    <xf numFmtId="14" fontId="2" fillId="4" borderId="5" xfId="0" applyNumberFormat="1" applyFont="1" applyFill="1" applyBorder="1" applyAlignment="1">
      <alignment horizontal="center" vertical="top"/>
    </xf>
    <xf numFmtId="14" fontId="2" fillId="4" borderId="6" xfId="0" applyNumberFormat="1" applyFont="1" applyFill="1" applyBorder="1" applyAlignment="1">
      <alignment horizontal="center" vertical="top"/>
    </xf>
    <xf numFmtId="14" fontId="2" fillId="4" borderId="7" xfId="0" applyNumberFormat="1" applyFont="1" applyFill="1" applyBorder="1" applyAlignment="1">
      <alignment horizontal="center" vertical="top"/>
    </xf>
    <xf numFmtId="14" fontId="2" fillId="4" borderId="9" xfId="0" applyNumberFormat="1" applyFont="1" applyFill="1" applyBorder="1" applyAlignment="1">
      <alignment horizontal="center" vertical="top"/>
    </xf>
    <xf numFmtId="0" fontId="2" fillId="6" borderId="24" xfId="0" applyFont="1" applyFill="1" applyBorder="1" applyAlignment="1">
      <alignment horizontal="center" vertical="top"/>
    </xf>
    <xf numFmtId="0" fontId="2" fillId="6" borderId="9" xfId="0" applyFont="1" applyFill="1" applyBorder="1" applyAlignment="1">
      <alignment horizontal="center" vertical="top"/>
    </xf>
    <xf numFmtId="14" fontId="2" fillId="3" borderId="10" xfId="0" applyNumberFormat="1" applyFont="1" applyFill="1" applyBorder="1" applyAlignment="1">
      <alignment horizontal="center" vertical="top"/>
    </xf>
    <xf numFmtId="14" fontId="2" fillId="3" borderId="12" xfId="0" applyNumberFormat="1" applyFont="1" applyFill="1" applyBorder="1" applyAlignment="1">
      <alignment horizontal="center" vertical="top"/>
    </xf>
    <xf numFmtId="0" fontId="2" fillId="4" borderId="7" xfId="0" applyFont="1" applyFill="1" applyBorder="1" applyAlignment="1">
      <alignment horizontal="center" vertical="top"/>
    </xf>
    <xf numFmtId="0" fontId="2" fillId="4" borderId="9" xfId="0" applyFont="1" applyFill="1" applyBorder="1" applyAlignment="1">
      <alignment horizontal="center" vertical="top"/>
    </xf>
    <xf numFmtId="0" fontId="2" fillId="5" borderId="5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19"/>
  <sheetViews>
    <sheetView tabSelected="1" zoomScale="90" zoomScaleNormal="90" workbookViewId="0">
      <pane xSplit="2" topLeftCell="C1" activePane="topRight" state="frozen"/>
      <selection pane="topRight" activeCell="K29" sqref="K29"/>
    </sheetView>
  </sheetViews>
  <sheetFormatPr defaultColWidth="9.140625" defaultRowHeight="15" x14ac:dyDescent="0.25"/>
  <cols>
    <col min="1" max="1" width="16.5703125" style="3" customWidth="1"/>
    <col min="2" max="2" width="29.7109375" style="3" customWidth="1"/>
    <col min="3" max="19" width="13" style="3" customWidth="1"/>
    <col min="20" max="79" width="13" style="4" customWidth="1"/>
    <col min="80" max="80" width="17.7109375" style="4" customWidth="1"/>
    <col min="81" max="81" width="15.85546875" style="4" customWidth="1"/>
    <col min="82" max="82" width="17.7109375" style="4" customWidth="1"/>
    <col min="83" max="90" width="17.7109375" style="1" customWidth="1"/>
    <col min="91" max="16384" width="9.140625" style="1"/>
  </cols>
  <sheetData>
    <row r="1" spans="1:84" s="58" customFormat="1" ht="25.5" customHeight="1" thickBot="1" x14ac:dyDescent="0.3">
      <c r="A1" s="52"/>
      <c r="B1" s="53"/>
      <c r="C1" s="105" t="s">
        <v>126</v>
      </c>
      <c r="D1" s="105" t="s">
        <v>125</v>
      </c>
      <c r="E1" s="92" t="s">
        <v>124</v>
      </c>
      <c r="F1" s="105" t="s">
        <v>123</v>
      </c>
      <c r="G1" s="92" t="s">
        <v>122</v>
      </c>
      <c r="H1" s="105" t="s">
        <v>121</v>
      </c>
      <c r="I1" s="92" t="s">
        <v>120</v>
      </c>
      <c r="J1" s="105" t="s">
        <v>119</v>
      </c>
      <c r="K1" s="92" t="s">
        <v>118</v>
      </c>
      <c r="L1" s="105" t="s">
        <v>117</v>
      </c>
      <c r="M1" s="92" t="s">
        <v>116</v>
      </c>
      <c r="N1" s="105" t="s">
        <v>115</v>
      </c>
      <c r="O1" s="92" t="s">
        <v>114</v>
      </c>
      <c r="P1" s="105" t="s">
        <v>113</v>
      </c>
      <c r="Q1" s="92" t="s">
        <v>112</v>
      </c>
      <c r="R1" s="105" t="s">
        <v>111</v>
      </c>
      <c r="S1" s="92" t="s">
        <v>110</v>
      </c>
      <c r="T1" s="105" t="s">
        <v>108</v>
      </c>
      <c r="U1" s="92" t="s">
        <v>109</v>
      </c>
      <c r="V1" s="105" t="s">
        <v>91</v>
      </c>
      <c r="W1" s="92" t="s">
        <v>92</v>
      </c>
      <c r="X1" s="105" t="s">
        <v>93</v>
      </c>
      <c r="Y1" s="105" t="s">
        <v>94</v>
      </c>
      <c r="Z1" s="92" t="s">
        <v>95</v>
      </c>
      <c r="AA1" s="105" t="s">
        <v>96</v>
      </c>
      <c r="AB1" s="92" t="s">
        <v>97</v>
      </c>
      <c r="AC1" s="105" t="s">
        <v>98</v>
      </c>
      <c r="AD1" s="92" t="s">
        <v>99</v>
      </c>
      <c r="AE1" s="105" t="s">
        <v>100</v>
      </c>
      <c r="AF1" s="92" t="s">
        <v>101</v>
      </c>
      <c r="AG1" s="105" t="s">
        <v>102</v>
      </c>
      <c r="AH1" s="92" t="s">
        <v>103</v>
      </c>
      <c r="AI1" s="105" t="s">
        <v>104</v>
      </c>
      <c r="AJ1" s="92" t="s">
        <v>105</v>
      </c>
      <c r="AK1" s="105" t="s">
        <v>106</v>
      </c>
      <c r="AL1" s="92" t="s">
        <v>107</v>
      </c>
      <c r="AM1" s="105" t="s">
        <v>88</v>
      </c>
      <c r="AN1" s="92" t="s">
        <v>87</v>
      </c>
      <c r="AO1" s="92" t="s">
        <v>77</v>
      </c>
      <c r="AP1" s="54" t="s">
        <v>78</v>
      </c>
      <c r="AQ1" s="56" t="s">
        <v>79</v>
      </c>
      <c r="AR1" s="92" t="s">
        <v>80</v>
      </c>
      <c r="AS1" s="92" t="s">
        <v>81</v>
      </c>
      <c r="AT1" s="54" t="s">
        <v>82</v>
      </c>
      <c r="AU1" s="56" t="s">
        <v>83</v>
      </c>
      <c r="AV1" s="92" t="s">
        <v>84</v>
      </c>
      <c r="AW1" s="92" t="s">
        <v>85</v>
      </c>
      <c r="AX1" s="54" t="s">
        <v>86</v>
      </c>
      <c r="AY1" s="56" t="s">
        <v>73</v>
      </c>
      <c r="AZ1" s="54" t="s">
        <v>74</v>
      </c>
      <c r="BA1" s="56" t="s">
        <v>75</v>
      </c>
      <c r="BB1" s="54" t="s">
        <v>76</v>
      </c>
      <c r="BC1" s="56" t="s">
        <v>65</v>
      </c>
      <c r="BD1" s="55" t="s">
        <v>66</v>
      </c>
      <c r="BE1" s="69" t="s">
        <v>67</v>
      </c>
      <c r="BF1" s="55" t="s">
        <v>68</v>
      </c>
      <c r="BG1" s="56" t="s">
        <v>69</v>
      </c>
      <c r="BH1" s="54" t="s">
        <v>52</v>
      </c>
      <c r="BI1" s="69" t="s">
        <v>53</v>
      </c>
      <c r="BJ1" s="56" t="s">
        <v>54</v>
      </c>
      <c r="BK1" s="54" t="s">
        <v>55</v>
      </c>
      <c r="BL1" s="56" t="s">
        <v>56</v>
      </c>
      <c r="BM1" s="54" t="s">
        <v>57</v>
      </c>
      <c r="BN1" s="69" t="s">
        <v>58</v>
      </c>
      <c r="BO1" s="56" t="s">
        <v>59</v>
      </c>
      <c r="BP1" s="54" t="s">
        <v>60</v>
      </c>
      <c r="BQ1" s="56" t="s">
        <v>61</v>
      </c>
      <c r="BR1" s="54" t="s">
        <v>62</v>
      </c>
      <c r="BS1" s="69" t="s">
        <v>63</v>
      </c>
      <c r="BT1" s="56" t="s">
        <v>64</v>
      </c>
      <c r="BU1" s="57" t="s">
        <v>51</v>
      </c>
      <c r="BV1" s="54" t="s">
        <v>18</v>
      </c>
      <c r="BW1" s="69" t="s">
        <v>46</v>
      </c>
      <c r="BX1" s="55" t="s">
        <v>19</v>
      </c>
      <c r="BY1" s="57" t="s">
        <v>20</v>
      </c>
      <c r="BZ1" s="57" t="s">
        <v>21</v>
      </c>
      <c r="CA1" s="56" t="s">
        <v>22</v>
      </c>
      <c r="CB1" s="57" t="s">
        <v>15</v>
      </c>
      <c r="CC1" s="54" t="s">
        <v>16</v>
      </c>
      <c r="CD1" s="56" t="s">
        <v>17</v>
      </c>
    </row>
    <row r="2" spans="1:84" ht="16.5" thickBot="1" x14ac:dyDescent="0.3">
      <c r="A2" s="142" t="s">
        <v>11</v>
      </c>
      <c r="B2" s="59" t="s">
        <v>8</v>
      </c>
      <c r="C2" s="21">
        <v>44532</v>
      </c>
      <c r="D2" s="21">
        <v>44518</v>
      </c>
      <c r="E2" s="21">
        <v>44504</v>
      </c>
      <c r="F2" s="21">
        <v>44476</v>
      </c>
      <c r="G2" s="21">
        <v>44455</v>
      </c>
      <c r="H2" s="21">
        <v>44441</v>
      </c>
      <c r="I2" s="21">
        <v>44427</v>
      </c>
      <c r="J2" s="21">
        <v>44413</v>
      </c>
      <c r="K2" s="21">
        <v>44393</v>
      </c>
      <c r="L2" s="21">
        <v>44379</v>
      </c>
      <c r="M2" s="21">
        <v>44350</v>
      </c>
      <c r="N2" s="21">
        <v>44336</v>
      </c>
      <c r="O2" s="21">
        <v>44321</v>
      </c>
      <c r="P2" s="21">
        <v>44294</v>
      </c>
      <c r="Q2" s="21">
        <v>44273</v>
      </c>
      <c r="R2" s="21">
        <v>44259</v>
      </c>
      <c r="S2" s="21">
        <v>44231</v>
      </c>
      <c r="T2" s="21">
        <v>44217</v>
      </c>
      <c r="U2" s="21">
        <v>44203</v>
      </c>
      <c r="V2" s="21">
        <v>44168</v>
      </c>
      <c r="W2" s="38">
        <v>44154</v>
      </c>
      <c r="X2" s="21">
        <v>44140</v>
      </c>
      <c r="Y2" s="21">
        <v>44120</v>
      </c>
      <c r="Z2" s="38">
        <v>44104</v>
      </c>
      <c r="AA2" s="21">
        <v>44077</v>
      </c>
      <c r="AB2" s="38">
        <v>44063</v>
      </c>
      <c r="AC2" s="21">
        <v>44049</v>
      </c>
      <c r="AD2" s="38">
        <v>44028</v>
      </c>
      <c r="AE2" s="21">
        <v>44014</v>
      </c>
      <c r="AF2" s="38">
        <v>43986</v>
      </c>
      <c r="AG2" s="21">
        <v>43972</v>
      </c>
      <c r="AH2" s="38">
        <v>43958</v>
      </c>
      <c r="AI2" s="21">
        <v>43937</v>
      </c>
      <c r="AJ2" s="38">
        <v>43909</v>
      </c>
      <c r="AK2" s="21">
        <v>43895</v>
      </c>
      <c r="AL2" s="38">
        <v>43881</v>
      </c>
      <c r="AM2" s="21">
        <v>43867</v>
      </c>
      <c r="AN2" s="38">
        <v>43832</v>
      </c>
      <c r="AO2" s="38">
        <v>43804</v>
      </c>
      <c r="AP2" s="79">
        <v>43784</v>
      </c>
      <c r="AQ2" s="80">
        <v>43770</v>
      </c>
      <c r="AR2" s="38">
        <v>43756</v>
      </c>
      <c r="AS2" s="38">
        <v>43741</v>
      </c>
      <c r="AT2" s="79">
        <v>43713</v>
      </c>
      <c r="AU2" s="80">
        <v>43692</v>
      </c>
      <c r="AV2" s="38">
        <v>43678</v>
      </c>
      <c r="AW2" s="38">
        <v>43664</v>
      </c>
      <c r="AX2" s="79">
        <v>43650</v>
      </c>
      <c r="AY2" s="80">
        <v>43622</v>
      </c>
      <c r="AZ2" s="79">
        <v>43602</v>
      </c>
      <c r="BA2" s="80">
        <v>43580</v>
      </c>
      <c r="BB2" s="79">
        <v>43559</v>
      </c>
      <c r="BC2" s="80">
        <v>43545</v>
      </c>
      <c r="BD2" s="38">
        <v>43531</v>
      </c>
      <c r="BE2" s="70">
        <v>43504</v>
      </c>
      <c r="BF2" s="38">
        <v>43482</v>
      </c>
      <c r="BG2" s="9">
        <v>43468</v>
      </c>
      <c r="BH2" s="12">
        <v>43440</v>
      </c>
      <c r="BI2" s="70">
        <v>43419</v>
      </c>
      <c r="BJ2" s="9">
        <v>43405</v>
      </c>
      <c r="BK2" s="12">
        <v>43391</v>
      </c>
      <c r="BL2" s="9">
        <v>43377</v>
      </c>
      <c r="BM2" s="12">
        <v>43349</v>
      </c>
      <c r="BN2" s="70">
        <v>43328</v>
      </c>
      <c r="BO2" s="9">
        <v>43314</v>
      </c>
      <c r="BP2" s="12">
        <v>43300</v>
      </c>
      <c r="BQ2" s="9">
        <v>43286</v>
      </c>
      <c r="BR2" s="12">
        <v>43258</v>
      </c>
      <c r="BS2" s="70">
        <v>43237</v>
      </c>
      <c r="BT2" s="9">
        <v>43223</v>
      </c>
      <c r="BU2" s="21">
        <v>43194</v>
      </c>
      <c r="BV2" s="12">
        <v>43174</v>
      </c>
      <c r="BW2" s="70">
        <v>43160</v>
      </c>
      <c r="BX2" s="38">
        <v>43146</v>
      </c>
      <c r="BY2" s="21">
        <v>43132</v>
      </c>
      <c r="BZ2" s="21">
        <v>43118</v>
      </c>
      <c r="CA2" s="9">
        <v>43104</v>
      </c>
      <c r="CB2" s="21">
        <v>43076</v>
      </c>
      <c r="CC2" s="12">
        <v>43055</v>
      </c>
      <c r="CD2" s="9">
        <v>43041</v>
      </c>
      <c r="CE2" s="2"/>
      <c r="CF2" s="2"/>
    </row>
    <row r="3" spans="1:84" ht="16.5" thickBot="1" x14ac:dyDescent="0.3">
      <c r="A3" s="143"/>
      <c r="B3" s="60" t="s">
        <v>72</v>
      </c>
      <c r="C3" s="106">
        <v>44545</v>
      </c>
      <c r="D3" s="106">
        <v>44531</v>
      </c>
      <c r="E3" s="106">
        <v>44517</v>
      </c>
      <c r="F3" s="106">
        <v>44490</v>
      </c>
      <c r="G3" s="106">
        <v>44469</v>
      </c>
      <c r="H3" s="106">
        <v>44453</v>
      </c>
      <c r="I3" s="106">
        <v>44440</v>
      </c>
      <c r="J3" s="106">
        <v>44426</v>
      </c>
      <c r="K3" s="106">
        <v>44406</v>
      </c>
      <c r="L3" s="106">
        <v>44392</v>
      </c>
      <c r="M3" s="106">
        <v>44364</v>
      </c>
      <c r="N3" s="106">
        <v>44349</v>
      </c>
      <c r="O3" s="106">
        <v>44334</v>
      </c>
      <c r="P3" s="106">
        <v>44307</v>
      </c>
      <c r="Q3" s="106">
        <v>44286</v>
      </c>
      <c r="R3" s="106">
        <v>44272</v>
      </c>
      <c r="S3" s="106">
        <v>44249</v>
      </c>
      <c r="T3" s="106">
        <v>44230</v>
      </c>
      <c r="U3" s="106">
        <v>44216</v>
      </c>
      <c r="V3" s="22">
        <v>44181</v>
      </c>
      <c r="W3" s="39">
        <v>44167</v>
      </c>
      <c r="X3" s="22">
        <v>44153</v>
      </c>
      <c r="Y3" s="22">
        <v>44134</v>
      </c>
      <c r="Z3" s="39">
        <v>44119</v>
      </c>
      <c r="AA3" s="22">
        <v>44090</v>
      </c>
      <c r="AB3" s="39">
        <v>44076</v>
      </c>
      <c r="AC3" s="22">
        <v>44062</v>
      </c>
      <c r="AD3" s="39">
        <v>44041</v>
      </c>
      <c r="AE3" s="22">
        <v>44027</v>
      </c>
      <c r="AF3" s="39">
        <v>43999</v>
      </c>
      <c r="AG3" s="22">
        <v>43985</v>
      </c>
      <c r="AH3" s="39">
        <v>43971</v>
      </c>
      <c r="AI3" s="22">
        <v>43950</v>
      </c>
      <c r="AJ3" s="39">
        <v>43922</v>
      </c>
      <c r="AK3" s="22">
        <v>43908</v>
      </c>
      <c r="AL3" s="39">
        <v>43894</v>
      </c>
      <c r="AM3" s="22">
        <v>43880</v>
      </c>
      <c r="AN3" s="39">
        <v>43845</v>
      </c>
      <c r="AO3" s="39">
        <v>43817</v>
      </c>
      <c r="AP3" s="77">
        <v>43797</v>
      </c>
      <c r="AQ3" s="78">
        <v>43783</v>
      </c>
      <c r="AR3" s="39">
        <v>43769</v>
      </c>
      <c r="AS3" s="39">
        <v>43755</v>
      </c>
      <c r="AT3" s="77">
        <v>43726</v>
      </c>
      <c r="AU3" s="78">
        <v>43705</v>
      </c>
      <c r="AV3" s="39">
        <v>43691</v>
      </c>
      <c r="AW3" s="39">
        <v>43677</v>
      </c>
      <c r="AX3" s="77">
        <v>43663</v>
      </c>
      <c r="AY3" s="78">
        <v>43636</v>
      </c>
      <c r="AZ3" s="77">
        <v>43615</v>
      </c>
      <c r="BA3" s="78">
        <v>43601</v>
      </c>
      <c r="BB3" s="77">
        <v>43573</v>
      </c>
      <c r="BC3" s="78">
        <v>43558</v>
      </c>
      <c r="BD3" s="39">
        <v>43544</v>
      </c>
      <c r="BE3" s="71">
        <v>43517</v>
      </c>
      <c r="BF3" s="39">
        <v>43495</v>
      </c>
      <c r="BG3" s="8">
        <v>43481</v>
      </c>
      <c r="BH3" s="34">
        <v>43453</v>
      </c>
      <c r="BI3" s="71">
        <v>43432</v>
      </c>
      <c r="BJ3" s="8">
        <v>43418</v>
      </c>
      <c r="BK3" s="13">
        <v>43404</v>
      </c>
      <c r="BL3" s="8">
        <v>43391</v>
      </c>
      <c r="BM3" s="34">
        <v>43362</v>
      </c>
      <c r="BN3" s="71">
        <v>43341</v>
      </c>
      <c r="BO3" s="8">
        <v>43327</v>
      </c>
      <c r="BP3" s="13">
        <v>43313</v>
      </c>
      <c r="BQ3" s="8">
        <v>43299</v>
      </c>
      <c r="BR3" s="34">
        <v>43272</v>
      </c>
      <c r="BS3" s="71">
        <v>43251</v>
      </c>
      <c r="BT3" s="8">
        <v>43236</v>
      </c>
      <c r="BU3" s="22">
        <v>43208</v>
      </c>
      <c r="BV3" s="13">
        <v>43187</v>
      </c>
      <c r="BW3" s="71">
        <v>43173</v>
      </c>
      <c r="BX3" s="39">
        <v>43164</v>
      </c>
      <c r="BY3" s="22">
        <v>43145</v>
      </c>
      <c r="BZ3" s="22">
        <v>43131</v>
      </c>
      <c r="CA3" s="8">
        <v>43117</v>
      </c>
      <c r="CB3" s="22">
        <v>43089</v>
      </c>
      <c r="CC3" s="13">
        <v>43068</v>
      </c>
      <c r="CD3" s="8">
        <v>43054</v>
      </c>
      <c r="CE3" s="2"/>
      <c r="CF3" s="2"/>
    </row>
    <row r="4" spans="1:84" ht="15.75" customHeight="1" x14ac:dyDescent="0.25">
      <c r="A4" s="142" t="s">
        <v>12</v>
      </c>
      <c r="B4" s="59" t="s">
        <v>7</v>
      </c>
      <c r="C4" s="40" t="s">
        <v>127</v>
      </c>
      <c r="D4" s="123" t="s">
        <v>32</v>
      </c>
      <c r="E4" s="124" t="s">
        <v>30</v>
      </c>
      <c r="F4" s="40" t="s">
        <v>3</v>
      </c>
      <c r="G4" s="123" t="s">
        <v>2</v>
      </c>
      <c r="H4" s="124" t="s">
        <v>1</v>
      </c>
      <c r="I4" s="40" t="s">
        <v>5</v>
      </c>
      <c r="J4" s="40" t="s">
        <v>34</v>
      </c>
      <c r="K4" s="123" t="s">
        <v>32</v>
      </c>
      <c r="L4" s="124" t="s">
        <v>30</v>
      </c>
      <c r="M4" s="40" t="s">
        <v>3</v>
      </c>
      <c r="N4" s="123" t="s">
        <v>2</v>
      </c>
      <c r="O4" s="124" t="s">
        <v>1</v>
      </c>
      <c r="P4" s="40" t="s">
        <v>5</v>
      </c>
      <c r="Q4" s="40" t="s">
        <v>34</v>
      </c>
      <c r="R4" s="123" t="s">
        <v>32</v>
      </c>
      <c r="S4" s="124" t="s">
        <v>30</v>
      </c>
      <c r="T4" s="40" t="s">
        <v>3</v>
      </c>
      <c r="U4" s="118" t="s">
        <v>2</v>
      </c>
      <c r="V4" s="119" t="s">
        <v>1</v>
      </c>
      <c r="W4" s="40" t="s">
        <v>5</v>
      </c>
      <c r="X4" s="40" t="s">
        <v>34</v>
      </c>
      <c r="Y4" s="118" t="s">
        <v>32</v>
      </c>
      <c r="Z4" s="119" t="s">
        <v>30</v>
      </c>
      <c r="AA4" s="40" t="s">
        <v>3</v>
      </c>
      <c r="AB4" s="118" t="s">
        <v>2</v>
      </c>
      <c r="AC4" s="119" t="s">
        <v>1</v>
      </c>
      <c r="AD4" s="40" t="s">
        <v>5</v>
      </c>
      <c r="AE4" s="40" t="s">
        <v>34</v>
      </c>
      <c r="AF4" s="118" t="s">
        <v>32</v>
      </c>
      <c r="AG4" s="119" t="s">
        <v>30</v>
      </c>
      <c r="AH4" s="40" t="s">
        <v>3</v>
      </c>
      <c r="AI4" s="118" t="s">
        <v>2</v>
      </c>
      <c r="AJ4" s="119" t="s">
        <v>1</v>
      </c>
      <c r="AK4" s="40" t="s">
        <v>5</v>
      </c>
      <c r="AL4" s="40" t="s">
        <v>34</v>
      </c>
      <c r="AM4" s="118" t="s">
        <v>32</v>
      </c>
      <c r="AN4" s="119" t="s">
        <v>30</v>
      </c>
      <c r="AO4" s="40" t="s">
        <v>3</v>
      </c>
      <c r="AP4" s="81" t="s">
        <v>2</v>
      </c>
      <c r="AQ4" s="82" t="s">
        <v>1</v>
      </c>
      <c r="AR4" s="40" t="s">
        <v>5</v>
      </c>
      <c r="AS4" s="40" t="s">
        <v>34</v>
      </c>
      <c r="AT4" s="81" t="s">
        <v>32</v>
      </c>
      <c r="AU4" s="82" t="s">
        <v>30</v>
      </c>
      <c r="AV4" s="40" t="s">
        <v>3</v>
      </c>
      <c r="AW4" s="40" t="s">
        <v>2</v>
      </c>
      <c r="AX4" s="81" t="s">
        <v>1</v>
      </c>
      <c r="AY4" s="82" t="s">
        <v>5</v>
      </c>
      <c r="AZ4" s="81" t="s">
        <v>34</v>
      </c>
      <c r="BA4" s="82" t="s">
        <v>32</v>
      </c>
      <c r="BB4" s="81" t="s">
        <v>30</v>
      </c>
      <c r="BC4" s="82" t="s">
        <v>3</v>
      </c>
      <c r="BD4" s="40" t="s">
        <v>27</v>
      </c>
      <c r="BE4" s="72" t="s">
        <v>25</v>
      </c>
      <c r="BF4" s="40" t="s">
        <v>49</v>
      </c>
      <c r="BG4" s="7" t="s">
        <v>34</v>
      </c>
      <c r="BH4" s="14" t="s">
        <v>32</v>
      </c>
      <c r="BI4" s="72" t="s">
        <v>30</v>
      </c>
      <c r="BJ4" s="7" t="s">
        <v>28</v>
      </c>
      <c r="BK4" s="14" t="s">
        <v>26</v>
      </c>
      <c r="BL4" s="7" t="s">
        <v>24</v>
      </c>
      <c r="BM4" s="14" t="s">
        <v>50</v>
      </c>
      <c r="BN4" s="72" t="s">
        <v>35</v>
      </c>
      <c r="BO4" s="7" t="s">
        <v>33</v>
      </c>
      <c r="BP4" s="14" t="s">
        <v>31</v>
      </c>
      <c r="BQ4" s="7" t="s">
        <v>29</v>
      </c>
      <c r="BR4" s="14" t="s">
        <v>27</v>
      </c>
      <c r="BS4" s="72" t="s">
        <v>25</v>
      </c>
      <c r="BT4" s="7" t="s">
        <v>49</v>
      </c>
      <c r="BU4" s="23" t="s">
        <v>35</v>
      </c>
      <c r="BV4" s="14" t="s">
        <v>33</v>
      </c>
      <c r="BW4" s="132" t="s">
        <v>31</v>
      </c>
      <c r="BX4" s="133"/>
      <c r="BY4" s="147" t="s">
        <v>29</v>
      </c>
      <c r="BZ4" s="148"/>
      <c r="CA4" s="7" t="s">
        <v>27</v>
      </c>
      <c r="CB4" s="23" t="s">
        <v>25</v>
      </c>
      <c r="CC4" s="14" t="s">
        <v>10</v>
      </c>
      <c r="CD4" s="7" t="s">
        <v>10</v>
      </c>
    </row>
    <row r="5" spans="1:84" ht="16.5" customHeight="1" thickBot="1" x14ac:dyDescent="0.3">
      <c r="A5" s="143"/>
      <c r="B5" s="60" t="s">
        <v>9</v>
      </c>
      <c r="C5" s="22">
        <v>44550</v>
      </c>
      <c r="D5" s="22">
        <v>44537</v>
      </c>
      <c r="E5" s="39">
        <v>44523</v>
      </c>
      <c r="F5" s="22">
        <v>44502</v>
      </c>
      <c r="G5" s="39">
        <v>44481</v>
      </c>
      <c r="H5" s="22">
        <v>44462</v>
      </c>
      <c r="I5" s="39">
        <v>44448</v>
      </c>
      <c r="J5" s="22">
        <v>44432</v>
      </c>
      <c r="K5" s="39">
        <v>44413</v>
      </c>
      <c r="L5" s="22">
        <v>44399</v>
      </c>
      <c r="M5" s="39">
        <v>44383</v>
      </c>
      <c r="N5" s="22">
        <v>44359</v>
      </c>
      <c r="O5" s="39">
        <v>44341</v>
      </c>
      <c r="P5" s="22">
        <v>44330</v>
      </c>
      <c r="Q5" s="39">
        <v>44301</v>
      </c>
      <c r="R5" s="22">
        <v>44280</v>
      </c>
      <c r="S5" s="39">
        <v>44264</v>
      </c>
      <c r="T5" s="22">
        <v>44250</v>
      </c>
      <c r="U5" s="39">
        <v>44229</v>
      </c>
      <c r="V5" s="22">
        <v>44203</v>
      </c>
      <c r="W5" s="39">
        <v>44173</v>
      </c>
      <c r="X5" s="101">
        <v>44161</v>
      </c>
      <c r="Y5" s="22">
        <v>44140</v>
      </c>
      <c r="Z5" s="39">
        <v>44127</v>
      </c>
      <c r="AA5" s="22">
        <v>44096</v>
      </c>
      <c r="AB5" s="39">
        <v>44085</v>
      </c>
      <c r="AC5" s="22">
        <v>44068</v>
      </c>
      <c r="AD5" s="39">
        <v>44068</v>
      </c>
      <c r="AE5" s="101">
        <v>44035</v>
      </c>
      <c r="AF5" s="39">
        <v>44019</v>
      </c>
      <c r="AG5" s="22">
        <v>43991</v>
      </c>
      <c r="AH5" s="39">
        <v>43977</v>
      </c>
      <c r="AI5" s="22">
        <v>43956</v>
      </c>
      <c r="AJ5" s="39">
        <v>43942</v>
      </c>
      <c r="AK5" s="22">
        <v>43917</v>
      </c>
      <c r="AL5" s="39">
        <v>43902</v>
      </c>
      <c r="AM5" s="22">
        <v>43882</v>
      </c>
      <c r="AN5" s="39">
        <v>43865</v>
      </c>
      <c r="AO5" s="39">
        <v>43837</v>
      </c>
      <c r="AP5" s="77">
        <v>43806</v>
      </c>
      <c r="AQ5" s="78">
        <v>43788</v>
      </c>
      <c r="AR5" s="39">
        <v>43774</v>
      </c>
      <c r="AS5" s="39">
        <v>43762</v>
      </c>
      <c r="AT5" s="77">
        <v>43741</v>
      </c>
      <c r="AU5" s="78">
        <v>43711</v>
      </c>
      <c r="AV5" s="39">
        <v>43697</v>
      </c>
      <c r="AW5" s="39">
        <v>43683</v>
      </c>
      <c r="AX5" s="77">
        <v>43669</v>
      </c>
      <c r="AY5" s="78">
        <v>43650</v>
      </c>
      <c r="AZ5" s="77">
        <v>43620</v>
      </c>
      <c r="BA5" s="78">
        <v>43606</v>
      </c>
      <c r="BB5" s="77">
        <v>43587</v>
      </c>
      <c r="BC5" s="78">
        <v>43563</v>
      </c>
      <c r="BD5" s="39">
        <v>43550</v>
      </c>
      <c r="BE5" s="71">
        <v>43522</v>
      </c>
      <c r="BF5" s="39">
        <v>43511</v>
      </c>
      <c r="BG5" s="8">
        <v>43489</v>
      </c>
      <c r="BH5" s="34">
        <v>43473</v>
      </c>
      <c r="BI5" s="71">
        <v>43438</v>
      </c>
      <c r="BJ5" s="31">
        <v>43424</v>
      </c>
      <c r="BK5" s="34">
        <v>43410</v>
      </c>
      <c r="BL5" s="8">
        <v>43396</v>
      </c>
      <c r="BM5" s="34">
        <v>43364</v>
      </c>
      <c r="BN5" s="71">
        <v>43349</v>
      </c>
      <c r="BO5" s="8">
        <v>43333</v>
      </c>
      <c r="BP5" s="13">
        <v>43319</v>
      </c>
      <c r="BQ5" s="31">
        <v>43305</v>
      </c>
      <c r="BR5" s="34">
        <v>43286</v>
      </c>
      <c r="BS5" s="71">
        <v>43256</v>
      </c>
      <c r="BT5" s="8">
        <v>43238</v>
      </c>
      <c r="BU5" s="22">
        <v>43216</v>
      </c>
      <c r="BV5" s="13">
        <v>43200</v>
      </c>
      <c r="BW5" s="134">
        <v>43175</v>
      </c>
      <c r="BX5" s="135"/>
      <c r="BY5" s="153">
        <v>43158</v>
      </c>
      <c r="BZ5" s="154"/>
      <c r="CA5" s="31">
        <v>43124</v>
      </c>
      <c r="CB5" s="22">
        <v>43097</v>
      </c>
      <c r="CC5" s="13">
        <v>43070</v>
      </c>
      <c r="CD5" s="8">
        <v>43056</v>
      </c>
      <c r="CE5" s="2"/>
      <c r="CF5" s="2"/>
    </row>
    <row r="6" spans="1:84" ht="16.5" customHeight="1" thickBot="1" x14ac:dyDescent="0.3">
      <c r="A6" s="144" t="s">
        <v>13</v>
      </c>
      <c r="B6" s="115" t="s">
        <v>0</v>
      </c>
      <c r="C6" s="101">
        <v>44575</v>
      </c>
      <c r="D6" s="101">
        <v>44547</v>
      </c>
      <c r="E6" s="93">
        <v>44533</v>
      </c>
      <c r="F6" s="101">
        <v>44505</v>
      </c>
      <c r="G6" s="93">
        <v>44491</v>
      </c>
      <c r="H6" s="101">
        <v>44477</v>
      </c>
      <c r="I6" s="93">
        <v>44456</v>
      </c>
      <c r="J6" s="101">
        <v>44442</v>
      </c>
      <c r="K6" s="93">
        <v>44421</v>
      </c>
      <c r="L6" s="101">
        <v>44407</v>
      </c>
      <c r="M6" s="93">
        <v>44393</v>
      </c>
      <c r="N6" s="101">
        <v>44372</v>
      </c>
      <c r="O6" s="93">
        <v>44344</v>
      </c>
      <c r="P6" s="101">
        <v>44344</v>
      </c>
      <c r="Q6" s="93">
        <v>44316</v>
      </c>
      <c r="R6" s="101">
        <v>44302</v>
      </c>
      <c r="S6" s="93">
        <v>44274</v>
      </c>
      <c r="T6" s="101">
        <v>44260</v>
      </c>
      <c r="U6" s="93">
        <v>44246</v>
      </c>
      <c r="V6" s="101">
        <v>44211</v>
      </c>
      <c r="W6" s="93">
        <v>44183</v>
      </c>
      <c r="X6" s="101">
        <v>44169</v>
      </c>
      <c r="Y6" s="101">
        <v>44148</v>
      </c>
      <c r="Z6" s="93">
        <v>44134</v>
      </c>
      <c r="AA6" s="101">
        <v>44120</v>
      </c>
      <c r="AB6" s="93">
        <v>44092</v>
      </c>
      <c r="AC6" s="101">
        <v>44078</v>
      </c>
      <c r="AD6" s="93">
        <v>44078</v>
      </c>
      <c r="AE6" s="101">
        <v>44043</v>
      </c>
      <c r="AF6" s="93">
        <v>44029</v>
      </c>
      <c r="AG6" s="101">
        <v>44001</v>
      </c>
      <c r="AH6" s="93">
        <v>43987</v>
      </c>
      <c r="AI6" s="101">
        <v>43966</v>
      </c>
      <c r="AJ6" s="93">
        <v>43945</v>
      </c>
      <c r="AK6" s="101">
        <v>43924</v>
      </c>
      <c r="AL6" s="93">
        <v>43910</v>
      </c>
      <c r="AM6" s="101">
        <v>43889</v>
      </c>
      <c r="AN6" s="93">
        <v>43882</v>
      </c>
      <c r="AO6" s="93">
        <v>43847</v>
      </c>
      <c r="AP6" s="100">
        <v>43819</v>
      </c>
      <c r="AQ6" s="101">
        <v>43798</v>
      </c>
      <c r="AR6" s="93">
        <v>43784</v>
      </c>
      <c r="AS6" s="93">
        <v>43770</v>
      </c>
      <c r="AT6" s="100">
        <v>43749</v>
      </c>
      <c r="AU6" s="101">
        <v>43728</v>
      </c>
      <c r="AV6" s="93">
        <v>43707</v>
      </c>
      <c r="AW6" s="93">
        <v>43693</v>
      </c>
      <c r="AX6" s="100">
        <v>43679</v>
      </c>
      <c r="AY6" s="101">
        <v>43665</v>
      </c>
      <c r="AZ6" s="100">
        <v>43630</v>
      </c>
      <c r="BA6" s="101">
        <v>43616</v>
      </c>
      <c r="BB6" s="100">
        <v>43602</v>
      </c>
      <c r="BC6" s="101">
        <v>43567</v>
      </c>
      <c r="BD6" s="41">
        <v>43567</v>
      </c>
      <c r="BE6" s="71">
        <v>43539</v>
      </c>
      <c r="BF6" s="41">
        <v>43525</v>
      </c>
      <c r="BG6" s="6">
        <v>43511</v>
      </c>
      <c r="BH6" s="37">
        <v>43476</v>
      </c>
      <c r="BI6" s="71">
        <v>43448</v>
      </c>
      <c r="BJ6" s="6">
        <v>43434</v>
      </c>
      <c r="BK6" s="15">
        <v>43420</v>
      </c>
      <c r="BL6" s="6">
        <v>43406</v>
      </c>
      <c r="BM6" s="37">
        <v>43378</v>
      </c>
      <c r="BN6" s="71">
        <v>43364</v>
      </c>
      <c r="BO6" s="6">
        <v>43343</v>
      </c>
      <c r="BP6" s="15">
        <v>43329</v>
      </c>
      <c r="BQ6" s="6">
        <v>43315</v>
      </c>
      <c r="BR6" s="37">
        <v>43294</v>
      </c>
      <c r="BS6" s="71">
        <v>43266</v>
      </c>
      <c r="BT6" s="6">
        <v>43245</v>
      </c>
      <c r="BU6" s="24">
        <v>43224</v>
      </c>
      <c r="BV6" s="15">
        <v>43210</v>
      </c>
      <c r="BW6" s="136">
        <v>43182</v>
      </c>
      <c r="BX6" s="137"/>
      <c r="BY6" s="149">
        <v>43168</v>
      </c>
      <c r="BZ6" s="150"/>
      <c r="CA6" s="6">
        <v>43133</v>
      </c>
      <c r="CB6" s="24">
        <v>43105</v>
      </c>
      <c r="CC6" s="15">
        <v>43070</v>
      </c>
      <c r="CD6" s="6">
        <v>43056</v>
      </c>
      <c r="CE6" s="2"/>
      <c r="CF6" s="2"/>
    </row>
    <row r="7" spans="1:84" ht="16.5" customHeight="1" thickBot="1" x14ac:dyDescent="0.3">
      <c r="A7" s="144"/>
      <c r="B7" s="62" t="s">
        <v>1</v>
      </c>
      <c r="C7" s="126">
        <v>44572</v>
      </c>
      <c r="D7" s="126">
        <v>44544</v>
      </c>
      <c r="E7" s="42">
        <v>44530</v>
      </c>
      <c r="F7" s="126">
        <v>44502</v>
      </c>
      <c r="G7" s="42">
        <v>44488</v>
      </c>
      <c r="H7" s="126">
        <v>44474</v>
      </c>
      <c r="I7" s="42">
        <v>44454</v>
      </c>
      <c r="J7" s="126">
        <v>44439</v>
      </c>
      <c r="K7" s="42">
        <v>44418</v>
      </c>
      <c r="L7" s="126">
        <v>44404</v>
      </c>
      <c r="M7" s="42">
        <v>44390</v>
      </c>
      <c r="N7" s="126">
        <v>44370</v>
      </c>
      <c r="O7" s="42">
        <v>44348</v>
      </c>
      <c r="P7" s="126">
        <v>44348</v>
      </c>
      <c r="Q7" s="42">
        <v>44313</v>
      </c>
      <c r="R7" s="126">
        <v>44299</v>
      </c>
      <c r="S7" s="42">
        <v>44271</v>
      </c>
      <c r="T7" s="122">
        <v>44257</v>
      </c>
      <c r="U7" s="42">
        <v>44250</v>
      </c>
      <c r="V7" s="122">
        <v>44208</v>
      </c>
      <c r="W7" s="42">
        <v>44180</v>
      </c>
      <c r="X7" s="122">
        <v>44166</v>
      </c>
      <c r="Y7" s="122">
        <v>44145</v>
      </c>
      <c r="Z7" s="42">
        <v>44131</v>
      </c>
      <c r="AA7" s="122">
        <v>44117</v>
      </c>
      <c r="AB7" s="42">
        <v>44096</v>
      </c>
      <c r="AC7" s="122">
        <v>44075</v>
      </c>
      <c r="AD7" s="42">
        <v>44075</v>
      </c>
      <c r="AE7" s="122">
        <v>44040</v>
      </c>
      <c r="AF7" s="42">
        <v>44026</v>
      </c>
      <c r="AG7" s="122">
        <v>44004</v>
      </c>
      <c r="AH7" s="42">
        <v>43984</v>
      </c>
      <c r="AI7" s="122">
        <v>43963</v>
      </c>
      <c r="AJ7" s="42">
        <v>43949</v>
      </c>
      <c r="AK7" s="122">
        <v>43921</v>
      </c>
      <c r="AL7" s="42">
        <v>43914</v>
      </c>
      <c r="AM7" s="90">
        <v>43886</v>
      </c>
      <c r="AN7" s="42">
        <v>43872</v>
      </c>
      <c r="AO7" s="42">
        <v>43844</v>
      </c>
      <c r="AP7" s="89">
        <v>43816</v>
      </c>
      <c r="AQ7" s="90">
        <v>43795</v>
      </c>
      <c r="AR7" s="42">
        <v>43781</v>
      </c>
      <c r="AS7" s="42">
        <v>43767</v>
      </c>
      <c r="AT7" s="89">
        <v>43746</v>
      </c>
      <c r="AU7" s="90">
        <v>43725</v>
      </c>
      <c r="AV7" s="42">
        <v>43704</v>
      </c>
      <c r="AW7" s="42">
        <v>43690</v>
      </c>
      <c r="AX7" s="89">
        <v>43676</v>
      </c>
      <c r="AY7" s="90">
        <v>43662</v>
      </c>
      <c r="AZ7" s="89">
        <v>43634</v>
      </c>
      <c r="BA7" s="90">
        <v>43613</v>
      </c>
      <c r="BB7" s="89">
        <v>43592</v>
      </c>
      <c r="BC7" s="90">
        <v>43584</v>
      </c>
      <c r="BD7" s="42">
        <v>43584</v>
      </c>
      <c r="BE7" s="73">
        <v>43529</v>
      </c>
      <c r="BF7" s="42">
        <v>43517</v>
      </c>
      <c r="BG7" s="10">
        <v>43493</v>
      </c>
      <c r="BH7" s="36">
        <v>43480</v>
      </c>
      <c r="BI7" s="73">
        <v>43452</v>
      </c>
      <c r="BJ7" s="10">
        <v>43431</v>
      </c>
      <c r="BK7" s="16">
        <v>43417</v>
      </c>
      <c r="BL7" s="10">
        <v>43403</v>
      </c>
      <c r="BM7" s="36">
        <v>43382</v>
      </c>
      <c r="BN7" s="73">
        <v>43354</v>
      </c>
      <c r="BO7" s="10">
        <v>43340</v>
      </c>
      <c r="BP7" s="16">
        <v>43326</v>
      </c>
      <c r="BQ7" s="10">
        <v>43312</v>
      </c>
      <c r="BR7" s="36">
        <v>43291</v>
      </c>
      <c r="BS7" s="73">
        <v>43264</v>
      </c>
      <c r="BT7" s="10">
        <v>43249</v>
      </c>
      <c r="BU7" s="25">
        <v>43228</v>
      </c>
      <c r="BV7" s="16">
        <v>43207</v>
      </c>
      <c r="BW7" s="136">
        <v>43179</v>
      </c>
      <c r="BX7" s="137"/>
      <c r="BY7" s="151">
        <v>43167</v>
      </c>
      <c r="BZ7" s="152"/>
      <c r="CA7" s="10">
        <v>43130</v>
      </c>
      <c r="CB7" s="25">
        <v>43097</v>
      </c>
      <c r="CC7" s="16">
        <v>43077</v>
      </c>
      <c r="CD7" s="10">
        <v>43063</v>
      </c>
      <c r="CE7" s="2"/>
      <c r="CF7" s="2"/>
    </row>
    <row r="8" spans="1:84" ht="16.5" customHeight="1" thickBot="1" x14ac:dyDescent="0.3">
      <c r="A8" s="144"/>
      <c r="B8" s="61" t="s">
        <v>2</v>
      </c>
      <c r="C8" s="125">
        <v>44572</v>
      </c>
      <c r="D8" s="125">
        <v>44548</v>
      </c>
      <c r="E8" s="43">
        <v>44530</v>
      </c>
      <c r="F8" s="125">
        <v>44509</v>
      </c>
      <c r="G8" s="43">
        <v>44488</v>
      </c>
      <c r="H8" s="125">
        <v>44474</v>
      </c>
      <c r="I8" s="43">
        <v>44457</v>
      </c>
      <c r="J8" s="125">
        <v>44439</v>
      </c>
      <c r="K8" s="43">
        <v>44425</v>
      </c>
      <c r="L8" s="125">
        <v>44404</v>
      </c>
      <c r="M8" s="43">
        <v>44390</v>
      </c>
      <c r="N8" s="125">
        <v>44366</v>
      </c>
      <c r="O8" s="43">
        <v>44343</v>
      </c>
      <c r="P8" s="125">
        <v>44343</v>
      </c>
      <c r="Q8" s="43">
        <v>44313</v>
      </c>
      <c r="R8" s="125">
        <v>44302</v>
      </c>
      <c r="S8" s="43">
        <v>44271</v>
      </c>
      <c r="T8" s="121">
        <v>44257</v>
      </c>
      <c r="U8" s="43">
        <v>44235</v>
      </c>
      <c r="V8" s="121">
        <v>44208</v>
      </c>
      <c r="W8" s="43">
        <v>44184</v>
      </c>
      <c r="X8" s="121">
        <v>44166</v>
      </c>
      <c r="Y8" s="121">
        <v>44152</v>
      </c>
      <c r="Z8" s="43">
        <v>44131</v>
      </c>
      <c r="AA8" s="121">
        <v>44110</v>
      </c>
      <c r="AB8" s="43">
        <v>44093</v>
      </c>
      <c r="AC8" s="121">
        <v>44075</v>
      </c>
      <c r="AD8" s="43">
        <v>44061</v>
      </c>
      <c r="AE8" s="121">
        <v>44040</v>
      </c>
      <c r="AF8" s="43">
        <v>44026</v>
      </c>
      <c r="AG8" s="121">
        <v>44002</v>
      </c>
      <c r="AH8" s="43">
        <v>43984</v>
      </c>
      <c r="AI8" s="121">
        <v>43963</v>
      </c>
      <c r="AJ8" s="43">
        <v>43949</v>
      </c>
      <c r="AK8" s="121">
        <v>43921</v>
      </c>
      <c r="AL8" s="43">
        <v>43911</v>
      </c>
      <c r="AM8" s="88">
        <v>43893</v>
      </c>
      <c r="AN8" s="43">
        <v>43879</v>
      </c>
      <c r="AO8" s="43">
        <v>43844</v>
      </c>
      <c r="AP8" s="116">
        <v>43813</v>
      </c>
      <c r="AQ8" s="88">
        <v>43795</v>
      </c>
      <c r="AR8" s="43">
        <v>43781</v>
      </c>
      <c r="AS8" s="43">
        <v>43767</v>
      </c>
      <c r="AT8" s="87">
        <v>43753</v>
      </c>
      <c r="AU8" s="88">
        <v>43728</v>
      </c>
      <c r="AV8" s="43">
        <v>43704</v>
      </c>
      <c r="AW8" s="43">
        <v>43690</v>
      </c>
      <c r="AX8" s="87">
        <v>43676</v>
      </c>
      <c r="AY8" s="88">
        <v>43662</v>
      </c>
      <c r="AZ8" s="117">
        <v>43650</v>
      </c>
      <c r="BA8" s="88">
        <v>43613</v>
      </c>
      <c r="BB8" s="87">
        <v>43592</v>
      </c>
      <c r="BC8" s="88">
        <v>43567</v>
      </c>
      <c r="BD8" s="43">
        <v>43557</v>
      </c>
      <c r="BE8" s="73">
        <v>43532</v>
      </c>
      <c r="BF8" s="43">
        <v>43515</v>
      </c>
      <c r="BG8" s="32">
        <v>43494</v>
      </c>
      <c r="BH8" s="35">
        <v>43480</v>
      </c>
      <c r="BI8" s="73">
        <v>43448</v>
      </c>
      <c r="BJ8" s="32">
        <v>43431</v>
      </c>
      <c r="BK8" s="35">
        <v>43417</v>
      </c>
      <c r="BL8" s="32">
        <v>43405</v>
      </c>
      <c r="BM8" s="35">
        <v>43382</v>
      </c>
      <c r="BN8" s="73">
        <v>43357</v>
      </c>
      <c r="BO8" s="32">
        <v>43342</v>
      </c>
      <c r="BP8" s="35">
        <v>43328</v>
      </c>
      <c r="BQ8" s="32">
        <v>43312</v>
      </c>
      <c r="BR8" s="35">
        <v>43293</v>
      </c>
      <c r="BS8" s="73">
        <v>43266</v>
      </c>
      <c r="BT8" s="32">
        <v>43249</v>
      </c>
      <c r="BU8" s="29">
        <v>43228</v>
      </c>
      <c r="BV8" s="35">
        <v>43207</v>
      </c>
      <c r="BW8" s="136">
        <v>43182</v>
      </c>
      <c r="BX8" s="137"/>
      <c r="BY8" s="149">
        <v>43167</v>
      </c>
      <c r="BZ8" s="150"/>
      <c r="CA8" s="32">
        <v>43129</v>
      </c>
      <c r="CB8" s="29">
        <v>43109</v>
      </c>
      <c r="CC8" s="17">
        <v>43080</v>
      </c>
      <c r="CD8" s="5">
        <v>43066</v>
      </c>
      <c r="CE8" s="2"/>
      <c r="CF8" s="2"/>
    </row>
    <row r="9" spans="1:84" ht="16.5" customHeight="1" thickBot="1" x14ac:dyDescent="0.3">
      <c r="A9" s="144"/>
      <c r="B9" s="62" t="s">
        <v>3</v>
      </c>
      <c r="C9" s="99">
        <v>44572</v>
      </c>
      <c r="D9" s="99">
        <v>44548</v>
      </c>
      <c r="E9" s="94">
        <v>44530</v>
      </c>
      <c r="F9" s="99">
        <v>44509</v>
      </c>
      <c r="G9" s="94">
        <v>44488</v>
      </c>
      <c r="H9" s="99">
        <v>44474</v>
      </c>
      <c r="I9" s="94">
        <v>44457</v>
      </c>
      <c r="J9" s="99">
        <v>44439</v>
      </c>
      <c r="K9" s="94">
        <v>44425</v>
      </c>
      <c r="L9" s="99">
        <v>44404</v>
      </c>
      <c r="M9" s="94">
        <v>44390</v>
      </c>
      <c r="N9" s="99">
        <v>44366</v>
      </c>
      <c r="O9" s="94">
        <v>44343</v>
      </c>
      <c r="P9" s="99">
        <v>44343</v>
      </c>
      <c r="Q9" s="94">
        <v>44313</v>
      </c>
      <c r="R9" s="99">
        <v>44302</v>
      </c>
      <c r="S9" s="94">
        <v>44271</v>
      </c>
      <c r="T9" s="99">
        <v>44257</v>
      </c>
      <c r="U9" s="94">
        <v>44235</v>
      </c>
      <c r="V9" s="99">
        <v>44208</v>
      </c>
      <c r="W9" s="94">
        <v>44184</v>
      </c>
      <c r="X9" s="99">
        <v>44166</v>
      </c>
      <c r="Y9" s="99">
        <v>44152</v>
      </c>
      <c r="Z9" s="94">
        <v>44131</v>
      </c>
      <c r="AA9" s="99">
        <v>44110</v>
      </c>
      <c r="AB9" s="94">
        <v>44093</v>
      </c>
      <c r="AC9" s="99">
        <v>44075</v>
      </c>
      <c r="AD9" s="94">
        <v>44061</v>
      </c>
      <c r="AE9" s="99">
        <v>44040</v>
      </c>
      <c r="AF9" s="94">
        <v>44026</v>
      </c>
      <c r="AG9" s="99">
        <v>44002</v>
      </c>
      <c r="AH9" s="94">
        <v>43984</v>
      </c>
      <c r="AI9" s="99">
        <v>43963</v>
      </c>
      <c r="AJ9" s="94">
        <v>43949</v>
      </c>
      <c r="AK9" s="99">
        <v>43921</v>
      </c>
      <c r="AL9" s="94">
        <v>43911</v>
      </c>
      <c r="AM9" s="99">
        <v>43893</v>
      </c>
      <c r="AN9" s="94">
        <v>43879</v>
      </c>
      <c r="AO9" s="94">
        <v>43844</v>
      </c>
      <c r="AP9" s="98">
        <v>43813</v>
      </c>
      <c r="AQ9" s="99">
        <v>43795</v>
      </c>
      <c r="AR9" s="94">
        <v>43781</v>
      </c>
      <c r="AS9" s="94">
        <v>43767</v>
      </c>
      <c r="AT9" s="98">
        <v>43753</v>
      </c>
      <c r="AU9" s="99">
        <v>43728</v>
      </c>
      <c r="AV9" s="94">
        <v>43704</v>
      </c>
      <c r="AW9" s="94">
        <v>43690</v>
      </c>
      <c r="AX9" s="98">
        <v>43676</v>
      </c>
      <c r="AY9" s="99">
        <v>43662</v>
      </c>
      <c r="AZ9" s="117">
        <v>43650</v>
      </c>
      <c r="BA9" s="99">
        <v>43613</v>
      </c>
      <c r="BB9" s="98">
        <v>43592</v>
      </c>
      <c r="BC9" s="99">
        <v>43567</v>
      </c>
      <c r="BD9" s="42">
        <v>43557</v>
      </c>
      <c r="BE9" s="73">
        <v>43532</v>
      </c>
      <c r="BF9" s="42">
        <v>43515</v>
      </c>
      <c r="BG9" s="33">
        <v>43494</v>
      </c>
      <c r="BH9" s="36">
        <v>43480</v>
      </c>
      <c r="BI9" s="73">
        <v>43448</v>
      </c>
      <c r="BJ9" s="33">
        <v>43431</v>
      </c>
      <c r="BK9" s="36">
        <v>43417</v>
      </c>
      <c r="BL9" s="33">
        <v>43405</v>
      </c>
      <c r="BM9" s="36">
        <v>43382</v>
      </c>
      <c r="BN9" s="73">
        <v>43357</v>
      </c>
      <c r="BO9" s="33">
        <v>43342</v>
      </c>
      <c r="BP9" s="36">
        <v>43328</v>
      </c>
      <c r="BQ9" s="33">
        <v>43312</v>
      </c>
      <c r="BR9" s="36">
        <v>43293</v>
      </c>
      <c r="BS9" s="73">
        <v>43266</v>
      </c>
      <c r="BT9" s="33">
        <v>43249</v>
      </c>
      <c r="BU9" s="30">
        <v>43228</v>
      </c>
      <c r="BV9" s="36">
        <v>43207</v>
      </c>
      <c r="BW9" s="136">
        <v>43182</v>
      </c>
      <c r="BX9" s="137"/>
      <c r="BY9" s="151">
        <v>43167</v>
      </c>
      <c r="BZ9" s="152"/>
      <c r="CA9" s="33">
        <v>43129</v>
      </c>
      <c r="CB9" s="30">
        <v>43109</v>
      </c>
      <c r="CC9" s="16">
        <v>43080</v>
      </c>
      <c r="CD9" s="10">
        <v>43066</v>
      </c>
      <c r="CE9" s="2"/>
      <c r="CF9" s="2"/>
    </row>
    <row r="10" spans="1:84" ht="16.5" customHeight="1" thickBot="1" x14ac:dyDescent="0.3">
      <c r="A10" s="144"/>
      <c r="B10" s="62" t="s">
        <v>4</v>
      </c>
      <c r="C10" s="29">
        <v>44575</v>
      </c>
      <c r="D10" s="29">
        <v>44547</v>
      </c>
      <c r="E10" s="43">
        <v>44533</v>
      </c>
      <c r="F10" s="29">
        <v>44505</v>
      </c>
      <c r="G10" s="43">
        <v>44491</v>
      </c>
      <c r="H10" s="29">
        <v>44477</v>
      </c>
      <c r="I10" s="43">
        <v>44456</v>
      </c>
      <c r="J10" s="29">
        <v>44442</v>
      </c>
      <c r="K10" s="43">
        <v>44421</v>
      </c>
      <c r="L10" s="29">
        <v>44407</v>
      </c>
      <c r="M10" s="43">
        <v>44393</v>
      </c>
      <c r="N10" s="29">
        <v>44372</v>
      </c>
      <c r="O10" s="43">
        <v>44348</v>
      </c>
      <c r="P10" s="29">
        <v>44348</v>
      </c>
      <c r="Q10" s="43">
        <v>44316</v>
      </c>
      <c r="R10" s="29">
        <v>44302</v>
      </c>
      <c r="S10" s="43">
        <v>44274</v>
      </c>
      <c r="T10" s="29">
        <v>44260</v>
      </c>
      <c r="U10" s="43">
        <v>44250</v>
      </c>
      <c r="V10" s="29">
        <v>44211</v>
      </c>
      <c r="W10" s="43">
        <v>44183</v>
      </c>
      <c r="X10" s="29">
        <v>44169</v>
      </c>
      <c r="Y10" s="29">
        <v>44148</v>
      </c>
      <c r="Z10" s="43">
        <v>44134</v>
      </c>
      <c r="AA10" s="29">
        <v>44120</v>
      </c>
      <c r="AB10" s="43">
        <v>44096</v>
      </c>
      <c r="AC10" s="29">
        <v>44078</v>
      </c>
      <c r="AD10" s="43">
        <v>44078</v>
      </c>
      <c r="AE10" s="29">
        <v>44043</v>
      </c>
      <c r="AF10" s="43">
        <v>44029</v>
      </c>
      <c r="AG10" s="29">
        <v>44004</v>
      </c>
      <c r="AH10" s="43">
        <v>43987</v>
      </c>
      <c r="AI10" s="29">
        <v>43966</v>
      </c>
      <c r="AJ10" s="43">
        <v>43949</v>
      </c>
      <c r="AK10" s="29">
        <v>43924</v>
      </c>
      <c r="AL10" s="43">
        <v>43914</v>
      </c>
      <c r="AM10" s="29">
        <v>43889</v>
      </c>
      <c r="AN10" s="43">
        <v>43872</v>
      </c>
      <c r="AO10" s="43">
        <v>43847</v>
      </c>
      <c r="AP10" s="87">
        <v>43819</v>
      </c>
      <c r="AQ10" s="88">
        <v>43798</v>
      </c>
      <c r="AR10" s="43">
        <v>43784</v>
      </c>
      <c r="AS10" s="43">
        <v>43770</v>
      </c>
      <c r="AT10" s="87">
        <v>43749</v>
      </c>
      <c r="AU10" s="88">
        <v>43728</v>
      </c>
      <c r="AV10" s="43">
        <v>43707</v>
      </c>
      <c r="AW10" s="43">
        <v>43693</v>
      </c>
      <c r="AX10" s="87">
        <v>43679</v>
      </c>
      <c r="AY10" s="88">
        <v>43665</v>
      </c>
      <c r="AZ10" s="87">
        <v>43634</v>
      </c>
      <c r="BA10" s="88">
        <v>43616</v>
      </c>
      <c r="BB10" s="87">
        <v>43602</v>
      </c>
      <c r="BC10" s="88">
        <v>43584</v>
      </c>
      <c r="BD10" s="43">
        <v>43584</v>
      </c>
      <c r="BE10" s="73">
        <v>43539</v>
      </c>
      <c r="BF10" s="43">
        <v>43525</v>
      </c>
      <c r="BG10" s="5">
        <v>43511</v>
      </c>
      <c r="BH10" s="35">
        <v>43480</v>
      </c>
      <c r="BI10" s="73">
        <v>43448</v>
      </c>
      <c r="BJ10" s="5">
        <v>43434</v>
      </c>
      <c r="BK10" s="17">
        <v>43420</v>
      </c>
      <c r="BL10" s="5">
        <v>43406</v>
      </c>
      <c r="BM10" s="35">
        <v>43382</v>
      </c>
      <c r="BN10" s="73">
        <v>43354</v>
      </c>
      <c r="BO10" s="5">
        <v>43343</v>
      </c>
      <c r="BP10" s="17">
        <v>43329</v>
      </c>
      <c r="BQ10" s="5">
        <v>43315</v>
      </c>
      <c r="BR10" s="35">
        <v>43294</v>
      </c>
      <c r="BS10" s="73">
        <v>43264</v>
      </c>
      <c r="BT10" s="5">
        <v>43249</v>
      </c>
      <c r="BU10" s="29">
        <v>43228</v>
      </c>
      <c r="BV10" s="17">
        <v>43210</v>
      </c>
      <c r="BW10" s="136">
        <v>43182</v>
      </c>
      <c r="BX10" s="137"/>
      <c r="BY10" s="149">
        <v>43168</v>
      </c>
      <c r="BZ10" s="150"/>
      <c r="CA10" s="5">
        <v>43133</v>
      </c>
      <c r="CB10" s="28">
        <v>43111</v>
      </c>
      <c r="CC10" s="17">
        <v>43077</v>
      </c>
      <c r="CD10" s="5">
        <v>43063</v>
      </c>
      <c r="CE10" s="2"/>
      <c r="CF10" s="2"/>
    </row>
    <row r="11" spans="1:84" ht="16.5" customHeight="1" thickBot="1" x14ac:dyDescent="0.3">
      <c r="A11" s="144"/>
      <c r="B11" s="62" t="s">
        <v>5</v>
      </c>
      <c r="C11" s="126">
        <v>44572</v>
      </c>
      <c r="D11" s="126">
        <v>44544</v>
      </c>
      <c r="E11" s="42">
        <v>44530</v>
      </c>
      <c r="F11" s="126">
        <v>44502</v>
      </c>
      <c r="G11" s="42">
        <v>44488</v>
      </c>
      <c r="H11" s="126">
        <v>44474</v>
      </c>
      <c r="I11" s="42">
        <v>44454</v>
      </c>
      <c r="J11" s="126">
        <v>44439</v>
      </c>
      <c r="K11" s="42">
        <v>44418</v>
      </c>
      <c r="L11" s="126">
        <v>44404</v>
      </c>
      <c r="M11" s="42">
        <v>44390</v>
      </c>
      <c r="N11" s="126">
        <v>44370</v>
      </c>
      <c r="O11" s="42">
        <v>44348</v>
      </c>
      <c r="P11" s="126">
        <v>44348</v>
      </c>
      <c r="Q11" s="42">
        <v>44313</v>
      </c>
      <c r="R11" s="126">
        <v>44299</v>
      </c>
      <c r="S11" s="42">
        <v>44271</v>
      </c>
      <c r="T11" s="122">
        <v>44257</v>
      </c>
      <c r="U11" s="42">
        <v>44250</v>
      </c>
      <c r="V11" s="122">
        <v>44208</v>
      </c>
      <c r="W11" s="42">
        <v>44180</v>
      </c>
      <c r="X11" s="122">
        <v>44166</v>
      </c>
      <c r="Y11" s="122">
        <v>44145</v>
      </c>
      <c r="Z11" s="42">
        <v>44131</v>
      </c>
      <c r="AA11" s="122">
        <v>44117</v>
      </c>
      <c r="AB11" s="42">
        <v>44096</v>
      </c>
      <c r="AC11" s="122">
        <v>44075</v>
      </c>
      <c r="AD11" s="42">
        <v>44075</v>
      </c>
      <c r="AE11" s="122">
        <v>44040</v>
      </c>
      <c r="AF11" s="42">
        <v>44026</v>
      </c>
      <c r="AG11" s="122">
        <v>44004</v>
      </c>
      <c r="AH11" s="42">
        <v>43984</v>
      </c>
      <c r="AI11" s="122">
        <v>43963</v>
      </c>
      <c r="AJ11" s="42">
        <v>43949</v>
      </c>
      <c r="AK11" s="122">
        <v>43921</v>
      </c>
      <c r="AL11" s="42">
        <v>43914</v>
      </c>
      <c r="AM11" s="90">
        <v>43886</v>
      </c>
      <c r="AN11" s="42">
        <v>43872</v>
      </c>
      <c r="AO11" s="90">
        <v>43844</v>
      </c>
      <c r="AP11" s="89">
        <v>43816</v>
      </c>
      <c r="AQ11" s="90">
        <v>43795</v>
      </c>
      <c r="AR11" s="42">
        <v>43781</v>
      </c>
      <c r="AS11" s="42">
        <v>43767</v>
      </c>
      <c r="AT11" s="89">
        <v>43747</v>
      </c>
      <c r="AU11" s="90">
        <v>43725</v>
      </c>
      <c r="AV11" s="42">
        <v>43704</v>
      </c>
      <c r="AW11" s="42">
        <v>43690</v>
      </c>
      <c r="AX11" s="89">
        <v>43676</v>
      </c>
      <c r="AY11" s="90">
        <v>43662</v>
      </c>
      <c r="AZ11" s="89">
        <v>43634</v>
      </c>
      <c r="BA11" s="90">
        <v>43613</v>
      </c>
      <c r="BB11" s="89">
        <v>43592</v>
      </c>
      <c r="BC11" s="90">
        <v>43584</v>
      </c>
      <c r="BD11" s="42">
        <v>43584</v>
      </c>
      <c r="BE11" s="73">
        <v>43529</v>
      </c>
      <c r="BF11" s="42">
        <v>43517</v>
      </c>
      <c r="BG11" s="10">
        <v>43493</v>
      </c>
      <c r="BH11" s="36">
        <v>43480</v>
      </c>
      <c r="BI11" s="73">
        <v>43452</v>
      </c>
      <c r="BJ11" s="10">
        <v>43431</v>
      </c>
      <c r="BK11" s="16">
        <v>43417</v>
      </c>
      <c r="BL11" s="10">
        <v>43396</v>
      </c>
      <c r="BM11" s="36">
        <v>43382</v>
      </c>
      <c r="BN11" s="73">
        <v>43354</v>
      </c>
      <c r="BO11" s="10">
        <v>43340</v>
      </c>
      <c r="BP11" s="16">
        <v>43326</v>
      </c>
      <c r="BQ11" s="10">
        <v>43312</v>
      </c>
      <c r="BR11" s="36">
        <v>43291</v>
      </c>
      <c r="BS11" s="73">
        <v>43266</v>
      </c>
      <c r="BT11" s="10">
        <v>43249</v>
      </c>
      <c r="BU11" s="30">
        <v>43228</v>
      </c>
      <c r="BV11" s="16">
        <v>43207</v>
      </c>
      <c r="BW11" s="136">
        <v>43179</v>
      </c>
      <c r="BX11" s="137"/>
      <c r="BY11" s="151">
        <v>43167</v>
      </c>
      <c r="BZ11" s="152"/>
      <c r="CA11" s="10">
        <v>43130</v>
      </c>
      <c r="CB11" s="25">
        <v>43111</v>
      </c>
      <c r="CC11" s="16">
        <v>43077</v>
      </c>
      <c r="CD11" s="10">
        <v>43063</v>
      </c>
      <c r="CE11" s="2"/>
      <c r="CF11" s="2"/>
    </row>
    <row r="12" spans="1:84" ht="16.5" customHeight="1" thickBot="1" x14ac:dyDescent="0.3">
      <c r="A12" s="144"/>
      <c r="B12" s="62" t="s">
        <v>6</v>
      </c>
      <c r="C12" s="101">
        <v>44915</v>
      </c>
      <c r="D12" s="101">
        <v>44539</v>
      </c>
      <c r="E12" s="93">
        <v>44525</v>
      </c>
      <c r="F12" s="101">
        <v>44504</v>
      </c>
      <c r="G12" s="93">
        <v>44490</v>
      </c>
      <c r="H12" s="101">
        <v>44476</v>
      </c>
      <c r="I12" s="93">
        <v>44455</v>
      </c>
      <c r="J12" s="101">
        <v>44434</v>
      </c>
      <c r="K12" s="93">
        <v>44420</v>
      </c>
      <c r="L12" s="101">
        <v>44406</v>
      </c>
      <c r="M12" s="93">
        <v>44392</v>
      </c>
      <c r="N12" s="101">
        <v>44371</v>
      </c>
      <c r="O12" s="93">
        <v>44350</v>
      </c>
      <c r="P12" s="101">
        <v>44343</v>
      </c>
      <c r="Q12" s="93">
        <v>44301</v>
      </c>
      <c r="R12" s="101">
        <v>44299</v>
      </c>
      <c r="S12" s="93">
        <v>44273</v>
      </c>
      <c r="T12" s="101">
        <v>44259</v>
      </c>
      <c r="U12" s="93">
        <v>44250</v>
      </c>
      <c r="V12" s="101">
        <v>44210</v>
      </c>
      <c r="W12" s="93">
        <v>44182</v>
      </c>
      <c r="X12" s="101">
        <v>44161</v>
      </c>
      <c r="Y12" s="101">
        <v>44147</v>
      </c>
      <c r="Z12" s="93">
        <v>44133</v>
      </c>
      <c r="AA12" s="101">
        <v>44119</v>
      </c>
      <c r="AB12" s="93">
        <v>44091</v>
      </c>
      <c r="AC12" s="101">
        <v>44077</v>
      </c>
      <c r="AD12" s="93">
        <v>44077</v>
      </c>
      <c r="AE12" s="101">
        <v>44035</v>
      </c>
      <c r="AF12" s="93">
        <v>44028</v>
      </c>
      <c r="AG12" s="101">
        <v>44000</v>
      </c>
      <c r="AH12" s="93">
        <v>43986</v>
      </c>
      <c r="AI12" s="101">
        <v>43965</v>
      </c>
      <c r="AJ12" s="93">
        <v>43949</v>
      </c>
      <c r="AK12" s="101">
        <v>43923</v>
      </c>
      <c r="AL12" s="93">
        <v>43902</v>
      </c>
      <c r="AM12" s="101">
        <v>43888</v>
      </c>
      <c r="AN12" s="93">
        <v>43874</v>
      </c>
      <c r="AO12" s="93">
        <v>43846</v>
      </c>
      <c r="AP12" s="100">
        <v>43811</v>
      </c>
      <c r="AQ12" s="101">
        <v>43797</v>
      </c>
      <c r="AR12" s="93">
        <v>43783</v>
      </c>
      <c r="AS12" s="93">
        <v>43762</v>
      </c>
      <c r="AT12" s="100">
        <v>43748</v>
      </c>
      <c r="AU12" s="101">
        <v>43720</v>
      </c>
      <c r="AV12" s="93">
        <v>43705</v>
      </c>
      <c r="AW12" s="93">
        <v>43692</v>
      </c>
      <c r="AX12" s="100">
        <v>43678</v>
      </c>
      <c r="AY12" s="101">
        <v>43664</v>
      </c>
      <c r="AZ12" s="100">
        <v>43621</v>
      </c>
      <c r="BA12" s="101">
        <v>43615</v>
      </c>
      <c r="BB12" s="100">
        <v>43594</v>
      </c>
      <c r="BC12" s="101">
        <v>43587</v>
      </c>
      <c r="BD12" s="43">
        <v>43558</v>
      </c>
      <c r="BE12" s="73">
        <v>43531</v>
      </c>
      <c r="BF12" s="43">
        <v>43517</v>
      </c>
      <c r="BG12" s="5">
        <v>43489</v>
      </c>
      <c r="BH12" s="35">
        <v>43482</v>
      </c>
      <c r="BI12" s="73">
        <v>43447</v>
      </c>
      <c r="BJ12" s="5">
        <v>43433</v>
      </c>
      <c r="BK12" s="17">
        <v>43419</v>
      </c>
      <c r="BL12" s="17">
        <v>43405</v>
      </c>
      <c r="BM12" s="17">
        <v>43384</v>
      </c>
      <c r="BN12" s="73">
        <v>43349</v>
      </c>
      <c r="BO12" s="43">
        <v>43342</v>
      </c>
      <c r="BP12" s="17">
        <v>43328</v>
      </c>
      <c r="BQ12" s="5">
        <v>43314</v>
      </c>
      <c r="BR12" s="35">
        <v>43293</v>
      </c>
      <c r="BS12" s="73">
        <v>43265</v>
      </c>
      <c r="BT12" s="5">
        <v>43251</v>
      </c>
      <c r="BU12" s="28">
        <v>43216</v>
      </c>
      <c r="BV12" s="17">
        <v>43209</v>
      </c>
      <c r="BW12" s="136">
        <v>43181</v>
      </c>
      <c r="BX12" s="137"/>
      <c r="BY12" s="149">
        <v>43167</v>
      </c>
      <c r="BZ12" s="150"/>
      <c r="CA12" s="5">
        <v>43132</v>
      </c>
      <c r="CB12" s="28">
        <v>43111</v>
      </c>
      <c r="CC12" s="17">
        <v>43083</v>
      </c>
      <c r="CD12" s="5">
        <v>43069</v>
      </c>
      <c r="CE12" s="2"/>
      <c r="CF12" s="2"/>
    </row>
    <row r="13" spans="1:84" ht="16.5" thickBot="1" x14ac:dyDescent="0.3">
      <c r="A13" s="63"/>
      <c r="B13" s="64"/>
      <c r="C13" s="113"/>
      <c r="D13" s="74" t="s">
        <v>36</v>
      </c>
      <c r="E13" s="114"/>
      <c r="F13" s="113"/>
      <c r="G13" s="114"/>
      <c r="H13" s="113"/>
      <c r="I13" s="74" t="s">
        <v>36</v>
      </c>
      <c r="J13" s="113"/>
      <c r="K13" s="114"/>
      <c r="L13" s="113"/>
      <c r="M13" s="114"/>
      <c r="N13" s="74" t="s">
        <v>36</v>
      </c>
      <c r="O13" s="114"/>
      <c r="P13" s="113"/>
      <c r="Q13" s="114"/>
      <c r="R13" s="74" t="s">
        <v>36</v>
      </c>
      <c r="S13" s="114"/>
      <c r="T13" s="113"/>
      <c r="U13" s="114"/>
      <c r="V13" s="113"/>
      <c r="W13" s="74" t="s">
        <v>36</v>
      </c>
      <c r="X13" s="113"/>
      <c r="Y13" s="113"/>
      <c r="Z13" s="114"/>
      <c r="AA13" s="113"/>
      <c r="AB13" s="74" t="s">
        <v>36</v>
      </c>
      <c r="AC13" s="113"/>
      <c r="AD13" s="114"/>
      <c r="AE13" s="113"/>
      <c r="AF13" s="114"/>
      <c r="AG13" s="74" t="s">
        <v>36</v>
      </c>
      <c r="AH13" s="114"/>
      <c r="AI13" s="113"/>
      <c r="AJ13" s="114"/>
      <c r="AK13" s="113"/>
      <c r="AL13" s="74" t="s">
        <v>36</v>
      </c>
      <c r="AM13" s="113"/>
      <c r="AN13" s="114"/>
      <c r="AO13" s="114"/>
      <c r="AP13" s="74" t="s">
        <v>36</v>
      </c>
      <c r="AQ13" s="86"/>
      <c r="AR13" s="114"/>
      <c r="AS13" s="114"/>
      <c r="AT13" s="85"/>
      <c r="AU13" s="74" t="s">
        <v>36</v>
      </c>
      <c r="AV13" s="114"/>
      <c r="AW13" s="114"/>
      <c r="AX13" s="85"/>
      <c r="AY13" s="86"/>
      <c r="AZ13" s="74" t="s">
        <v>36</v>
      </c>
      <c r="BA13" s="86"/>
      <c r="BB13" s="85"/>
      <c r="BC13" s="86"/>
      <c r="BD13" s="44"/>
      <c r="BE13" s="74" t="s">
        <v>36</v>
      </c>
      <c r="BF13" s="44"/>
      <c r="BG13" s="19"/>
      <c r="BH13" s="18"/>
      <c r="BI13" s="74" t="s">
        <v>36</v>
      </c>
      <c r="BJ13" s="19"/>
      <c r="BK13" s="18"/>
      <c r="BL13" s="19"/>
      <c r="BM13" s="18"/>
      <c r="BN13" s="74" t="s">
        <v>36</v>
      </c>
      <c r="BO13" s="19"/>
      <c r="BP13" s="18"/>
      <c r="BQ13" s="19"/>
      <c r="BR13" s="18"/>
      <c r="BS13" s="74" t="s">
        <v>36</v>
      </c>
      <c r="BT13" s="19"/>
      <c r="BU13" s="26"/>
      <c r="BV13" s="18"/>
      <c r="BW13" s="130" t="s">
        <v>36</v>
      </c>
      <c r="BX13" s="131"/>
      <c r="BY13" s="140"/>
      <c r="BZ13" s="141"/>
      <c r="CA13" s="19"/>
      <c r="CB13" s="26"/>
      <c r="CC13" s="18"/>
      <c r="CD13" s="19"/>
    </row>
    <row r="14" spans="1:84" ht="15.75" customHeight="1" thickBot="1" x14ac:dyDescent="0.3">
      <c r="A14" s="65" t="s">
        <v>37</v>
      </c>
      <c r="B14" s="59" t="s">
        <v>14</v>
      </c>
      <c r="C14" s="101">
        <f t="shared" ref="C14" si="0">MIN(C5:C12)</f>
        <v>44550</v>
      </c>
      <c r="D14" s="101">
        <f t="shared" ref="D14:E14" si="1">MIN(D5:D12)</f>
        <v>44537</v>
      </c>
      <c r="E14" s="93">
        <f t="shared" si="1"/>
        <v>44523</v>
      </c>
      <c r="F14" s="101">
        <f t="shared" ref="F14:G14" si="2">MIN(F5:F12)</f>
        <v>44502</v>
      </c>
      <c r="G14" s="93">
        <f t="shared" si="2"/>
        <v>44481</v>
      </c>
      <c r="H14" s="101">
        <f t="shared" ref="H14:I14" si="3">MIN(H5:H12)</f>
        <v>44462</v>
      </c>
      <c r="I14" s="93">
        <f t="shared" si="3"/>
        <v>44448</v>
      </c>
      <c r="J14" s="101">
        <f t="shared" ref="J14:K14" si="4">MIN(J5:J12)</f>
        <v>44432</v>
      </c>
      <c r="K14" s="93">
        <f t="shared" si="4"/>
        <v>44413</v>
      </c>
      <c r="L14" s="101">
        <f t="shared" ref="L14:M14" si="5">MIN(L5:L12)</f>
        <v>44399</v>
      </c>
      <c r="M14" s="93">
        <f t="shared" si="5"/>
        <v>44383</v>
      </c>
      <c r="N14" s="101">
        <f t="shared" ref="N14:O14" si="6">MIN(N5:N12)</f>
        <v>44359</v>
      </c>
      <c r="O14" s="93">
        <f t="shared" si="6"/>
        <v>44341</v>
      </c>
      <c r="P14" s="101">
        <f t="shared" ref="P14:Q14" si="7">MIN(P5:P12)</f>
        <v>44330</v>
      </c>
      <c r="Q14" s="93">
        <f t="shared" si="7"/>
        <v>44301</v>
      </c>
      <c r="R14" s="101">
        <f t="shared" ref="R14:S14" si="8">MIN(R5:R12)</f>
        <v>44280</v>
      </c>
      <c r="S14" s="93">
        <f t="shared" si="8"/>
        <v>44264</v>
      </c>
      <c r="T14" s="101">
        <f t="shared" ref="T14:U14" si="9">MIN(T5:T12)</f>
        <v>44250</v>
      </c>
      <c r="U14" s="93">
        <f t="shared" si="9"/>
        <v>44229</v>
      </c>
      <c r="V14" s="101">
        <f t="shared" ref="V14:X14" si="10">MIN(V5:V12)</f>
        <v>44203</v>
      </c>
      <c r="W14" s="93">
        <f t="shared" si="10"/>
        <v>44173</v>
      </c>
      <c r="X14" s="101">
        <f t="shared" si="10"/>
        <v>44161</v>
      </c>
      <c r="Y14" s="101">
        <f t="shared" ref="Y14:AB14" si="11">MIN(Y5:Y12)</f>
        <v>44140</v>
      </c>
      <c r="Z14" s="93">
        <f t="shared" si="11"/>
        <v>44127</v>
      </c>
      <c r="AA14" s="101">
        <f t="shared" si="11"/>
        <v>44096</v>
      </c>
      <c r="AB14" s="93">
        <f t="shared" si="11"/>
        <v>44085</v>
      </c>
      <c r="AC14" s="101">
        <f t="shared" ref="AC14:AF14" si="12">MIN(AC5:AC12)</f>
        <v>44068</v>
      </c>
      <c r="AD14" s="93">
        <f t="shared" si="12"/>
        <v>44061</v>
      </c>
      <c r="AE14" s="101">
        <f t="shared" si="12"/>
        <v>44035</v>
      </c>
      <c r="AF14" s="93">
        <f t="shared" si="12"/>
        <v>44019</v>
      </c>
      <c r="AG14" s="101">
        <f t="shared" ref="AG14:AJ14" si="13">MIN(AG5:AG12)</f>
        <v>43991</v>
      </c>
      <c r="AH14" s="93">
        <f t="shared" si="13"/>
        <v>43977</v>
      </c>
      <c r="AI14" s="101">
        <f t="shared" si="13"/>
        <v>43956</v>
      </c>
      <c r="AJ14" s="93">
        <f t="shared" si="13"/>
        <v>43942</v>
      </c>
      <c r="AK14" s="101">
        <f t="shared" ref="AK14:AL14" si="14">MIN(AK5:AK12)</f>
        <v>43917</v>
      </c>
      <c r="AL14" s="93">
        <f t="shared" si="14"/>
        <v>43902</v>
      </c>
      <c r="AM14" s="101">
        <f t="shared" ref="AM14:AZ14" si="15">MIN(AM5:AM12)</f>
        <v>43882</v>
      </c>
      <c r="AN14" s="93">
        <f t="shared" si="15"/>
        <v>43865</v>
      </c>
      <c r="AO14" s="93">
        <f t="shared" si="15"/>
        <v>43837</v>
      </c>
      <c r="AP14" s="100">
        <f t="shared" si="15"/>
        <v>43806</v>
      </c>
      <c r="AQ14" s="101">
        <f t="shared" si="15"/>
        <v>43788</v>
      </c>
      <c r="AR14" s="93">
        <f t="shared" si="15"/>
        <v>43774</v>
      </c>
      <c r="AS14" s="93">
        <f t="shared" si="15"/>
        <v>43762</v>
      </c>
      <c r="AT14" s="100">
        <f t="shared" si="15"/>
        <v>43741</v>
      </c>
      <c r="AU14" s="101">
        <f t="shared" si="15"/>
        <v>43711</v>
      </c>
      <c r="AV14" s="93">
        <f t="shared" si="15"/>
        <v>43697</v>
      </c>
      <c r="AW14" s="93">
        <f t="shared" si="15"/>
        <v>43683</v>
      </c>
      <c r="AX14" s="100">
        <f t="shared" si="15"/>
        <v>43669</v>
      </c>
      <c r="AY14" s="101">
        <f t="shared" si="15"/>
        <v>43650</v>
      </c>
      <c r="AZ14" s="100">
        <f t="shared" si="15"/>
        <v>43620</v>
      </c>
      <c r="BA14" s="101">
        <f>MIN(BA5:BA12)</f>
        <v>43606</v>
      </c>
      <c r="BB14" s="100">
        <f>MIN(BB5:BB12)</f>
        <v>43587</v>
      </c>
      <c r="BC14" s="101">
        <f>MIN(BC5:BC12)</f>
        <v>43563</v>
      </c>
      <c r="BD14" s="38">
        <f t="shared" ref="BD14:CD14" si="16">MIN(BD5:BD12)</f>
        <v>43550</v>
      </c>
      <c r="BE14" s="70">
        <f t="shared" si="16"/>
        <v>43522</v>
      </c>
      <c r="BF14" s="38">
        <f t="shared" si="16"/>
        <v>43511</v>
      </c>
      <c r="BG14" s="9">
        <f t="shared" si="16"/>
        <v>43489</v>
      </c>
      <c r="BH14" s="12">
        <f t="shared" si="16"/>
        <v>43473</v>
      </c>
      <c r="BI14" s="70">
        <f t="shared" si="16"/>
        <v>43438</v>
      </c>
      <c r="BJ14" s="9">
        <f t="shared" si="16"/>
        <v>43424</v>
      </c>
      <c r="BK14" s="12">
        <f t="shared" si="16"/>
        <v>43410</v>
      </c>
      <c r="BL14" s="9">
        <f t="shared" si="16"/>
        <v>43396</v>
      </c>
      <c r="BM14" s="12">
        <f t="shared" si="16"/>
        <v>43364</v>
      </c>
      <c r="BN14" s="70">
        <f t="shared" si="16"/>
        <v>43349</v>
      </c>
      <c r="BO14" s="9">
        <f t="shared" si="16"/>
        <v>43333</v>
      </c>
      <c r="BP14" s="12">
        <f t="shared" si="16"/>
        <v>43319</v>
      </c>
      <c r="BQ14" s="9">
        <f t="shared" si="16"/>
        <v>43305</v>
      </c>
      <c r="BR14" s="12">
        <f t="shared" si="16"/>
        <v>43286</v>
      </c>
      <c r="BS14" s="70">
        <f t="shared" si="16"/>
        <v>43256</v>
      </c>
      <c r="BT14" s="9">
        <f t="shared" si="16"/>
        <v>43238</v>
      </c>
      <c r="BU14" s="21">
        <f t="shared" si="16"/>
        <v>43216</v>
      </c>
      <c r="BV14" s="12">
        <f t="shared" si="16"/>
        <v>43200</v>
      </c>
      <c r="BW14" s="138">
        <f t="shared" si="16"/>
        <v>43175</v>
      </c>
      <c r="BX14" s="139"/>
      <c r="BY14" s="157">
        <f t="shared" si="16"/>
        <v>43158</v>
      </c>
      <c r="BZ14" s="158"/>
      <c r="CA14" s="9">
        <f t="shared" si="16"/>
        <v>43124</v>
      </c>
      <c r="CB14" s="21">
        <f t="shared" si="16"/>
        <v>43097</v>
      </c>
      <c r="CC14" s="12">
        <f t="shared" si="16"/>
        <v>43070</v>
      </c>
      <c r="CD14" s="9">
        <f t="shared" si="16"/>
        <v>43056</v>
      </c>
    </row>
    <row r="15" spans="1:84" ht="16.5" customHeight="1" thickBot="1" x14ac:dyDescent="0.3">
      <c r="A15" s="66" t="s">
        <v>38</v>
      </c>
      <c r="B15" s="60" t="s">
        <v>23</v>
      </c>
      <c r="C15" s="106">
        <f t="shared" ref="C15" si="17">MAX(C3:C12)</f>
        <v>44915</v>
      </c>
      <c r="D15" s="106">
        <f t="shared" ref="D15:E15" si="18">MAX(D3:D12)</f>
        <v>44548</v>
      </c>
      <c r="E15" s="107">
        <f t="shared" si="18"/>
        <v>44533</v>
      </c>
      <c r="F15" s="106">
        <f t="shared" ref="F15:G15" si="19">MAX(F3:F12)</f>
        <v>44509</v>
      </c>
      <c r="G15" s="107">
        <f t="shared" si="19"/>
        <v>44491</v>
      </c>
      <c r="H15" s="106">
        <f t="shared" ref="H15:I15" si="20">MAX(H3:H12)</f>
        <v>44477</v>
      </c>
      <c r="I15" s="107">
        <f t="shared" si="20"/>
        <v>44457</v>
      </c>
      <c r="J15" s="106">
        <f t="shared" ref="J15:K15" si="21">MAX(J3:J12)</f>
        <v>44442</v>
      </c>
      <c r="K15" s="107">
        <f t="shared" si="21"/>
        <v>44425</v>
      </c>
      <c r="L15" s="106">
        <f t="shared" ref="L15:M15" si="22">MAX(L3:L12)</f>
        <v>44407</v>
      </c>
      <c r="M15" s="107">
        <f t="shared" si="22"/>
        <v>44393</v>
      </c>
      <c r="N15" s="106">
        <f t="shared" ref="N15:O15" si="23">MAX(N3:N12)</f>
        <v>44372</v>
      </c>
      <c r="O15" s="107">
        <f t="shared" si="23"/>
        <v>44350</v>
      </c>
      <c r="P15" s="106">
        <f t="shared" ref="P15:Q15" si="24">MAX(P3:P12)</f>
        <v>44348</v>
      </c>
      <c r="Q15" s="107">
        <f t="shared" si="24"/>
        <v>44316</v>
      </c>
      <c r="R15" s="106">
        <f t="shared" ref="R15:S15" si="25">MAX(R3:R12)</f>
        <v>44302</v>
      </c>
      <c r="S15" s="107">
        <f t="shared" si="25"/>
        <v>44274</v>
      </c>
      <c r="T15" s="106">
        <f t="shared" ref="T15:U15" si="26">MAX(T3:T12)</f>
        <v>44260</v>
      </c>
      <c r="U15" s="107">
        <f t="shared" si="26"/>
        <v>44250</v>
      </c>
      <c r="V15" s="106">
        <f t="shared" ref="V15:X15" si="27">MAX(V3:V12)</f>
        <v>44211</v>
      </c>
      <c r="W15" s="107">
        <f t="shared" si="27"/>
        <v>44184</v>
      </c>
      <c r="X15" s="106">
        <f t="shared" si="27"/>
        <v>44169</v>
      </c>
      <c r="Y15" s="106">
        <f t="shared" ref="Y15:AB15" si="28">MAX(Y3:Y12)</f>
        <v>44152</v>
      </c>
      <c r="Z15" s="107">
        <f t="shared" si="28"/>
        <v>44134</v>
      </c>
      <c r="AA15" s="106">
        <f t="shared" si="28"/>
        <v>44120</v>
      </c>
      <c r="AB15" s="107">
        <f t="shared" si="28"/>
        <v>44096</v>
      </c>
      <c r="AC15" s="106">
        <f t="shared" ref="AC15:AF15" si="29">MAX(AC3:AC12)</f>
        <v>44078</v>
      </c>
      <c r="AD15" s="107">
        <f t="shared" si="29"/>
        <v>44078</v>
      </c>
      <c r="AE15" s="106">
        <f t="shared" si="29"/>
        <v>44043</v>
      </c>
      <c r="AF15" s="107">
        <f t="shared" si="29"/>
        <v>44029</v>
      </c>
      <c r="AG15" s="106">
        <f t="shared" ref="AG15:AJ15" si="30">MAX(AG3:AG12)</f>
        <v>44004</v>
      </c>
      <c r="AH15" s="107">
        <f t="shared" si="30"/>
        <v>43987</v>
      </c>
      <c r="AI15" s="106">
        <f t="shared" si="30"/>
        <v>43966</v>
      </c>
      <c r="AJ15" s="107">
        <f t="shared" si="30"/>
        <v>43949</v>
      </c>
      <c r="AK15" s="106">
        <f t="shared" ref="AK15:AL15" si="31">MAX(AK3:AK12)</f>
        <v>43924</v>
      </c>
      <c r="AL15" s="107">
        <f t="shared" si="31"/>
        <v>43914</v>
      </c>
      <c r="AM15" s="106">
        <f t="shared" ref="AM15:AZ15" si="32">MAX(AM3:AM12)</f>
        <v>43893</v>
      </c>
      <c r="AN15" s="107">
        <f t="shared" si="32"/>
        <v>43882</v>
      </c>
      <c r="AO15" s="107">
        <f t="shared" si="32"/>
        <v>43847</v>
      </c>
      <c r="AP15" s="108">
        <f t="shared" si="32"/>
        <v>43819</v>
      </c>
      <c r="AQ15" s="109">
        <f t="shared" si="32"/>
        <v>43798</v>
      </c>
      <c r="AR15" s="107">
        <f t="shared" si="32"/>
        <v>43784</v>
      </c>
      <c r="AS15" s="107">
        <f t="shared" si="32"/>
        <v>43770</v>
      </c>
      <c r="AT15" s="108">
        <f t="shared" si="32"/>
        <v>43753</v>
      </c>
      <c r="AU15" s="109">
        <f t="shared" si="32"/>
        <v>43728</v>
      </c>
      <c r="AV15" s="107">
        <f t="shared" si="32"/>
        <v>43707</v>
      </c>
      <c r="AW15" s="107">
        <f t="shared" si="32"/>
        <v>43693</v>
      </c>
      <c r="AX15" s="108">
        <f t="shared" si="32"/>
        <v>43679</v>
      </c>
      <c r="AY15" s="109">
        <f t="shared" si="32"/>
        <v>43665</v>
      </c>
      <c r="AZ15" s="108">
        <f t="shared" si="32"/>
        <v>43650</v>
      </c>
      <c r="BA15" s="109">
        <f t="shared" ref="BA15" si="33">MAX(BA3:BA12)</f>
        <v>43616</v>
      </c>
      <c r="BB15" s="108">
        <f t="shared" ref="BB15" si="34">MAX(BB3:BB12)</f>
        <v>43602</v>
      </c>
      <c r="BC15" s="109">
        <f t="shared" ref="BC15" si="35">MAX(BC3:BC12)</f>
        <v>43587</v>
      </c>
      <c r="BD15" s="42">
        <f t="shared" ref="BD15:BW15" si="36">MAX(BD3:BD12)</f>
        <v>43584</v>
      </c>
      <c r="BE15" s="73">
        <f t="shared" si="36"/>
        <v>43539</v>
      </c>
      <c r="BF15" s="42">
        <f t="shared" si="36"/>
        <v>43525</v>
      </c>
      <c r="BG15" s="90">
        <f t="shared" si="36"/>
        <v>43511</v>
      </c>
      <c r="BH15" s="89">
        <f t="shared" si="36"/>
        <v>43482</v>
      </c>
      <c r="BI15" s="73">
        <f t="shared" si="36"/>
        <v>43452</v>
      </c>
      <c r="BJ15" s="90">
        <f t="shared" si="36"/>
        <v>43434</v>
      </c>
      <c r="BK15" s="50">
        <f t="shared" si="36"/>
        <v>43420</v>
      </c>
      <c r="BL15" s="51">
        <f t="shared" si="36"/>
        <v>43406</v>
      </c>
      <c r="BM15" s="50">
        <f t="shared" si="36"/>
        <v>43384</v>
      </c>
      <c r="BN15" s="71">
        <f t="shared" si="36"/>
        <v>43364</v>
      </c>
      <c r="BO15" s="51">
        <f t="shared" si="36"/>
        <v>43343</v>
      </c>
      <c r="BP15" s="50">
        <f t="shared" si="36"/>
        <v>43329</v>
      </c>
      <c r="BQ15" s="51">
        <f t="shared" si="36"/>
        <v>43315</v>
      </c>
      <c r="BR15" s="50">
        <f t="shared" si="36"/>
        <v>43294</v>
      </c>
      <c r="BS15" s="71">
        <f t="shared" si="36"/>
        <v>43266</v>
      </c>
      <c r="BT15" s="51">
        <f t="shared" si="36"/>
        <v>43251</v>
      </c>
      <c r="BU15" s="22">
        <f t="shared" si="36"/>
        <v>43228</v>
      </c>
      <c r="BV15" s="50">
        <f t="shared" si="36"/>
        <v>43210</v>
      </c>
      <c r="BW15" s="134">
        <f t="shared" si="36"/>
        <v>43182</v>
      </c>
      <c r="BX15" s="135"/>
      <c r="BY15" s="153">
        <f>MAX(BY3:BY12)</f>
        <v>43168</v>
      </c>
      <c r="BZ15" s="154"/>
      <c r="CA15" s="51">
        <f t="shared" ref="CA15" si="37">MAX(CA3:CA10)</f>
        <v>43133</v>
      </c>
      <c r="CB15" s="51">
        <f t="shared" ref="CB15:CC15" si="38">MAX(CB3:CB12)</f>
        <v>43111</v>
      </c>
      <c r="CC15" s="51">
        <f t="shared" si="38"/>
        <v>43083</v>
      </c>
      <c r="CD15" s="31">
        <f>MAX(CD3:CD12)</f>
        <v>43069</v>
      </c>
    </row>
    <row r="16" spans="1:84" ht="15.75" thickBot="1" x14ac:dyDescent="0.3">
      <c r="A16" s="128" t="s">
        <v>39</v>
      </c>
      <c r="B16" s="128"/>
      <c r="C16" s="110" t="s">
        <v>40</v>
      </c>
      <c r="D16" s="127" t="s">
        <v>89</v>
      </c>
      <c r="E16" s="127" t="s">
        <v>89</v>
      </c>
      <c r="F16" s="127" t="s">
        <v>89</v>
      </c>
      <c r="G16" s="127" t="s">
        <v>89</v>
      </c>
      <c r="H16" s="110" t="s">
        <v>40</v>
      </c>
      <c r="I16" s="127" t="s">
        <v>89</v>
      </c>
      <c r="J16" s="127" t="s">
        <v>89</v>
      </c>
      <c r="K16" s="127" t="s">
        <v>89</v>
      </c>
      <c r="L16" s="127" t="s">
        <v>89</v>
      </c>
      <c r="M16" s="110" t="s">
        <v>40</v>
      </c>
      <c r="N16" s="127" t="s">
        <v>89</v>
      </c>
      <c r="O16" s="127" t="s">
        <v>89</v>
      </c>
      <c r="P16" s="127" t="s">
        <v>89</v>
      </c>
      <c r="Q16" s="110" t="s">
        <v>40</v>
      </c>
      <c r="R16" s="127" t="s">
        <v>89</v>
      </c>
      <c r="S16" s="127" t="s">
        <v>89</v>
      </c>
      <c r="T16" s="110" t="s">
        <v>40</v>
      </c>
      <c r="U16" s="127" t="s">
        <v>89</v>
      </c>
      <c r="V16" s="110" t="s">
        <v>40</v>
      </c>
      <c r="W16" s="120" t="s">
        <v>89</v>
      </c>
      <c r="X16" s="120" t="s">
        <v>89</v>
      </c>
      <c r="Y16" s="120" t="s">
        <v>89</v>
      </c>
      <c r="Z16" s="120" t="s">
        <v>89</v>
      </c>
      <c r="AA16" s="110" t="s">
        <v>40</v>
      </c>
      <c r="AB16" s="120" t="s">
        <v>89</v>
      </c>
      <c r="AC16" s="120" t="s">
        <v>89</v>
      </c>
      <c r="AD16" s="120" t="s">
        <v>89</v>
      </c>
      <c r="AE16" s="120" t="s">
        <v>89</v>
      </c>
      <c r="AF16" s="110" t="s">
        <v>40</v>
      </c>
      <c r="AG16" s="120" t="s">
        <v>89</v>
      </c>
      <c r="AH16" s="120" t="s">
        <v>89</v>
      </c>
      <c r="AI16" s="120" t="s">
        <v>89</v>
      </c>
      <c r="AJ16" s="110" t="s">
        <v>40</v>
      </c>
      <c r="AK16" s="120" t="s">
        <v>89</v>
      </c>
      <c r="AL16" s="120" t="s">
        <v>89</v>
      </c>
      <c r="AM16" s="120" t="s">
        <v>89</v>
      </c>
      <c r="AN16" s="110" t="s">
        <v>40</v>
      </c>
      <c r="AO16" s="110" t="s">
        <v>40</v>
      </c>
      <c r="AP16" s="83" t="s">
        <v>89</v>
      </c>
      <c r="AQ16" s="84" t="s">
        <v>89</v>
      </c>
      <c r="AR16" s="45" t="s">
        <v>89</v>
      </c>
      <c r="AS16" s="45" t="s">
        <v>89</v>
      </c>
      <c r="AT16" s="111" t="s">
        <v>40</v>
      </c>
      <c r="AU16" s="84" t="s">
        <v>89</v>
      </c>
      <c r="AV16" s="45" t="s">
        <v>89</v>
      </c>
      <c r="AW16" s="45" t="s">
        <v>89</v>
      </c>
      <c r="AX16" s="83" t="s">
        <v>89</v>
      </c>
      <c r="AY16" s="112" t="s">
        <v>40</v>
      </c>
      <c r="AZ16" s="83" t="s">
        <v>89</v>
      </c>
      <c r="BA16" s="84" t="s">
        <v>89</v>
      </c>
      <c r="BB16" s="111" t="s">
        <v>40</v>
      </c>
      <c r="BC16" s="111" t="s">
        <v>40</v>
      </c>
      <c r="BD16" s="45" t="s">
        <v>89</v>
      </c>
      <c r="BE16" s="75" t="s">
        <v>89</v>
      </c>
      <c r="BF16" s="111" t="s">
        <v>40</v>
      </c>
      <c r="BG16" s="84" t="s">
        <v>42</v>
      </c>
      <c r="BH16" s="111" t="s">
        <v>40</v>
      </c>
      <c r="BI16" s="75" t="s">
        <v>41</v>
      </c>
      <c r="BJ16" s="84" t="s">
        <v>41</v>
      </c>
      <c r="BK16" s="18" t="s">
        <v>41</v>
      </c>
      <c r="BL16" s="19" t="s">
        <v>42</v>
      </c>
      <c r="BM16" s="46" t="s">
        <v>40</v>
      </c>
      <c r="BN16" s="74" t="s">
        <v>41</v>
      </c>
      <c r="BO16" s="19" t="s">
        <v>41</v>
      </c>
      <c r="BP16" s="18" t="s">
        <v>41</v>
      </c>
      <c r="BQ16" s="19" t="s">
        <v>42</v>
      </c>
      <c r="BR16" s="46" t="s">
        <v>40</v>
      </c>
      <c r="BS16" s="74" t="s">
        <v>41</v>
      </c>
      <c r="BT16" s="19" t="s">
        <v>41</v>
      </c>
      <c r="BU16" s="19" t="s">
        <v>41</v>
      </c>
      <c r="BV16" s="46" t="s">
        <v>40</v>
      </c>
      <c r="BW16" s="130" t="s">
        <v>44</v>
      </c>
      <c r="BX16" s="131"/>
      <c r="BY16" s="161" t="s">
        <v>40</v>
      </c>
      <c r="BZ16" s="162"/>
      <c r="CA16" s="19" t="s">
        <v>41</v>
      </c>
      <c r="CB16" s="26" t="s">
        <v>43</v>
      </c>
      <c r="CC16" s="18" t="s">
        <v>41</v>
      </c>
      <c r="CD16" s="19" t="s">
        <v>41</v>
      </c>
    </row>
    <row r="17" spans="1:82" ht="15.75" customHeight="1" x14ac:dyDescent="0.25">
      <c r="A17" s="145" t="s">
        <v>45</v>
      </c>
      <c r="B17" s="67" t="s">
        <v>70</v>
      </c>
      <c r="C17" s="97">
        <f t="shared" ref="C17:X17" si="39">C$5-C$3</f>
        <v>5</v>
      </c>
      <c r="D17" s="97">
        <f t="shared" si="39"/>
        <v>6</v>
      </c>
      <c r="E17" s="95">
        <f t="shared" si="39"/>
        <v>6</v>
      </c>
      <c r="F17" s="97">
        <f t="shared" si="39"/>
        <v>12</v>
      </c>
      <c r="G17" s="95">
        <f t="shared" si="39"/>
        <v>12</v>
      </c>
      <c r="H17" s="97">
        <f t="shared" si="39"/>
        <v>9</v>
      </c>
      <c r="I17" s="95">
        <f t="shared" si="39"/>
        <v>8</v>
      </c>
      <c r="J17" s="97">
        <f t="shared" si="39"/>
        <v>6</v>
      </c>
      <c r="K17" s="95">
        <f t="shared" si="39"/>
        <v>7</v>
      </c>
      <c r="L17" s="97">
        <f t="shared" si="39"/>
        <v>7</v>
      </c>
      <c r="M17" s="95">
        <f t="shared" si="39"/>
        <v>19</v>
      </c>
      <c r="N17" s="97">
        <f t="shared" si="39"/>
        <v>10</v>
      </c>
      <c r="O17" s="95">
        <f t="shared" si="39"/>
        <v>7</v>
      </c>
      <c r="P17" s="97">
        <f t="shared" si="39"/>
        <v>23</v>
      </c>
      <c r="Q17" s="95">
        <f t="shared" si="39"/>
        <v>15</v>
      </c>
      <c r="R17" s="97">
        <f t="shared" si="39"/>
        <v>8</v>
      </c>
      <c r="S17" s="95">
        <f t="shared" si="39"/>
        <v>15</v>
      </c>
      <c r="T17" s="97">
        <f t="shared" si="39"/>
        <v>20</v>
      </c>
      <c r="U17" s="95">
        <f t="shared" si="39"/>
        <v>13</v>
      </c>
      <c r="V17" s="97">
        <f t="shared" si="39"/>
        <v>22</v>
      </c>
      <c r="W17" s="95">
        <f t="shared" si="39"/>
        <v>6</v>
      </c>
      <c r="X17" s="97">
        <f t="shared" si="39"/>
        <v>8</v>
      </c>
      <c r="Y17" s="97">
        <f t="shared" ref="Y17:AB17" si="40">Y$5-Y$3</f>
        <v>6</v>
      </c>
      <c r="Z17" s="95">
        <f t="shared" si="40"/>
        <v>8</v>
      </c>
      <c r="AA17" s="97">
        <f t="shared" si="40"/>
        <v>6</v>
      </c>
      <c r="AB17" s="95">
        <f t="shared" si="40"/>
        <v>9</v>
      </c>
      <c r="AC17" s="97">
        <f t="shared" ref="AC17:AF17" si="41">AC$5-AC$3</f>
        <v>6</v>
      </c>
      <c r="AD17" s="95">
        <f t="shared" si="41"/>
        <v>27</v>
      </c>
      <c r="AE17" s="97">
        <f t="shared" si="41"/>
        <v>8</v>
      </c>
      <c r="AF17" s="95">
        <f t="shared" si="41"/>
        <v>20</v>
      </c>
      <c r="AG17" s="97">
        <f t="shared" ref="AG17:AJ17" si="42">AG$5-AG$3</f>
        <v>6</v>
      </c>
      <c r="AH17" s="95">
        <f t="shared" si="42"/>
        <v>6</v>
      </c>
      <c r="AI17" s="97">
        <f t="shared" si="42"/>
        <v>6</v>
      </c>
      <c r="AJ17" s="95">
        <f t="shared" si="42"/>
        <v>20</v>
      </c>
      <c r="AK17" s="97">
        <f t="shared" ref="AK17:BB17" si="43">AK$5-AK$3</f>
        <v>9</v>
      </c>
      <c r="AL17" s="95">
        <f t="shared" si="43"/>
        <v>8</v>
      </c>
      <c r="AM17" s="97">
        <f t="shared" si="43"/>
        <v>2</v>
      </c>
      <c r="AN17" s="95">
        <f t="shared" si="43"/>
        <v>20</v>
      </c>
      <c r="AO17" s="95">
        <f t="shared" si="43"/>
        <v>20</v>
      </c>
      <c r="AP17" s="96">
        <f t="shared" si="43"/>
        <v>9</v>
      </c>
      <c r="AQ17" s="97">
        <f t="shared" si="43"/>
        <v>5</v>
      </c>
      <c r="AR17" s="95">
        <f t="shared" si="43"/>
        <v>5</v>
      </c>
      <c r="AS17" s="95">
        <f t="shared" si="43"/>
        <v>7</v>
      </c>
      <c r="AT17" s="96">
        <f t="shared" si="43"/>
        <v>15</v>
      </c>
      <c r="AU17" s="97">
        <f t="shared" si="43"/>
        <v>6</v>
      </c>
      <c r="AV17" s="95">
        <f t="shared" si="43"/>
        <v>6</v>
      </c>
      <c r="AW17" s="95">
        <f t="shared" si="43"/>
        <v>6</v>
      </c>
      <c r="AX17" s="96">
        <f t="shared" si="43"/>
        <v>6</v>
      </c>
      <c r="AY17" s="97">
        <f t="shared" si="43"/>
        <v>14</v>
      </c>
      <c r="AZ17" s="96">
        <f t="shared" si="43"/>
        <v>5</v>
      </c>
      <c r="BA17" s="97">
        <f t="shared" si="43"/>
        <v>5</v>
      </c>
      <c r="BB17" s="96">
        <f t="shared" si="43"/>
        <v>14</v>
      </c>
      <c r="BC17" s="97">
        <f t="shared" ref="BC17:CB17" si="44">BC$5-BC$3</f>
        <v>5</v>
      </c>
      <c r="BD17" s="95">
        <f t="shared" si="44"/>
        <v>6</v>
      </c>
      <c r="BE17" s="74">
        <f t="shared" si="44"/>
        <v>5</v>
      </c>
      <c r="BF17" s="95">
        <f t="shared" si="44"/>
        <v>16</v>
      </c>
      <c r="BG17" s="97">
        <f t="shared" si="44"/>
        <v>8</v>
      </c>
      <c r="BH17" s="96">
        <f t="shared" si="44"/>
        <v>20</v>
      </c>
      <c r="BI17" s="74">
        <f t="shared" si="44"/>
        <v>6</v>
      </c>
      <c r="BJ17" s="97">
        <f t="shared" si="44"/>
        <v>6</v>
      </c>
      <c r="BK17" s="14">
        <f t="shared" si="44"/>
        <v>6</v>
      </c>
      <c r="BL17" s="7">
        <f t="shared" si="44"/>
        <v>5</v>
      </c>
      <c r="BM17" s="14">
        <f t="shared" si="44"/>
        <v>2</v>
      </c>
      <c r="BN17" s="72">
        <f t="shared" si="44"/>
        <v>8</v>
      </c>
      <c r="BO17" s="7">
        <f t="shared" si="44"/>
        <v>6</v>
      </c>
      <c r="BP17" s="14">
        <f t="shared" si="44"/>
        <v>6</v>
      </c>
      <c r="BQ17" s="7">
        <f t="shared" si="44"/>
        <v>6</v>
      </c>
      <c r="BR17" s="14">
        <f t="shared" si="44"/>
        <v>14</v>
      </c>
      <c r="BS17" s="72">
        <f t="shared" si="44"/>
        <v>5</v>
      </c>
      <c r="BT17" s="7">
        <f t="shared" si="44"/>
        <v>2</v>
      </c>
      <c r="BU17" s="23">
        <f t="shared" si="44"/>
        <v>8</v>
      </c>
      <c r="BV17" s="14">
        <f>BV$5-BV$3</f>
        <v>13</v>
      </c>
      <c r="BW17" s="132">
        <f>BW$5-BX$3</f>
        <v>11</v>
      </c>
      <c r="BX17" s="133"/>
      <c r="BY17" s="147">
        <f>BY$5-BZ$3</f>
        <v>27</v>
      </c>
      <c r="BZ17" s="148"/>
      <c r="CA17" s="7">
        <f t="shared" si="44"/>
        <v>7</v>
      </c>
      <c r="CB17" s="23">
        <f t="shared" si="44"/>
        <v>8</v>
      </c>
      <c r="CC17" s="14">
        <f>CC$5-CC$3</f>
        <v>2</v>
      </c>
      <c r="CD17" s="7">
        <f>CD$5-CD$3</f>
        <v>2</v>
      </c>
    </row>
    <row r="18" spans="1:82" ht="16.5" customHeight="1" thickBot="1" x14ac:dyDescent="0.3">
      <c r="A18" s="146"/>
      <c r="B18" s="68" t="s">
        <v>71</v>
      </c>
      <c r="C18" s="19">
        <f t="shared" ref="C18" si="45">MAX(C5:C12)-C$3</f>
        <v>370</v>
      </c>
      <c r="D18" s="19">
        <f t="shared" ref="D18:E18" si="46">MAX(D5:D12)-D$3</f>
        <v>17</v>
      </c>
      <c r="E18" s="44">
        <f t="shared" si="46"/>
        <v>16</v>
      </c>
      <c r="F18" s="19">
        <f t="shared" ref="F18:G18" si="47">MAX(F5:F12)-F$3</f>
        <v>19</v>
      </c>
      <c r="G18" s="44">
        <f t="shared" si="47"/>
        <v>22</v>
      </c>
      <c r="H18" s="19">
        <f t="shared" ref="H18:I18" si="48">MAX(H5:H12)-H$3</f>
        <v>24</v>
      </c>
      <c r="I18" s="44">
        <f t="shared" si="48"/>
        <v>17</v>
      </c>
      <c r="J18" s="19">
        <f t="shared" ref="J18:K18" si="49">MAX(J5:J12)-J$3</f>
        <v>16</v>
      </c>
      <c r="K18" s="44">
        <f t="shared" si="49"/>
        <v>19</v>
      </c>
      <c r="L18" s="19">
        <f t="shared" ref="L18:M18" si="50">MAX(L5:L12)-L$3</f>
        <v>15</v>
      </c>
      <c r="M18" s="44">
        <f t="shared" si="50"/>
        <v>29</v>
      </c>
      <c r="N18" s="19">
        <f t="shared" ref="N18:O18" si="51">MAX(N5:N12)-N$3</f>
        <v>23</v>
      </c>
      <c r="O18" s="44">
        <f t="shared" si="51"/>
        <v>16</v>
      </c>
      <c r="P18" s="19">
        <f t="shared" ref="P18:Q18" si="52">MAX(P5:P12)-P$3</f>
        <v>41</v>
      </c>
      <c r="Q18" s="44">
        <f t="shared" si="52"/>
        <v>30</v>
      </c>
      <c r="R18" s="19">
        <f t="shared" ref="R18:S18" si="53">MAX(R5:R12)-R$3</f>
        <v>30</v>
      </c>
      <c r="S18" s="44">
        <f t="shared" si="53"/>
        <v>25</v>
      </c>
      <c r="T18" s="19">
        <f t="shared" ref="T18:U18" si="54">MAX(T5:T12)-T$3</f>
        <v>30</v>
      </c>
      <c r="U18" s="44">
        <f t="shared" si="54"/>
        <v>34</v>
      </c>
      <c r="V18" s="19">
        <f t="shared" ref="V18:X18" si="55">MAX(V5:V12)-V$3</f>
        <v>30</v>
      </c>
      <c r="W18" s="44">
        <f t="shared" si="55"/>
        <v>17</v>
      </c>
      <c r="X18" s="19">
        <f t="shared" si="55"/>
        <v>16</v>
      </c>
      <c r="Y18" s="19">
        <f t="shared" ref="Y18:AB18" si="56">MAX(Y5:Y12)-Y$3</f>
        <v>18</v>
      </c>
      <c r="Z18" s="44">
        <f t="shared" si="56"/>
        <v>15</v>
      </c>
      <c r="AA18" s="19">
        <f t="shared" si="56"/>
        <v>30</v>
      </c>
      <c r="AB18" s="44">
        <f t="shared" si="56"/>
        <v>20</v>
      </c>
      <c r="AC18" s="19">
        <f t="shared" ref="AC18:AF18" si="57">MAX(AC5:AC12)-AC$3</f>
        <v>16</v>
      </c>
      <c r="AD18" s="44">
        <f t="shared" si="57"/>
        <v>37</v>
      </c>
      <c r="AE18" s="19">
        <f t="shared" si="57"/>
        <v>16</v>
      </c>
      <c r="AF18" s="44">
        <f t="shared" si="57"/>
        <v>30</v>
      </c>
      <c r="AG18" s="19">
        <f t="shared" ref="AG18:AJ18" si="58">MAX(AG5:AG12)-AG$3</f>
        <v>19</v>
      </c>
      <c r="AH18" s="44">
        <f t="shared" si="58"/>
        <v>16</v>
      </c>
      <c r="AI18" s="19">
        <f t="shared" si="58"/>
        <v>16</v>
      </c>
      <c r="AJ18" s="44">
        <f t="shared" si="58"/>
        <v>27</v>
      </c>
      <c r="AK18" s="19">
        <f t="shared" ref="AK18:AL18" si="59">MAX(AK5:AK12)-AK$3</f>
        <v>16</v>
      </c>
      <c r="AL18" s="44">
        <f t="shared" si="59"/>
        <v>20</v>
      </c>
      <c r="AM18" s="19">
        <f t="shared" ref="AM18:BB18" si="60">MAX(AM5:AM12)-AM$3</f>
        <v>13</v>
      </c>
      <c r="AN18" s="44">
        <f t="shared" si="60"/>
        <v>37</v>
      </c>
      <c r="AO18" s="44">
        <f t="shared" si="60"/>
        <v>30</v>
      </c>
      <c r="AP18" s="83">
        <f t="shared" si="60"/>
        <v>22</v>
      </c>
      <c r="AQ18" s="84">
        <f t="shared" si="60"/>
        <v>15</v>
      </c>
      <c r="AR18" s="44">
        <f t="shared" si="60"/>
        <v>15</v>
      </c>
      <c r="AS18" s="44">
        <f t="shared" si="60"/>
        <v>15</v>
      </c>
      <c r="AT18" s="83">
        <f t="shared" si="60"/>
        <v>27</v>
      </c>
      <c r="AU18" s="84">
        <f t="shared" si="60"/>
        <v>23</v>
      </c>
      <c r="AV18" s="44">
        <f t="shared" si="60"/>
        <v>16</v>
      </c>
      <c r="AW18" s="44">
        <f t="shared" si="60"/>
        <v>16</v>
      </c>
      <c r="AX18" s="83">
        <f t="shared" si="60"/>
        <v>16</v>
      </c>
      <c r="AY18" s="84">
        <f t="shared" si="60"/>
        <v>29</v>
      </c>
      <c r="AZ18" s="18">
        <f t="shared" si="60"/>
        <v>35</v>
      </c>
      <c r="BA18" s="19">
        <f t="shared" si="60"/>
        <v>15</v>
      </c>
      <c r="BB18" s="18">
        <f t="shared" si="60"/>
        <v>29</v>
      </c>
      <c r="BC18" s="19">
        <f>MAX(BC5:BC12)-BC$3</f>
        <v>29</v>
      </c>
      <c r="BD18" s="45">
        <f t="shared" ref="BD18:CB18" si="61">MAX(BD5:BD12)-BD$3</f>
        <v>40</v>
      </c>
      <c r="BE18" s="75">
        <f t="shared" si="61"/>
        <v>22</v>
      </c>
      <c r="BF18" s="45">
        <f t="shared" si="61"/>
        <v>30</v>
      </c>
      <c r="BG18" s="11">
        <f t="shared" si="61"/>
        <v>30</v>
      </c>
      <c r="BH18" s="20">
        <f t="shared" si="61"/>
        <v>29</v>
      </c>
      <c r="BI18" s="75">
        <f t="shared" si="61"/>
        <v>20</v>
      </c>
      <c r="BJ18" s="11">
        <f t="shared" si="61"/>
        <v>16</v>
      </c>
      <c r="BK18" s="20">
        <f t="shared" si="61"/>
        <v>16</v>
      </c>
      <c r="BL18" s="11">
        <f t="shared" si="61"/>
        <v>15</v>
      </c>
      <c r="BM18" s="20">
        <f t="shared" si="61"/>
        <v>22</v>
      </c>
      <c r="BN18" s="75">
        <f t="shared" si="61"/>
        <v>23</v>
      </c>
      <c r="BO18" s="11">
        <f t="shared" si="61"/>
        <v>16</v>
      </c>
      <c r="BP18" s="20">
        <f t="shared" si="61"/>
        <v>16</v>
      </c>
      <c r="BQ18" s="11">
        <f t="shared" si="61"/>
        <v>16</v>
      </c>
      <c r="BR18" s="20">
        <f t="shared" si="61"/>
        <v>22</v>
      </c>
      <c r="BS18" s="75">
        <f t="shared" si="61"/>
        <v>15</v>
      </c>
      <c r="BT18" s="11">
        <f t="shared" si="61"/>
        <v>15</v>
      </c>
      <c r="BU18" s="27">
        <f t="shared" si="61"/>
        <v>20</v>
      </c>
      <c r="BV18" s="20">
        <f>MAX(BV5:BV12)-BV$3</f>
        <v>23</v>
      </c>
      <c r="BW18" s="155">
        <f>MAX(BW5:BW12)-BX$3</f>
        <v>18</v>
      </c>
      <c r="BX18" s="156"/>
      <c r="BY18" s="159">
        <f>MAX(BY5:BY12)-BZ$3</f>
        <v>37</v>
      </c>
      <c r="BZ18" s="160"/>
      <c r="CA18" s="11">
        <f t="shared" si="61"/>
        <v>16</v>
      </c>
      <c r="CB18" s="27">
        <f t="shared" si="61"/>
        <v>22</v>
      </c>
      <c r="CC18" s="20">
        <f>MAX(CC5:CC12)-CC$3</f>
        <v>15</v>
      </c>
      <c r="CD18" s="11">
        <f>MAX(CD5:CD12)-CD$3</f>
        <v>15</v>
      </c>
    </row>
    <row r="19" spans="1:82" s="49" customFormat="1" ht="45.75" thickBot="1" x14ac:dyDescent="0.3">
      <c r="A19" s="47"/>
      <c r="B19" s="47"/>
      <c r="C19" s="47"/>
      <c r="D19" s="76" t="s">
        <v>48</v>
      </c>
      <c r="E19" s="47"/>
      <c r="F19" s="47"/>
      <c r="G19" s="47"/>
      <c r="H19" s="47"/>
      <c r="I19" s="76" t="s">
        <v>48</v>
      </c>
      <c r="J19" s="47"/>
      <c r="K19" s="47"/>
      <c r="L19" s="47"/>
      <c r="M19" s="47"/>
      <c r="N19" s="76" t="s">
        <v>48</v>
      </c>
      <c r="O19" s="47"/>
      <c r="P19" s="47"/>
      <c r="Q19" s="47"/>
      <c r="R19" s="76" t="s">
        <v>48</v>
      </c>
      <c r="S19" s="47"/>
      <c r="T19" s="48"/>
      <c r="U19" s="48"/>
      <c r="V19" s="48"/>
      <c r="W19" s="76" t="s">
        <v>48</v>
      </c>
      <c r="X19" s="48"/>
      <c r="Y19" s="48"/>
      <c r="Z19" s="48"/>
      <c r="AA19" s="48"/>
      <c r="AB19" s="76" t="s">
        <v>48</v>
      </c>
      <c r="AC19" s="48"/>
      <c r="AD19" s="48"/>
      <c r="AE19" s="48"/>
      <c r="AF19" s="48"/>
      <c r="AG19" s="76" t="s">
        <v>48</v>
      </c>
      <c r="AH19" s="48"/>
      <c r="AI19" s="48"/>
      <c r="AJ19" s="48"/>
      <c r="AK19" s="48"/>
      <c r="AL19" s="76" t="s">
        <v>48</v>
      </c>
      <c r="AM19" s="48"/>
      <c r="AN19" s="48"/>
      <c r="AO19" s="48"/>
      <c r="AP19" s="76" t="s">
        <v>48</v>
      </c>
      <c r="AQ19" s="91"/>
      <c r="AR19" s="48"/>
      <c r="AS19" s="48"/>
      <c r="AT19" s="48"/>
      <c r="AU19" s="76" t="s">
        <v>48</v>
      </c>
      <c r="AV19" s="48"/>
      <c r="AW19" s="48"/>
      <c r="AX19" s="48"/>
      <c r="AY19" s="48"/>
      <c r="AZ19" s="104" t="s">
        <v>48</v>
      </c>
      <c r="BA19" s="103"/>
      <c r="BB19" s="102"/>
      <c r="BC19" s="103"/>
      <c r="BD19" s="48"/>
      <c r="BE19" s="76" t="s">
        <v>90</v>
      </c>
      <c r="BF19" s="48"/>
      <c r="BG19" s="48"/>
      <c r="BH19" s="48"/>
      <c r="BI19" s="76" t="s">
        <v>48</v>
      </c>
      <c r="BJ19" s="48"/>
      <c r="BK19" s="48"/>
      <c r="BL19" s="48"/>
      <c r="BM19" s="48"/>
      <c r="BN19" s="76" t="s">
        <v>48</v>
      </c>
      <c r="BO19" s="48"/>
      <c r="BP19" s="48"/>
      <c r="BQ19" s="48"/>
      <c r="BR19" s="48"/>
      <c r="BS19" s="76" t="s">
        <v>48</v>
      </c>
      <c r="BT19" s="48"/>
      <c r="BU19" s="48"/>
      <c r="BV19" s="48"/>
      <c r="BW19" s="129" t="s">
        <v>47</v>
      </c>
      <c r="BX19" s="129"/>
      <c r="BY19" s="48"/>
      <c r="BZ19" s="48"/>
      <c r="CA19" s="48"/>
      <c r="CB19" s="48"/>
      <c r="CC19" s="48"/>
      <c r="CD19" s="48"/>
    </row>
  </sheetData>
  <customSheetViews>
    <customSheetView guid="{121E686A-CEC2-47B6-8131-B6D7E23EB262}">
      <pane xSplit="2" topLeftCell="V1" activePane="topRight" state="frozen"/>
      <selection pane="topRight" activeCell="AA12" sqref="AA12"/>
      <pageMargins left="0.7" right="0.7" top="0.75" bottom="0.75" header="0.3" footer="0.3"/>
      <pageSetup paperSize="9" orientation="portrait" copies="0" r:id="rId1"/>
    </customSheetView>
    <customSheetView guid="{E2A7E4A2-C076-45A9-9665-18EED4EFF78A}">
      <pane xSplit="2" topLeftCell="C1" activePane="topRight" state="frozen"/>
      <selection pane="topRight" activeCell="X2" sqref="X2"/>
      <pageMargins left="0.7" right="0.7" top="0.75" bottom="0.75" header="0.3" footer="0.3"/>
    </customSheetView>
    <customSheetView guid="{897E32C6-C678-44C1-AFE1-1FC3DBDA6FE9}">
      <pane xSplit="2" topLeftCell="N1" activePane="topRight" state="frozen"/>
      <selection pane="topRight" activeCell="O12" sqref="O12"/>
      <pageMargins left="0.7" right="0.7" top="0.75" bottom="0.75" header="0.3" footer="0.3"/>
      <pageSetup paperSize="9" orientation="portrait" r:id="rId2"/>
    </customSheetView>
    <customSheetView guid="{D9645F9E-64A5-4BE8-8F87-327F3D9507CE}">
      <pane xSplit="2" topLeftCell="U1" activePane="topRight" state="frozen"/>
      <selection pane="topRight" activeCell="Z5" sqref="Z5"/>
      <pageMargins left="0.7" right="0.7" top="0.75" bottom="0.75" header="0.3" footer="0.3"/>
      <pageSetup paperSize="9" orientation="portrait" copies="0" r:id="rId3"/>
    </customSheetView>
    <customSheetView guid="{220C752C-C3EE-4168-ABF8-17D04CB5FB8D}">
      <pane xSplit="2" topLeftCell="T1" activePane="topRight" state="frozen"/>
      <selection pane="topRight" activeCell="Z22" sqref="Z22"/>
      <pageMargins left="0.7" right="0.7" top="0.75" bottom="0.75" header="0.3" footer="0.3"/>
    </customSheetView>
  </customSheetViews>
  <mergeCells count="36">
    <mergeCell ref="BY15:BZ15"/>
    <mergeCell ref="BY14:BZ14"/>
    <mergeCell ref="BY17:BZ17"/>
    <mergeCell ref="BY18:BZ18"/>
    <mergeCell ref="BY16:BZ16"/>
    <mergeCell ref="BY13:BZ13"/>
    <mergeCell ref="A2:A3"/>
    <mergeCell ref="A4:A5"/>
    <mergeCell ref="A6:A12"/>
    <mergeCell ref="A17:A18"/>
    <mergeCell ref="BY4:BZ4"/>
    <mergeCell ref="BY12:BZ12"/>
    <mergeCell ref="BY11:BZ11"/>
    <mergeCell ref="BY10:BZ10"/>
    <mergeCell ref="BY9:BZ9"/>
    <mergeCell ref="BY8:BZ8"/>
    <mergeCell ref="BY7:BZ7"/>
    <mergeCell ref="BY6:BZ6"/>
    <mergeCell ref="BY5:BZ5"/>
    <mergeCell ref="BW17:BX17"/>
    <mergeCell ref="BW18:BX18"/>
    <mergeCell ref="A16:B16"/>
    <mergeCell ref="BW19:BX19"/>
    <mergeCell ref="BW16:BX16"/>
    <mergeCell ref="BW4:BX4"/>
    <mergeCell ref="BW5:BX5"/>
    <mergeCell ref="BW6:BX6"/>
    <mergeCell ref="BW7:BX7"/>
    <mergeCell ref="BW8:BX8"/>
    <mergeCell ref="BW9:BX9"/>
    <mergeCell ref="BW10:BX10"/>
    <mergeCell ref="BW11:BX11"/>
    <mergeCell ref="BW12:BX12"/>
    <mergeCell ref="BW13:BX13"/>
    <mergeCell ref="BW14:BX14"/>
    <mergeCell ref="BW15:BX15"/>
  </mergeCells>
  <phoneticPr fontId="1" type="noConversion"/>
  <pageMargins left="0.7" right="0.7" top="0.75" bottom="0.75" header="0.3" footer="0.3"/>
  <pageSetup paperSize="9" orientation="portrait"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7396E0F7D84A4F887190E042BDA887" ma:contentTypeVersion="0" ma:contentTypeDescription="Create a new document." ma:contentTypeScope="" ma:versionID="2c547b77bb055de74ca884295b6cbf7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E830E4-AD8D-490B-8EE6-F14061B094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CBB6C0-703A-4D84-9B24-CC436E93A3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374460A-8BDA-4208-97D0-8BE090DEF11E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elements/1.1/"/>
    <ds:schemaRef ds:uri="http://www.w3.org/XML/1998/namespac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BW_201711-201903</vt:lpstr>
    </vt:vector>
  </TitlesOfParts>
  <Company>Hospital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CS7-Thomas LEE</dc:creator>
  <cp:lastModifiedBy>CSC1-Dickson Lam</cp:lastModifiedBy>
  <dcterms:created xsi:type="dcterms:W3CDTF">2018-03-06T09:42:10Z</dcterms:created>
  <dcterms:modified xsi:type="dcterms:W3CDTF">2021-08-30T07:28:50Z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0x010100487396E0F7D84A4F887190E042BDA887</vt:lpwstr>
  </property>
</Properties>
</file>