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apdi\Downloads\"/>
    </mc:Choice>
  </mc:AlternateContent>
  <xr:revisionPtr revIDLastSave="0" documentId="13_ncr:1_{7BFECB3E-9DE7-4B96-B7A7-A6D180E704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n P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I1" i="1"/>
</calcChain>
</file>

<file path=xl/sharedStrings.xml><?xml version="1.0" encoding="utf-8"?>
<sst xmlns="http://schemas.openxmlformats.org/spreadsheetml/2006/main" count="92" uniqueCount="62">
  <si>
    <t>Website</t>
  </si>
  <si>
    <t>https://opensource-demo.orangehrmlive.com/web/index.php</t>
  </si>
  <si>
    <t>Total test case</t>
  </si>
  <si>
    <t>Features</t>
  </si>
  <si>
    <t>Login form</t>
  </si>
  <si>
    <t>Total test run</t>
  </si>
  <si>
    <t>Created date</t>
  </si>
  <si>
    <t>Skipped (S)</t>
  </si>
  <si>
    <t>Executed date</t>
  </si>
  <si>
    <t>Passed (P)</t>
  </si>
  <si>
    <t>Failed (F)</t>
  </si>
  <si>
    <t>Process</t>
  </si>
  <si>
    <t>Priority</t>
  </si>
  <si>
    <t>Status TC</t>
  </si>
  <si>
    <t>TC_ID</t>
  </si>
  <si>
    <t>Test Case</t>
  </si>
  <si>
    <t>Pre-condition</t>
  </si>
  <si>
    <t>Test Step</t>
  </si>
  <si>
    <t>Test Data</t>
  </si>
  <si>
    <t>Expected result</t>
  </si>
  <si>
    <t>Actual Result</t>
  </si>
  <si>
    <t>Status</t>
  </si>
  <si>
    <t>Attachment</t>
  </si>
  <si>
    <t>High</t>
  </si>
  <si>
    <t>Positive</t>
  </si>
  <si>
    <t>Login-001</t>
  </si>
  <si>
    <t xml:space="preserve">Verify that user can login with correct username and correct password </t>
  </si>
  <si>
    <r>
      <rPr>
        <sz val="10"/>
        <rFont val="Arial"/>
      </rPr>
      <t xml:space="preserve">User visit </t>
    </r>
    <r>
      <rPr>
        <u/>
        <sz val="10"/>
        <color rgb="FF1155CC"/>
        <rFont val="Arial"/>
      </rPr>
      <t>https://opensource-demo.orangehrmlive.com/web/index.php</t>
    </r>
  </si>
  <si>
    <t>1. Input username
2. Input password
3. Click button "Login"</t>
  </si>
  <si>
    <t>1. Correct username
2. Correct password</t>
  </si>
  <si>
    <t>1. Success login
2. System displayed dashboard</t>
  </si>
  <si>
    <t>Passed</t>
  </si>
  <si>
    <t>Negative</t>
  </si>
  <si>
    <t>Login-003</t>
  </si>
  <si>
    <t>Verify that user can't login with incorrect username and correct password</t>
  </si>
  <si>
    <r>
      <rPr>
        <sz val="10"/>
        <rFont val="Arial"/>
      </rPr>
      <t xml:space="preserve">User visit </t>
    </r>
    <r>
      <rPr>
        <u/>
        <sz val="10"/>
        <color rgb="FF1155CC"/>
        <rFont val="Arial"/>
      </rPr>
      <t>https://opensource-demo.orangehrmlive.com/web/index.php</t>
    </r>
  </si>
  <si>
    <t>1. Input incorrect username
2. Input password
3. Click button "Login"</t>
  </si>
  <si>
    <t>1. Incorrect username
2. Correct password</t>
  </si>
  <si>
    <t>1. Failed login
2. System displayed error message</t>
  </si>
  <si>
    <t>Not tested</t>
  </si>
  <si>
    <t>Login-004</t>
  </si>
  <si>
    <t>Verify that user can't login with correct username and incorrect password</t>
  </si>
  <si>
    <r>
      <rPr>
        <sz val="10"/>
        <rFont val="Arial"/>
      </rPr>
      <t xml:space="preserve">User visit </t>
    </r>
    <r>
      <rPr>
        <u/>
        <sz val="10"/>
        <color rgb="FF1155CC"/>
        <rFont val="Arial"/>
      </rPr>
      <t>https://opensource-demo.orangehrmlive.com/web/index.php</t>
    </r>
  </si>
  <si>
    <t>1. Input username
2. Input incorrect password
3. Click button "Login"</t>
  </si>
  <si>
    <t>1. Correct username
2. Incorrect password</t>
  </si>
  <si>
    <t>Login-005</t>
  </si>
  <si>
    <t>Verify that user can't login with blank username and blank password</t>
  </si>
  <si>
    <r>
      <rPr>
        <sz val="10"/>
        <rFont val="Arial"/>
      </rPr>
      <t xml:space="preserve">User visit </t>
    </r>
    <r>
      <rPr>
        <u/>
        <sz val="10"/>
        <color rgb="FF1155CC"/>
        <rFont val="Arial"/>
      </rPr>
      <t>https://opensource-demo.orangehrmlive.com/web/index.php</t>
    </r>
  </si>
  <si>
    <t xml:space="preserve">
1. Click button "Login"</t>
  </si>
  <si>
    <t>Login-006</t>
  </si>
  <si>
    <t>Verify that user can't login with blank username and correct password</t>
  </si>
  <si>
    <t>User already on Login form</t>
  </si>
  <si>
    <t xml:space="preserve">
1. Input password
2. Click button "Login"</t>
  </si>
  <si>
    <t>1. Correct password</t>
  </si>
  <si>
    <t>Login-007</t>
  </si>
  <si>
    <t>Verify that user can't login with correct username and blank password</t>
  </si>
  <si>
    <t>1. Input username
2. Click button "Login"</t>
  </si>
  <si>
    <t>1. Correct username</t>
  </si>
  <si>
    <t>Login-009</t>
  </si>
  <si>
    <t>Verify that user can forgot password</t>
  </si>
  <si>
    <t>1. Click "Forgot your password?"</t>
  </si>
  <si>
    <t>1. System direct to page forgot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</si>
</sst>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4" x14ac:knownFonts="1">
    <font>
      <sz val="10"/>
      <color rgb="FF000000"/>
      <name val="Arial"/>
      <scheme val="minor"/>
    </font>
    <font>
      <b/>
      <sz val="11"/>
      <color rgb="FF000000"/>
      <name val="Times New Roman"/>
    </font>
    <font>
      <u/>
      <sz val="10"/>
      <color rgb="FF0000FF"/>
      <name val="Arial"/>
    </font>
    <font>
      <sz val="10"/>
      <color theme="1"/>
      <name val="Arial"/>
    </font>
    <font>
      <sz val="11"/>
      <color theme="1"/>
      <name val="Times New Roman"/>
    </font>
    <font>
      <b/>
      <sz val="11"/>
      <color theme="1"/>
      <name val="Times New Roman"/>
    </font>
    <font>
      <sz val="9"/>
      <color rgb="FF000000"/>
      <name val="&quot;Google Sans Mono&quot;"/>
    </font>
    <font>
      <sz val="10"/>
      <name val="Arial"/>
    </font>
    <font>
      <b/>
      <sz val="11"/>
      <color rgb="FF000000"/>
      <name val="Arial"/>
    </font>
    <font>
      <sz val="11"/>
      <color theme="1"/>
      <name val="Arial"/>
    </font>
    <font>
      <u/>
      <sz val="10"/>
      <color rgb="FF0000FF"/>
      <name val="Arial"/>
    </font>
    <font>
      <sz val="11"/>
      <color rgb="FF000000"/>
      <name val="Arial"/>
    </font>
    <font>
      <sz val="10"/>
      <color theme="1"/>
      <name val="Arial"/>
      <scheme val="minor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wrapText="1"/>
    </xf>
    <xf numFmtId="49" fontId="4" fillId="0" borderId="3" xfId="0" applyNumberFormat="1" applyFont="1" applyBorder="1" applyAlignment="1">
      <alignment horizontal="center" wrapText="1"/>
    </xf>
    <xf numFmtId="0" fontId="1" fillId="2" borderId="4" xfId="0" applyFont="1" applyFill="1" applyBorder="1" applyAlignment="1">
      <alignment wrapText="1"/>
    </xf>
    <xf numFmtId="0" fontId="3" fillId="0" borderId="1" xfId="0" applyFont="1" applyBorder="1" applyAlignment="1">
      <alignment horizontal="left"/>
    </xf>
    <xf numFmtId="0" fontId="1" fillId="2" borderId="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10" fontId="3" fillId="0" borderId="0" xfId="0" applyNumberFormat="1" applyFont="1"/>
    <xf numFmtId="164" fontId="3" fillId="0" borderId="1" xfId="0" applyNumberFormat="1" applyFont="1" applyBorder="1" applyAlignment="1">
      <alignment horizontal="left"/>
    </xf>
    <xf numFmtId="0" fontId="5" fillId="3" borderId="5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wrapText="1"/>
    </xf>
    <xf numFmtId="0" fontId="3" fillId="0" borderId="8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wrapText="1"/>
    </xf>
    <xf numFmtId="0" fontId="7" fillId="0" borderId="4" xfId="0" applyFont="1" applyBorder="1"/>
    <xf numFmtId="0" fontId="3" fillId="0" borderId="7" xfId="0" applyFont="1" applyBorder="1"/>
    <xf numFmtId="0" fontId="3" fillId="0" borderId="2" xfId="0" applyFont="1" applyBorder="1"/>
    <xf numFmtId="0" fontId="7" fillId="0" borderId="2" xfId="0" applyFont="1" applyBorder="1"/>
    <xf numFmtId="0" fontId="9" fillId="0" borderId="6" xfId="0" applyFont="1" applyBorder="1" applyAlignment="1">
      <alignment horizontal="center" vertical="center"/>
    </xf>
    <xf numFmtId="0" fontId="7" fillId="0" borderId="6" xfId="0" applyFont="1" applyBorder="1"/>
    <xf numFmtId="0" fontId="9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163285</xdr:colOff>
      <xdr:row>9</xdr:row>
      <xdr:rowOff>86745</xdr:rowOff>
    </xdr:from>
    <xdr:to>
      <xdr:col>11</xdr:col>
      <xdr:colOff>1230085</xdr:colOff>
      <xdr:row>9</xdr:row>
      <xdr:rowOff>653483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626E03-7A14-3AC7-2D33-4CA42B3D2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01714" y="1828459"/>
          <a:ext cx="1066800" cy="566738"/>
        </a:xfrm>
        <a:prstGeom prst="rect">
          <a:avLst/>
        </a:prstGeom>
      </xdr:spPr>
    </xdr:pic>
    <xdr:clientData/>
  </xdr:twoCellAnchor>
  <xdr:twoCellAnchor editAs="oneCell">
    <xdr:from>
      <xdr:col>11</xdr:col>
      <xdr:colOff>108857</xdr:colOff>
      <xdr:row>10</xdr:row>
      <xdr:rowOff>65315</xdr:rowOff>
    </xdr:from>
    <xdr:to>
      <xdr:col>11</xdr:col>
      <xdr:colOff>1276831</xdr:colOff>
      <xdr:row>10</xdr:row>
      <xdr:rowOff>685801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657E55-C845-A766-4E69-D8BBFCCC5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47286" y="2503715"/>
          <a:ext cx="1167974" cy="620486"/>
        </a:xfrm>
        <a:prstGeom prst="rect">
          <a:avLst/>
        </a:prstGeom>
      </xdr:spPr>
    </xdr:pic>
    <xdr:clientData/>
  </xdr:twoCellAnchor>
  <xdr:twoCellAnchor editAs="oneCell">
    <xdr:from>
      <xdr:col>11</xdr:col>
      <xdr:colOff>250371</xdr:colOff>
      <xdr:row>11</xdr:row>
      <xdr:rowOff>54429</xdr:rowOff>
    </xdr:from>
    <xdr:to>
      <xdr:col>11</xdr:col>
      <xdr:colOff>1284514</xdr:colOff>
      <xdr:row>11</xdr:row>
      <xdr:rowOff>603817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C4FA9-1580-E89C-DBFB-29BBC259E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88800" y="3222172"/>
          <a:ext cx="1034143" cy="549388"/>
        </a:xfrm>
        <a:prstGeom prst="rect">
          <a:avLst/>
        </a:prstGeom>
      </xdr:spPr>
    </xdr:pic>
    <xdr:clientData/>
  </xdr:twoCellAnchor>
  <xdr:twoCellAnchor editAs="oneCell">
    <xdr:from>
      <xdr:col>11</xdr:col>
      <xdr:colOff>348343</xdr:colOff>
      <xdr:row>12</xdr:row>
      <xdr:rowOff>76198</xdr:rowOff>
    </xdr:from>
    <xdr:to>
      <xdr:col>11</xdr:col>
      <xdr:colOff>1055913</xdr:colOff>
      <xdr:row>12</xdr:row>
      <xdr:rowOff>452095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A209640-83DC-467E-FB51-0899D99DD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86772" y="3897084"/>
          <a:ext cx="707570" cy="375897"/>
        </a:xfrm>
        <a:prstGeom prst="rect">
          <a:avLst/>
        </a:prstGeom>
      </xdr:spPr>
    </xdr:pic>
    <xdr:clientData/>
  </xdr:twoCellAnchor>
  <xdr:twoCellAnchor editAs="oneCell">
    <xdr:from>
      <xdr:col>11</xdr:col>
      <xdr:colOff>272143</xdr:colOff>
      <xdr:row>13</xdr:row>
      <xdr:rowOff>65994</xdr:rowOff>
    </xdr:from>
    <xdr:to>
      <xdr:col>11</xdr:col>
      <xdr:colOff>1099457</xdr:colOff>
      <xdr:row>13</xdr:row>
      <xdr:rowOff>505504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DB6C4A8-9469-DFF3-F306-8341FD72F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10572" y="4398508"/>
          <a:ext cx="827314" cy="439510"/>
        </a:xfrm>
        <a:prstGeom prst="rect">
          <a:avLst/>
        </a:prstGeom>
      </xdr:spPr>
    </xdr:pic>
    <xdr:clientData/>
  </xdr:twoCellAnchor>
  <xdr:twoCellAnchor editAs="oneCell">
    <xdr:from>
      <xdr:col>11</xdr:col>
      <xdr:colOff>272143</xdr:colOff>
      <xdr:row>14</xdr:row>
      <xdr:rowOff>27214</xdr:rowOff>
    </xdr:from>
    <xdr:to>
      <xdr:col>11</xdr:col>
      <xdr:colOff>1143000</xdr:colOff>
      <xdr:row>14</xdr:row>
      <xdr:rowOff>489857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6900205-C3BF-9B48-F70A-28D54D77A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10572" y="4904014"/>
          <a:ext cx="870857" cy="462643"/>
        </a:xfrm>
        <a:prstGeom prst="rect">
          <a:avLst/>
        </a:prstGeom>
      </xdr:spPr>
    </xdr:pic>
    <xdr:clientData/>
  </xdr:twoCellAnchor>
  <xdr:twoCellAnchor editAs="oneCell">
    <xdr:from>
      <xdr:col>11</xdr:col>
      <xdr:colOff>130629</xdr:colOff>
      <xdr:row>15</xdr:row>
      <xdr:rowOff>32658</xdr:rowOff>
    </xdr:from>
    <xdr:to>
      <xdr:col>11</xdr:col>
      <xdr:colOff>1240971</xdr:colOff>
      <xdr:row>15</xdr:row>
      <xdr:rowOff>622527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B01821D-0E15-CD85-DA24-E73E05A32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69058" y="5431972"/>
          <a:ext cx="1110342" cy="589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source-demo.orangehrmlive.com/web/index.php" TargetMode="External"/><Relationship Id="rId2" Type="http://schemas.openxmlformats.org/officeDocument/2006/relationships/hyperlink" Target="https://opensource-demo.orangehrmlive.com/web/index.php" TargetMode="External"/><Relationship Id="rId1" Type="http://schemas.openxmlformats.org/officeDocument/2006/relationships/hyperlink" Target="https://opensource-demo.orangehrmlive.com/web/index.php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opensource-demo.orangehrmlive.com/web/index.php" TargetMode="External"/><Relationship Id="rId4" Type="http://schemas.openxmlformats.org/officeDocument/2006/relationships/hyperlink" Target="https://opensource-demo.orangehrmlive.com/web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16"/>
  <sheetViews>
    <sheetView tabSelected="1" zoomScale="70" zoomScaleNormal="70" workbookViewId="0">
      <pane ySplit="9" topLeftCell="A10" activePane="bottomLeft" state="frozen"/>
      <selection pane="bottomLeft" activeCell="N21" sqref="N21"/>
    </sheetView>
  </sheetViews>
  <sheetFormatPr defaultColWidth="12.6640625" defaultRowHeight="15.75" customHeight="1" x14ac:dyDescent="0.25"/>
  <cols>
    <col min="2" max="2" width="31.21875" customWidth="1"/>
    <col min="3" max="3" width="16.33203125" customWidth="1"/>
    <col min="5" max="5" width="78.44140625" customWidth="1"/>
    <col min="6" max="6" width="29.6640625" customWidth="1"/>
    <col min="7" max="7" width="39.109375" customWidth="1"/>
    <col min="8" max="8" width="35.88671875" customWidth="1"/>
    <col min="9" max="9" width="40.44140625" customWidth="1"/>
    <col min="10" max="10" width="40.88671875" customWidth="1"/>
    <col min="11" max="11" width="18.88671875" customWidth="1"/>
    <col min="12" max="12" width="20.5546875" customWidth="1"/>
  </cols>
  <sheetData>
    <row r="1" spans="1:12" x14ac:dyDescent="0.25">
      <c r="A1" s="1" t="s">
        <v>0</v>
      </c>
      <c r="B1" s="2" t="s">
        <v>1</v>
      </c>
      <c r="C1" s="3"/>
      <c r="D1" s="3"/>
      <c r="E1" s="3"/>
      <c r="F1" s="3"/>
      <c r="G1" s="4"/>
      <c r="H1" s="5" t="s">
        <v>2</v>
      </c>
      <c r="I1" s="6">
        <f>SUMPRODUCT((K10:K16="Not tested") + (K10:K16="Passed") + (K10:K16="Failed"))</f>
        <v>7</v>
      </c>
      <c r="J1" s="3"/>
      <c r="K1" s="3"/>
    </row>
    <row r="2" spans="1:12" x14ac:dyDescent="0.25">
      <c r="A2" s="7" t="s">
        <v>3</v>
      </c>
      <c r="B2" s="8" t="s">
        <v>4</v>
      </c>
      <c r="C2" s="3"/>
      <c r="D2" s="3"/>
      <c r="E2" s="3"/>
      <c r="F2" s="3"/>
      <c r="G2" s="4"/>
      <c r="H2" s="9" t="s">
        <v>5</v>
      </c>
      <c r="I2" s="10">
        <f>SUMPRODUCT((K10:K11="Passed") + (K10:K11="Failed"))</f>
        <v>1</v>
      </c>
      <c r="J2" s="11"/>
      <c r="K2" s="3"/>
    </row>
    <row r="3" spans="1:12" x14ac:dyDescent="0.25">
      <c r="A3" s="7" t="s">
        <v>6</v>
      </c>
      <c r="B3" s="12">
        <v>45595</v>
      </c>
      <c r="C3" s="3"/>
      <c r="D3" s="3"/>
      <c r="E3" s="3"/>
      <c r="F3" s="3"/>
      <c r="G3" s="4"/>
      <c r="H3" s="13" t="s">
        <v>7</v>
      </c>
      <c r="I3" s="10">
        <f>COUNTIF(K10:K16, "Not tested")</f>
        <v>6</v>
      </c>
      <c r="J3" s="11"/>
      <c r="K3" s="3"/>
    </row>
    <row r="4" spans="1:12" x14ac:dyDescent="0.25">
      <c r="A4" s="23" t="s">
        <v>8</v>
      </c>
      <c r="B4" s="25"/>
      <c r="C4" s="3"/>
      <c r="D4" s="3"/>
      <c r="E4" s="3"/>
      <c r="F4" s="3"/>
      <c r="G4" s="26"/>
      <c r="H4" s="14" t="s">
        <v>9</v>
      </c>
      <c r="I4" s="15">
        <f>COUNTIF(K10:K11, "Passed")</f>
        <v>1</v>
      </c>
      <c r="J4" s="11"/>
      <c r="K4" s="11"/>
    </row>
    <row r="5" spans="1:12" x14ac:dyDescent="0.25">
      <c r="A5" s="24"/>
      <c r="B5" s="24"/>
      <c r="C5" s="3"/>
      <c r="D5" s="3"/>
      <c r="E5" s="3"/>
      <c r="F5" s="3"/>
      <c r="G5" s="27"/>
      <c r="H5" s="16" t="s">
        <v>10</v>
      </c>
      <c r="I5" s="15">
        <f>COUNTIF(K10:K11, "Failed")</f>
        <v>0</v>
      </c>
      <c r="J5" s="11"/>
      <c r="K5" s="11"/>
    </row>
    <row r="6" spans="1:12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2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2" ht="13.8" x14ac:dyDescent="0.25">
      <c r="A9" s="18" t="s">
        <v>11</v>
      </c>
      <c r="B9" s="19" t="s">
        <v>12</v>
      </c>
      <c r="C9" s="19" t="s">
        <v>13</v>
      </c>
      <c r="D9" s="19" t="s">
        <v>14</v>
      </c>
      <c r="E9" s="19" t="s">
        <v>15</v>
      </c>
      <c r="F9" s="19" t="s">
        <v>16</v>
      </c>
      <c r="G9" s="19" t="s">
        <v>17</v>
      </c>
      <c r="H9" s="19" t="s">
        <v>18</v>
      </c>
      <c r="I9" s="19" t="s">
        <v>19</v>
      </c>
      <c r="J9" s="19" t="s">
        <v>20</v>
      </c>
      <c r="K9" s="19" t="s">
        <v>21</v>
      </c>
      <c r="L9" s="18" t="s">
        <v>22</v>
      </c>
    </row>
    <row r="10" spans="1:12" ht="55.2" customHeight="1" x14ac:dyDescent="0.25">
      <c r="A10" s="28" t="s">
        <v>4</v>
      </c>
      <c r="B10" s="30" t="s">
        <v>23</v>
      </c>
      <c r="C10" s="30" t="s">
        <v>24</v>
      </c>
      <c r="D10" s="30" t="s">
        <v>25</v>
      </c>
      <c r="E10" s="21" t="s">
        <v>26</v>
      </c>
      <c r="F10" s="20" t="s">
        <v>27</v>
      </c>
      <c r="G10" s="22" t="s">
        <v>28</v>
      </c>
      <c r="H10" s="21" t="s">
        <v>29</v>
      </c>
      <c r="I10" s="21" t="s">
        <v>30</v>
      </c>
      <c r="J10" s="21" t="s">
        <v>30</v>
      </c>
      <c r="K10" s="30" t="s">
        <v>31</v>
      </c>
      <c r="L10" s="31"/>
    </row>
    <row r="11" spans="1:12" ht="57.6" customHeight="1" x14ac:dyDescent="0.25">
      <c r="A11" s="29"/>
      <c r="B11" s="30" t="s">
        <v>23</v>
      </c>
      <c r="C11" s="30" t="s">
        <v>32</v>
      </c>
      <c r="D11" s="30" t="s">
        <v>33</v>
      </c>
      <c r="E11" s="21" t="s">
        <v>34</v>
      </c>
      <c r="F11" s="20" t="s">
        <v>35</v>
      </c>
      <c r="G11" s="22" t="s">
        <v>36</v>
      </c>
      <c r="H11" s="21" t="s">
        <v>37</v>
      </c>
      <c r="I11" s="21" t="s">
        <v>38</v>
      </c>
      <c r="J11" s="21" t="s">
        <v>38</v>
      </c>
      <c r="K11" s="30" t="s">
        <v>39</v>
      </c>
      <c r="L11" s="31"/>
    </row>
    <row r="12" spans="1:12" ht="51" customHeight="1" x14ac:dyDescent="0.25">
      <c r="A12" s="29"/>
      <c r="B12" s="30" t="s">
        <v>23</v>
      </c>
      <c r="C12" s="30" t="s">
        <v>32</v>
      </c>
      <c r="D12" s="30" t="s">
        <v>40</v>
      </c>
      <c r="E12" s="21" t="s">
        <v>41</v>
      </c>
      <c r="F12" s="20" t="s">
        <v>42</v>
      </c>
      <c r="G12" s="22" t="s">
        <v>43</v>
      </c>
      <c r="H12" s="21" t="s">
        <v>44</v>
      </c>
      <c r="I12" s="21" t="s">
        <v>38</v>
      </c>
      <c r="J12" s="21" t="s">
        <v>38</v>
      </c>
      <c r="K12" s="30" t="s">
        <v>39</v>
      </c>
      <c r="L12" s="31"/>
    </row>
    <row r="13" spans="1:12" ht="40.200000000000003" customHeight="1" x14ac:dyDescent="0.25">
      <c r="A13" s="29"/>
      <c r="B13" s="30" t="s">
        <v>23</v>
      </c>
      <c r="C13" s="30" t="s">
        <v>32</v>
      </c>
      <c r="D13" s="30" t="s">
        <v>45</v>
      </c>
      <c r="E13" s="21" t="s">
        <v>46</v>
      </c>
      <c r="F13" s="20" t="s">
        <v>47</v>
      </c>
      <c r="G13" s="22" t="s">
        <v>48</v>
      </c>
      <c r="H13" s="21"/>
      <c r="I13" s="21" t="s">
        <v>38</v>
      </c>
      <c r="J13" s="21" t="s">
        <v>38</v>
      </c>
      <c r="K13" s="30" t="s">
        <v>39</v>
      </c>
      <c r="L13" s="31"/>
    </row>
    <row r="14" spans="1:12" ht="43.2" customHeight="1" x14ac:dyDescent="0.25">
      <c r="A14" s="29"/>
      <c r="B14" s="30" t="s">
        <v>23</v>
      </c>
      <c r="C14" s="30" t="s">
        <v>32</v>
      </c>
      <c r="D14" s="30" t="s">
        <v>49</v>
      </c>
      <c r="E14" s="21" t="s">
        <v>50</v>
      </c>
      <c r="F14" s="32" t="s">
        <v>51</v>
      </c>
      <c r="G14" s="22" t="s">
        <v>52</v>
      </c>
      <c r="H14" s="21" t="s">
        <v>53</v>
      </c>
      <c r="I14" s="21" t="s">
        <v>38</v>
      </c>
      <c r="J14" s="21" t="s">
        <v>38</v>
      </c>
      <c r="K14" s="30" t="s">
        <v>39</v>
      </c>
      <c r="L14" s="31"/>
    </row>
    <row r="15" spans="1:12" ht="41.4" customHeight="1" x14ac:dyDescent="0.25">
      <c r="A15" s="29"/>
      <c r="B15" s="30" t="s">
        <v>23</v>
      </c>
      <c r="C15" s="30" t="s">
        <v>32</v>
      </c>
      <c r="D15" s="30" t="s">
        <v>54</v>
      </c>
      <c r="E15" s="21" t="s">
        <v>55</v>
      </c>
      <c r="F15" s="32" t="s">
        <v>51</v>
      </c>
      <c r="G15" s="22" t="s">
        <v>56</v>
      </c>
      <c r="H15" s="21" t="s">
        <v>57</v>
      </c>
      <c r="I15" s="21" t="s">
        <v>38</v>
      </c>
      <c r="J15" s="21" t="s">
        <v>38</v>
      </c>
      <c r="K15" s="30" t="s">
        <v>39</v>
      </c>
      <c r="L15" s="31"/>
    </row>
    <row r="16" spans="1:12" ht="51" customHeight="1" x14ac:dyDescent="0.25">
      <c r="A16" s="24"/>
      <c r="B16" s="30" t="s">
        <v>23</v>
      </c>
      <c r="C16" s="30" t="s">
        <v>24</v>
      </c>
      <c r="D16" s="30" t="s">
        <v>58</v>
      </c>
      <c r="E16" s="21" t="s">
        <v>59</v>
      </c>
      <c r="F16" s="32" t="s">
        <v>51</v>
      </c>
      <c r="G16" s="22" t="s">
        <v>60</v>
      </c>
      <c r="H16" s="21"/>
      <c r="I16" s="21" t="s">
        <v>61</v>
      </c>
      <c r="J16" s="21" t="s">
        <v>61</v>
      </c>
      <c r="K16" s="30" t="s">
        <v>39</v>
      </c>
      <c r="L16" s="31"/>
    </row>
  </sheetData>
  <mergeCells count="4">
    <mergeCell ref="A4:A5"/>
    <mergeCell ref="B4:B5"/>
    <mergeCell ref="G4:G5"/>
    <mergeCell ref="A10:A16"/>
  </mergeCells>
  <dataValidations count="3">
    <dataValidation type="list" allowBlank="1" showErrorMessage="1" sqref="C10:C16" xr:uid="{00000000-0002-0000-0000-000000000000}">
      <formula1>"Positive,Negative"</formula1>
    </dataValidation>
    <dataValidation type="list" allowBlank="1" showErrorMessage="1" sqref="K10:K16" xr:uid="{00000000-0002-0000-0000-000001000000}">
      <formula1>"Not tested,Passed,Failed"</formula1>
    </dataValidation>
    <dataValidation type="list" allowBlank="1" showErrorMessage="1" sqref="B10:B16" xr:uid="{00000000-0002-0000-0000-000002000000}">
      <formula1>"High,Medium,Low"</formula1>
    </dataValidation>
  </dataValidations>
  <hyperlinks>
    <hyperlink ref="B1" r:id="rId1" xr:uid="{00000000-0004-0000-0000-000000000000}"/>
    <hyperlink ref="F10" r:id="rId2" xr:uid="{00000000-0004-0000-0000-000001000000}"/>
    <hyperlink ref="F11" r:id="rId3" xr:uid="{00000000-0004-0000-0000-000002000000}"/>
    <hyperlink ref="F12" r:id="rId4" xr:uid="{00000000-0004-0000-0000-000003000000}"/>
    <hyperlink ref="F13" r:id="rId5" xr:uid="{00000000-0004-0000-0000-000004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dicky saputra</cp:lastModifiedBy>
  <dcterms:modified xsi:type="dcterms:W3CDTF">2025-07-28T15:35:00Z</dcterms:modified>
</cp:coreProperties>
</file>