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  <definedNames>
    <definedName name="Total">'Total WYCC'!A1:A1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4358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2" t="inlineStr">
        <is>
          <t>Name</t>
        </is>
      </c>
      <c r="C4" s="3" t="inlineStr">
        <is>
          <t>Surname</t>
        </is>
      </c>
      <c r="D4" s="4" t="inlineStr">
        <is>
          <t>Vessel or Corporate</t>
        </is>
      </c>
      <c r="E4" s="5" t="inlineStr">
        <is>
          <t>Crew Manning agency</t>
        </is>
      </c>
      <c r="F4" s="6" t="inlineStr">
        <is>
          <t>Period Covered
Yearly, Working Period, Private Life, On-duty+on-leave</t>
        </is>
      </c>
      <c r="G4" s="7" t="inlineStr">
        <is>
          <t>Single or family</t>
        </is>
      </c>
      <c r="H4" s="8" t="inlineStr">
        <is>
          <t>Nationality</t>
        </is>
      </c>
      <c r="I4" s="9" t="inlineStr">
        <is>
          <t>Country of residence</t>
        </is>
      </c>
      <c r="J4" s="10" t="inlineStr">
        <is>
          <t>Number of Children</t>
        </is>
      </c>
      <c r="K4" s="11" t="inlineStr">
        <is>
          <t>Start Date</t>
        </is>
      </c>
      <c r="L4" s="12" t="inlineStr">
        <is>
          <t>End Date</t>
        </is>
      </c>
      <c r="M4" s="13" t="inlineStr">
        <is>
          <t>Currency</t>
        </is>
      </c>
      <c r="N4" s="14" t="inlineStr">
        <is>
          <t>Nb of Months</t>
        </is>
      </c>
      <c r="O4" s="15" t="inlineStr">
        <is>
          <t>monthly salary</t>
        </is>
      </c>
      <c r="P4" s="16" t="inlineStr">
        <is>
          <t>nb of days</t>
        </is>
      </c>
      <c r="Q4" s="17" t="inlineStr">
        <is>
          <t>Nb of Months</t>
        </is>
      </c>
      <c r="S4" s="18" t="inlineStr">
        <is>
          <t>Insurance company</t>
        </is>
      </c>
      <c r="T4" s="19" t="inlineStr">
        <is>
          <t>Formula</t>
        </is>
      </c>
      <c r="U4" s="20" t="inlineStr">
        <is>
          <t>Policy number</t>
        </is>
      </c>
      <c r="V4" s="21" t="inlineStr">
        <is>
          <t>Currency</t>
        </is>
      </c>
      <c r="W4" s="22" t="inlineStr">
        <is>
          <t>Calculation mode</t>
        </is>
      </c>
      <c r="X4" s="23" t="inlineStr">
        <is>
          <t>Rate</t>
        </is>
      </c>
      <c r="Y4" s="24" t="inlineStr">
        <is>
          <t>sum insured
(%)</t>
        </is>
      </c>
      <c r="Z4" s="25" t="inlineStr">
        <is>
          <t>sum insured 
amount</t>
        </is>
      </c>
      <c r="AA4" s="26" t="inlineStr">
        <is>
          <t>Cie Net Premium  without tax without com</t>
        </is>
      </c>
      <c r="AB4" s="27" t="inlineStr">
        <is>
          <t>Discount / increase (%)</t>
        </is>
      </c>
      <c r="AC4" s="28" t="inlineStr">
        <is>
          <t>Cie Net Premium  without tax without com with discount/increase</t>
        </is>
      </c>
      <c r="AD4" s="29" t="inlineStr">
        <is>
          <t>Total Cie commission (%)</t>
        </is>
      </c>
      <c r="AE4" s="30" t="inlineStr">
        <is>
          <t>Cie Premium  without tax (included com+dicount)</t>
        </is>
      </c>
      <c r="AF4" s="31" t="inlineStr">
        <is>
          <t>Total Cie commission amount</t>
        </is>
      </c>
      <c r="AG4" s="32" t="inlineStr">
        <is>
          <t>Broker commission included (%)</t>
        </is>
      </c>
      <c r="AH4" s="33" t="inlineStr">
        <is>
          <t>Broker commission included amount</t>
        </is>
      </c>
      <c r="AI4" s="34" t="inlineStr">
        <is>
          <t>WYCC commission included (%)</t>
        </is>
      </c>
      <c r="AJ4" s="35" t="inlineStr">
        <is>
          <t>WYCC commission included amount</t>
        </is>
      </c>
      <c r="AK4" s="36" t="inlineStr">
        <is>
          <t>Tax 
(%)</t>
        </is>
      </c>
      <c r="AL4" s="37" t="inlineStr">
        <is>
          <t>Tax 
amount</t>
        </is>
      </c>
      <c r="AM4" s="38" t="inlineStr">
        <is>
          <t>Premium Tc</t>
        </is>
      </c>
      <c r="AN4" s="39" t="inlineStr">
        <is>
          <t>WYCC Fees 
(%)</t>
        </is>
      </c>
      <c r="AO4" s="40" t="inlineStr">
        <is>
          <t>WYCC Fees 
Amount or fixed sum</t>
        </is>
      </c>
      <c r="AP4" s="41" t="inlineStr">
        <is>
          <t>Premium Tax and Fees included</t>
        </is>
      </c>
      <c r="AQ4" s="42" t="inlineStr">
        <is>
          <t>Total Surcom  
(%)</t>
        </is>
      </c>
      <c r="AR4" s="43" t="inlineStr">
        <is>
          <t>Premium with surcom</t>
        </is>
      </c>
      <c r="AS4" s="44" t="inlineStr">
        <is>
          <t>Total Surcom  
amount</t>
        </is>
      </c>
      <c r="AT4" s="45" t="inlineStr">
        <is>
          <t>Broker Surcom  
(%)</t>
        </is>
      </c>
      <c r="AU4" s="46" t="inlineStr">
        <is>
          <t>Broker Surcom  
amount</t>
        </is>
      </c>
      <c r="AV4" s="47" t="inlineStr">
        <is>
          <t>WYCC surcom  
(%)</t>
        </is>
      </c>
      <c r="AW4" s="48" t="inlineStr">
        <is>
          <t>WYCC surcom  
amount</t>
        </is>
      </c>
      <c r="AX4" s="49" t="inlineStr">
        <is>
          <t>Total client Premium  without bank + broker fees</t>
        </is>
      </c>
      <c r="AY4" s="50" t="inlineStr">
        <is>
          <t>Cie Net Premium  without tax without com</t>
        </is>
      </c>
      <c r="AZ4" s="51" t="inlineStr">
        <is>
          <t>Discount / increase (%)</t>
        </is>
      </c>
      <c r="BA4" s="52" t="inlineStr">
        <is>
          <t>Cie Net Premium  without tax without com with discount/increase</t>
        </is>
      </c>
      <c r="BB4" s="53" t="inlineStr">
        <is>
          <t>Total Cie commission (%)</t>
        </is>
      </c>
      <c r="BC4" s="54" t="inlineStr">
        <is>
          <t>Cie Premium  without tax (included com+dicount)</t>
        </is>
      </c>
      <c r="BD4" s="55" t="inlineStr">
        <is>
          <t>Total Cie commission amount</t>
        </is>
      </c>
      <c r="BE4" s="56" t="inlineStr">
        <is>
          <t>Broker commission included (%)</t>
        </is>
      </c>
      <c r="BF4" s="57" t="inlineStr">
        <is>
          <t>Broker commission included amount</t>
        </is>
      </c>
      <c r="BG4" s="58" t="inlineStr">
        <is>
          <t>WYCC commission included (%)</t>
        </is>
      </c>
      <c r="BH4" s="59" t="inlineStr">
        <is>
          <t>WYCC commission included amount</t>
        </is>
      </c>
      <c r="BI4" s="60" t="inlineStr">
        <is>
          <t>Tax 
(%)</t>
        </is>
      </c>
      <c r="BJ4" s="61" t="inlineStr">
        <is>
          <t>Tax 
amount</t>
        </is>
      </c>
      <c r="BK4" s="62" t="inlineStr">
        <is>
          <t>Premium Tc</t>
        </is>
      </c>
      <c r="BL4" s="63" t="inlineStr">
        <is>
          <t>WYCC Fees 
(%)</t>
        </is>
      </c>
      <c r="BM4" s="64" t="inlineStr">
        <is>
          <t>WYCC Fees 
Amount or fixed sum</t>
        </is>
      </c>
      <c r="BN4" s="65" t="inlineStr">
        <is>
          <t>Premium Tax and Fees included</t>
        </is>
      </c>
      <c r="BO4" s="66" t="inlineStr">
        <is>
          <t>Total Surcom  
(%)</t>
        </is>
      </c>
      <c r="BP4" s="67" t="inlineStr">
        <is>
          <t>Premium with surcom</t>
        </is>
      </c>
      <c r="BQ4" s="68" t="inlineStr">
        <is>
          <t>Total Surcom  
amount</t>
        </is>
      </c>
      <c r="BR4" s="69" t="inlineStr">
        <is>
          <t>Broker Surcom  
(%)</t>
        </is>
      </c>
      <c r="BS4" s="70" t="inlineStr">
        <is>
          <t>Broker Surcom  
amount</t>
        </is>
      </c>
      <c r="BT4" s="71" t="inlineStr">
        <is>
          <t>WYCC surcom  
(%)</t>
        </is>
      </c>
      <c r="BU4" s="72" t="inlineStr">
        <is>
          <t>WYCC surcom  
amount</t>
        </is>
      </c>
      <c r="BX4" s="73" t="inlineStr">
        <is>
          <t>Insurance company</t>
        </is>
      </c>
      <c r="BY4" s="74" t="inlineStr">
        <is>
          <t>Formula</t>
        </is>
      </c>
      <c r="BZ4" s="75" t="inlineStr">
        <is>
          <t>Policy number</t>
        </is>
      </c>
      <c r="CA4" s="76" t="inlineStr">
        <is>
          <t>Currency</t>
        </is>
      </c>
      <c r="CB4" s="77" t="inlineStr">
        <is>
          <t>Calculation mode</t>
        </is>
      </c>
      <c r="CC4" s="78" t="inlineStr">
        <is>
          <t>Rate</t>
        </is>
      </c>
      <c r="CD4" s="79" t="inlineStr">
        <is>
          <t>sum insured
(%)</t>
        </is>
      </c>
      <c r="CE4" s="80" t="inlineStr">
        <is>
          <t>sum insured 
amount</t>
        </is>
      </c>
      <c r="CF4" s="81" t="inlineStr">
        <is>
          <t>Cie Net Premium  without tax without com</t>
        </is>
      </c>
      <c r="CG4" s="82" t="inlineStr">
        <is>
          <t>Discount / increase (%)</t>
        </is>
      </c>
      <c r="CH4" s="83" t="inlineStr">
        <is>
          <t>Cie Net Premium  without tax without com with discount/increase</t>
        </is>
      </c>
      <c r="CI4" s="84" t="inlineStr">
        <is>
          <t>Total Cie commission (%)</t>
        </is>
      </c>
      <c r="CJ4" s="85" t="inlineStr">
        <is>
          <t>Cie Premium  without tax (included com+dicount)</t>
        </is>
      </c>
      <c r="CK4" s="86" t="inlineStr">
        <is>
          <t>Total Cie commission amount</t>
        </is>
      </c>
      <c r="CL4" s="87" t="inlineStr">
        <is>
          <t>Broker commission included (%)</t>
        </is>
      </c>
      <c r="CM4" s="88" t="inlineStr">
        <is>
          <t>Broker commission included amount</t>
        </is>
      </c>
      <c r="CN4" s="89" t="inlineStr">
        <is>
          <t>WYCC commission included (%)</t>
        </is>
      </c>
      <c r="CO4" s="90" t="inlineStr">
        <is>
          <t>WYCC commission included amount</t>
        </is>
      </c>
      <c r="CP4" s="91" t="inlineStr">
        <is>
          <t>Tax 
(%)</t>
        </is>
      </c>
      <c r="CQ4" s="92" t="inlineStr">
        <is>
          <t>Tax 
amount</t>
        </is>
      </c>
      <c r="CR4" s="93" t="inlineStr">
        <is>
          <t>Premium Tc</t>
        </is>
      </c>
      <c r="CS4" s="94" t="inlineStr">
        <is>
          <t>WYCC Fees 
(%)</t>
        </is>
      </c>
      <c r="CT4" s="95" t="inlineStr">
        <is>
          <t>WYCC Fees 
Amount or fixed sum</t>
        </is>
      </c>
      <c r="CU4" s="96" t="inlineStr">
        <is>
          <t>Premium Tax and Fees included</t>
        </is>
      </c>
      <c r="CV4" s="97" t="inlineStr">
        <is>
          <t>Total Surcom  
(%)</t>
        </is>
      </c>
      <c r="CW4" s="98" t="inlineStr">
        <is>
          <t>Premium with surcom</t>
        </is>
      </c>
      <c r="CX4" s="99" t="inlineStr">
        <is>
          <t>Total Surcom  
amount</t>
        </is>
      </c>
      <c r="CY4" s="100" t="inlineStr">
        <is>
          <t>Broker Surcom  
(%)</t>
        </is>
      </c>
      <c r="CZ4" s="101" t="inlineStr">
        <is>
          <t>Broker Surcom  
amount</t>
        </is>
      </c>
      <c r="DA4" s="102" t="inlineStr">
        <is>
          <t>WYCC surcom  
(%)</t>
        </is>
      </c>
      <c r="DB4" s="103" t="inlineStr">
        <is>
          <t>WYCC surcom  
amount</t>
        </is>
      </c>
      <c r="DC4" s="104" t="inlineStr">
        <is>
          <t>Total client Premium  without bank + broker fees</t>
        </is>
      </c>
      <c r="DD4" s="105" t="inlineStr">
        <is>
          <t>Cie Net Premium  without tax without com</t>
        </is>
      </c>
      <c r="DE4" s="106" t="inlineStr">
        <is>
          <t>Discount / increase (%)</t>
        </is>
      </c>
      <c r="DF4" s="107" t="inlineStr">
        <is>
          <t>Cie Net Premium  without tax without com with discount/increase</t>
        </is>
      </c>
      <c r="DG4" s="108" t="inlineStr">
        <is>
          <t>Total Cie commission (%)</t>
        </is>
      </c>
      <c r="DH4" s="109" t="inlineStr">
        <is>
          <t>Cie Premium  without tax (included com+dicount)</t>
        </is>
      </c>
      <c r="DI4" s="110" t="inlineStr">
        <is>
          <t>Total Cie commission amount</t>
        </is>
      </c>
      <c r="DJ4" s="111" t="inlineStr">
        <is>
          <t>Broker commission included (%)</t>
        </is>
      </c>
      <c r="DK4" s="112" t="inlineStr">
        <is>
          <t>Broker commission included amount</t>
        </is>
      </c>
      <c r="DL4" s="113" t="inlineStr">
        <is>
          <t>WYCC commission included (%)</t>
        </is>
      </c>
      <c r="DM4" s="114" t="inlineStr">
        <is>
          <t>WYCC commission included amount</t>
        </is>
      </c>
      <c r="DN4" s="115" t="inlineStr">
        <is>
          <t>Tax 
(%)</t>
        </is>
      </c>
      <c r="DO4" s="116" t="inlineStr">
        <is>
          <t>Tax 
amount</t>
        </is>
      </c>
      <c r="DP4" s="117" t="inlineStr">
        <is>
          <t>Premium Tc</t>
        </is>
      </c>
      <c r="DQ4" s="118" t="inlineStr">
        <is>
          <t>WYCC Fees 
(%)</t>
        </is>
      </c>
      <c r="DR4" s="119" t="inlineStr">
        <is>
          <t>WYCC Fees 
Amount or fixed sum</t>
        </is>
      </c>
      <c r="DS4" s="120" t="inlineStr">
        <is>
          <t>Premium Tax and Fees included</t>
        </is>
      </c>
      <c r="DT4" s="121" t="inlineStr">
        <is>
          <t>Total Surcom  
(%)</t>
        </is>
      </c>
      <c r="DU4" s="122" t="inlineStr">
        <is>
          <t>Premium with surcom</t>
        </is>
      </c>
      <c r="DV4" s="123" t="inlineStr">
        <is>
          <t>Total Surcom  
amount</t>
        </is>
      </c>
      <c r="DW4" s="124" t="inlineStr">
        <is>
          <t>Broker Surcom  
(%)</t>
        </is>
      </c>
      <c r="DX4" s="125" t="inlineStr">
        <is>
          <t>Broker Surcom  
amount</t>
        </is>
      </c>
      <c r="DY4" s="126" t="inlineStr">
        <is>
          <t>WYCC surcom  
(%)</t>
        </is>
      </c>
      <c r="DZ4" s="127" t="inlineStr">
        <is>
          <t>WYCC surcom  
amount</t>
        </is>
      </c>
      <c r="EC4" s="128" t="inlineStr">
        <is>
          <t>Insurance company</t>
        </is>
      </c>
      <c r="ED4" s="129" t="inlineStr">
        <is>
          <t>Formula</t>
        </is>
      </c>
      <c r="EE4" s="130" t="inlineStr">
        <is>
          <t>Policy number</t>
        </is>
      </c>
      <c r="EF4" s="131" t="inlineStr">
        <is>
          <t>Currency</t>
        </is>
      </c>
      <c r="EG4" s="132" t="inlineStr">
        <is>
          <t>Calculation mode</t>
        </is>
      </c>
      <c r="EH4" s="133" t="inlineStr">
        <is>
          <t>Rate</t>
        </is>
      </c>
      <c r="EI4" s="134" t="inlineStr">
        <is>
          <t>sum insured
(%)</t>
        </is>
      </c>
      <c r="EJ4" s="135" t="inlineStr">
        <is>
          <t>sum insured 
amount</t>
        </is>
      </c>
      <c r="EK4" s="136" t="inlineStr">
        <is>
          <t>Cie Net Premium  without tax without com</t>
        </is>
      </c>
      <c r="EL4" s="137" t="inlineStr">
        <is>
          <t>Discount / increase (%)</t>
        </is>
      </c>
      <c r="EM4" s="138" t="inlineStr">
        <is>
          <t>Cie Net Premium  without tax without com with discount/increase</t>
        </is>
      </c>
      <c r="EN4" s="139" t="inlineStr">
        <is>
          <t>Total Cie commission (%)</t>
        </is>
      </c>
      <c r="EO4" s="140" t="inlineStr">
        <is>
          <t>Cie Premium  without tax (included com+dicount)</t>
        </is>
      </c>
      <c r="EP4" s="141" t="inlineStr">
        <is>
          <t>Total Cie commission amount</t>
        </is>
      </c>
      <c r="EQ4" s="142" t="inlineStr">
        <is>
          <t>Broker commission included (%)</t>
        </is>
      </c>
      <c r="ER4" s="143" t="inlineStr">
        <is>
          <t>Broker commission included amount</t>
        </is>
      </c>
      <c r="ES4" s="144" t="inlineStr">
        <is>
          <t>WYCC commission included (%)</t>
        </is>
      </c>
      <c r="ET4" s="145" t="inlineStr">
        <is>
          <t>WYCC commission included amount</t>
        </is>
      </c>
      <c r="EU4" s="146" t="inlineStr">
        <is>
          <t>Tax 
(%)</t>
        </is>
      </c>
      <c r="EV4" s="147" t="inlineStr">
        <is>
          <t>Tax 
amount</t>
        </is>
      </c>
      <c r="EW4" s="148" t="inlineStr">
        <is>
          <t>Premium Tc</t>
        </is>
      </c>
      <c r="EX4" s="149" t="inlineStr">
        <is>
          <t>WYCC Fees 
(%)</t>
        </is>
      </c>
      <c r="EY4" s="150" t="inlineStr">
        <is>
          <t>WYCC Fees 
Amount or fixed sum</t>
        </is>
      </c>
      <c r="EZ4" s="151" t="inlineStr">
        <is>
          <t>Premium Tax and Fees included</t>
        </is>
      </c>
      <c r="FA4" s="152" t="inlineStr">
        <is>
          <t>Total Surcom  
(%)</t>
        </is>
      </c>
      <c r="FB4" s="153" t="inlineStr">
        <is>
          <t>Premium with surcom</t>
        </is>
      </c>
      <c r="FC4" s="154" t="inlineStr">
        <is>
          <t>Total Surcom  
amount</t>
        </is>
      </c>
      <c r="FD4" s="155" t="inlineStr">
        <is>
          <t>Broker Surcom  
(%)</t>
        </is>
      </c>
      <c r="FE4" s="156" t="inlineStr">
        <is>
          <t>Broker Surcom  
amount</t>
        </is>
      </c>
      <c r="FF4" s="157" t="inlineStr">
        <is>
          <t>WYCC surcom  
(%)</t>
        </is>
      </c>
      <c r="FG4" s="158" t="inlineStr">
        <is>
          <t>WYCC surcom  
amount</t>
        </is>
      </c>
      <c r="FH4" s="159" t="inlineStr">
        <is>
          <t>Total client Premium  without bank + broker fees</t>
        </is>
      </c>
      <c r="FI4" s="160" t="inlineStr">
        <is>
          <t>Cie Net Premium  without tax without com</t>
        </is>
      </c>
      <c r="FJ4" s="161" t="inlineStr">
        <is>
          <t>Discount / increase (%)</t>
        </is>
      </c>
      <c r="FK4" s="162" t="inlineStr">
        <is>
          <t>Cie Net Premium  without tax without com with discount/increase</t>
        </is>
      </c>
      <c r="FL4" s="163" t="inlineStr">
        <is>
          <t>Total Cie commission (%)</t>
        </is>
      </c>
      <c r="FM4" s="164" t="inlineStr">
        <is>
          <t>Cie Premium  without tax (included com+dicount)</t>
        </is>
      </c>
      <c r="FN4" s="165" t="inlineStr">
        <is>
          <t>Total Cie commission amount</t>
        </is>
      </c>
      <c r="FO4" s="166" t="inlineStr">
        <is>
          <t>Broker commission included (%)</t>
        </is>
      </c>
      <c r="FP4" s="167" t="inlineStr">
        <is>
          <t>Broker commission included amount</t>
        </is>
      </c>
      <c r="FQ4" s="168" t="inlineStr">
        <is>
          <t>WYCC commission included (%)</t>
        </is>
      </c>
      <c r="FR4" s="169" t="inlineStr">
        <is>
          <t>WYCC commission included amount</t>
        </is>
      </c>
      <c r="FS4" s="170" t="inlineStr">
        <is>
          <t>Tax 
(%)</t>
        </is>
      </c>
      <c r="FT4" s="171" t="inlineStr">
        <is>
          <t>Tax 
amount</t>
        </is>
      </c>
      <c r="FU4" s="172" t="inlineStr">
        <is>
          <t>Premium Tc</t>
        </is>
      </c>
      <c r="FV4" s="173" t="inlineStr">
        <is>
          <t>WYCC Fees 
(%)</t>
        </is>
      </c>
      <c r="FW4" s="174" t="inlineStr">
        <is>
          <t>WYCC Fees 
Amount or fixed sum</t>
        </is>
      </c>
      <c r="FX4" s="175" t="inlineStr">
        <is>
          <t>Premium Tax and Fees included</t>
        </is>
      </c>
      <c r="FY4" s="176" t="inlineStr">
        <is>
          <t>Total Surcom  
(%)</t>
        </is>
      </c>
      <c r="FZ4" s="177" t="inlineStr">
        <is>
          <t>Premium with surcom</t>
        </is>
      </c>
      <c r="GA4" s="178" t="inlineStr">
        <is>
          <t>Total Surcom  
amount</t>
        </is>
      </c>
      <c r="GB4" s="179" t="inlineStr">
        <is>
          <t>Broker Surcom  
(%)</t>
        </is>
      </c>
      <c r="GC4" s="180" t="inlineStr">
        <is>
          <t>Broker Surcom  
amount</t>
        </is>
      </c>
      <c r="GD4" s="181" t="inlineStr">
        <is>
          <t>WYCC surcom  
(%)</t>
        </is>
      </c>
      <c r="GE4" s="182" t="inlineStr">
        <is>
          <t>WYCC surcom  
amount</t>
        </is>
      </c>
      <c r="GH4" s="183" t="inlineStr">
        <is>
          <t>Insurance company</t>
        </is>
      </c>
      <c r="GI4" s="184" t="inlineStr">
        <is>
          <t>Formula</t>
        </is>
      </c>
      <c r="GJ4" s="185" t="inlineStr">
        <is>
          <t>Policy number</t>
        </is>
      </c>
      <c r="GK4" s="186" t="inlineStr">
        <is>
          <t>Currency</t>
        </is>
      </c>
      <c r="GL4" s="187" t="inlineStr">
        <is>
          <t>Calculation mode</t>
        </is>
      </c>
      <c r="GM4" s="188" t="inlineStr">
        <is>
          <t>Rate</t>
        </is>
      </c>
      <c r="GN4" s="189" t="inlineStr">
        <is>
          <t>sum insured
(%)</t>
        </is>
      </c>
      <c r="GO4" s="190" t="inlineStr">
        <is>
          <t>sum insured 
amount</t>
        </is>
      </c>
      <c r="GP4" s="191" t="inlineStr">
        <is>
          <t>Cie Net Premium  without tax without com</t>
        </is>
      </c>
      <c r="GQ4" s="192" t="inlineStr">
        <is>
          <t>Discount / increase (%)</t>
        </is>
      </c>
      <c r="GR4" s="193" t="inlineStr">
        <is>
          <t>Cie Net Premium  without tax without com with discount/increase</t>
        </is>
      </c>
      <c r="GS4" s="194" t="inlineStr">
        <is>
          <t>Total Cie commission (%)</t>
        </is>
      </c>
      <c r="GT4" s="195" t="inlineStr">
        <is>
          <t>Cie Premium  without tax (included com+dicount)</t>
        </is>
      </c>
      <c r="GU4" s="196" t="inlineStr">
        <is>
          <t>Total Cie commission amount</t>
        </is>
      </c>
      <c r="GV4" s="197" t="inlineStr">
        <is>
          <t>Broker commission included (%)</t>
        </is>
      </c>
      <c r="GW4" s="198" t="inlineStr">
        <is>
          <t>Broker commission included amount</t>
        </is>
      </c>
      <c r="GX4" s="199" t="inlineStr">
        <is>
          <t>WYCC commission included (%)</t>
        </is>
      </c>
      <c r="GY4" s="200" t="inlineStr">
        <is>
          <t>WYCC commission included amount</t>
        </is>
      </c>
      <c r="GZ4" s="201" t="inlineStr">
        <is>
          <t>Tax 
(%)</t>
        </is>
      </c>
      <c r="HA4" s="202" t="inlineStr">
        <is>
          <t>Tax 
amount</t>
        </is>
      </c>
      <c r="HB4" s="203" t="inlineStr">
        <is>
          <t>Premium Tc</t>
        </is>
      </c>
      <c r="HC4" s="204" t="inlineStr">
        <is>
          <t>WYCC Fees 
(%)</t>
        </is>
      </c>
      <c r="HD4" s="205" t="inlineStr">
        <is>
          <t>WYCC Fees 
Amount or fixed sum</t>
        </is>
      </c>
      <c r="HE4" s="206" t="inlineStr">
        <is>
          <t>Premium Tax and Fees included</t>
        </is>
      </c>
      <c r="HF4" s="207" t="inlineStr">
        <is>
          <t>Total Surcom  
(%)</t>
        </is>
      </c>
      <c r="HG4" s="208" t="inlineStr">
        <is>
          <t>Premium with surcom</t>
        </is>
      </c>
      <c r="HH4" s="209" t="inlineStr">
        <is>
          <t>Total Surcom  
amount</t>
        </is>
      </c>
      <c r="HI4" s="210" t="inlineStr">
        <is>
          <t>Broker Surcom  
(%)</t>
        </is>
      </c>
      <c r="HJ4" s="211" t="inlineStr">
        <is>
          <t>Broker Surcom  
amount</t>
        </is>
      </c>
      <c r="HK4" s="212" t="inlineStr">
        <is>
          <t>WYCC surcom  
(%)</t>
        </is>
      </c>
      <c r="HL4" s="213" t="inlineStr">
        <is>
          <t>WYCC surcom  
amount</t>
        </is>
      </c>
      <c r="HM4" s="214" t="inlineStr">
        <is>
          <t>Total client Premium  without bank + broker fees</t>
        </is>
      </c>
      <c r="HN4" s="215" t="inlineStr">
        <is>
          <t>Cie Net Premium  without tax without com</t>
        </is>
      </c>
      <c r="HO4" s="216" t="inlineStr">
        <is>
          <t>Discount / increase (%)</t>
        </is>
      </c>
      <c r="HP4" s="217" t="inlineStr">
        <is>
          <t>Cie Net Premium  without tax without com with discount/increase</t>
        </is>
      </c>
      <c r="HQ4" s="218" t="inlineStr">
        <is>
          <t>Total Cie commission (%)</t>
        </is>
      </c>
      <c r="HR4" s="219" t="inlineStr">
        <is>
          <t>Cie Premium  without tax (included com+dicount)</t>
        </is>
      </c>
      <c r="HS4" s="220" t="inlineStr">
        <is>
          <t>Total Cie commission amount</t>
        </is>
      </c>
      <c r="HT4" s="221" t="inlineStr">
        <is>
          <t>Broker commission included (%)</t>
        </is>
      </c>
      <c r="HU4" s="222" t="inlineStr">
        <is>
          <t>Broker commission included amount</t>
        </is>
      </c>
      <c r="HV4" s="223" t="inlineStr">
        <is>
          <t>WYCC commission included (%)</t>
        </is>
      </c>
      <c r="HW4" s="224" t="inlineStr">
        <is>
          <t>WYCC commission included amount</t>
        </is>
      </c>
      <c r="HX4" s="225" t="inlineStr">
        <is>
          <t>Tax 
(%)</t>
        </is>
      </c>
      <c r="HY4" s="226" t="inlineStr">
        <is>
          <t>Tax 
amount</t>
        </is>
      </c>
      <c r="HZ4" s="227" t="inlineStr">
        <is>
          <t>Premium Tc</t>
        </is>
      </c>
      <c r="IA4" s="228" t="inlineStr">
        <is>
          <t>WYCC Fees 
(%)</t>
        </is>
      </c>
      <c r="IB4" s="229" t="inlineStr">
        <is>
          <t>WYCC Fees 
Amount or fixed sum</t>
        </is>
      </c>
      <c r="IC4" s="230" t="inlineStr">
        <is>
          <t>Premium Tax and Fees included</t>
        </is>
      </c>
      <c r="ID4" s="231" t="inlineStr">
        <is>
          <t>Total Surcom  
(%)</t>
        </is>
      </c>
      <c r="IE4" s="232" t="inlineStr">
        <is>
          <t>Premium with surcom</t>
        </is>
      </c>
      <c r="IF4" s="233" t="inlineStr">
        <is>
          <t>Total Surcom  
amount</t>
        </is>
      </c>
      <c r="IG4" s="234" t="inlineStr">
        <is>
          <t>Broker Surcom  
(%)</t>
        </is>
      </c>
      <c r="IH4" s="235" t="inlineStr">
        <is>
          <t>Broker Surcom  
amount</t>
        </is>
      </c>
      <c r="II4" s="236" t="inlineStr">
        <is>
          <t>WYCC surcom  
(%)</t>
        </is>
      </c>
      <c r="IJ4" s="237" t="inlineStr">
        <is>
          <t>WYCC surcom  
amount</t>
        </is>
      </c>
      <c r="IM4" s="238" t="inlineStr">
        <is>
          <t>Insurance company</t>
        </is>
      </c>
      <c r="IN4" s="239" t="inlineStr">
        <is>
          <t>Formula</t>
        </is>
      </c>
      <c r="IO4" s="240" t="inlineStr">
        <is>
          <t>Policy number</t>
        </is>
      </c>
      <c r="IP4" s="241" t="inlineStr">
        <is>
          <t>Currency</t>
        </is>
      </c>
      <c r="IQ4" s="242" t="inlineStr">
        <is>
          <t>Calculation mode</t>
        </is>
      </c>
      <c r="IR4" s="243" t="inlineStr">
        <is>
          <t>Rate</t>
        </is>
      </c>
      <c r="IS4" s="244" t="inlineStr">
        <is>
          <t>sum insured
(%)</t>
        </is>
      </c>
      <c r="IT4" s="245" t="inlineStr">
        <is>
          <t>sum insured 
amount</t>
        </is>
      </c>
      <c r="IU4" s="246" t="inlineStr">
        <is>
          <t>Cie Net Premium  without tax without com</t>
        </is>
      </c>
      <c r="IV4" s="247" t="inlineStr">
        <is>
          <t>Discount / increase (%)</t>
        </is>
      </c>
      <c r="IW4" s="248" t="inlineStr">
        <is>
          <t>Cie Net Premium  without tax without com with discount/increase</t>
        </is>
      </c>
      <c r="IX4" s="249" t="inlineStr">
        <is>
          <t>Total Cie commission (%)</t>
        </is>
      </c>
      <c r="IY4" s="250" t="inlineStr">
        <is>
          <t>Cie Premium  without tax (included com+dicount)</t>
        </is>
      </c>
      <c r="IZ4" s="251" t="inlineStr">
        <is>
          <t>Total Cie commission amount</t>
        </is>
      </c>
      <c r="JA4" s="252" t="inlineStr">
        <is>
          <t>Broker commission included (%)</t>
        </is>
      </c>
      <c r="JB4" s="253" t="inlineStr">
        <is>
          <t>Broker commission included amount</t>
        </is>
      </c>
      <c r="JC4" s="254" t="inlineStr">
        <is>
          <t>WYCC commission included (%)</t>
        </is>
      </c>
      <c r="JD4" s="255" t="inlineStr">
        <is>
          <t>WYCC commission included amount</t>
        </is>
      </c>
      <c r="JE4" s="256" t="inlineStr">
        <is>
          <t>Tax 
(%)</t>
        </is>
      </c>
      <c r="JF4" s="257" t="inlineStr">
        <is>
          <t>Tax 
amount</t>
        </is>
      </c>
      <c r="JG4" s="258" t="inlineStr">
        <is>
          <t>Premium Tc</t>
        </is>
      </c>
      <c r="JH4" s="259" t="inlineStr">
        <is>
          <t>WYCC Fees 
(%)</t>
        </is>
      </c>
      <c r="JI4" s="260" t="inlineStr">
        <is>
          <t>WYCC Fees 
Amount or fixed sum</t>
        </is>
      </c>
      <c r="JJ4" s="261" t="inlineStr">
        <is>
          <t>Premium Tax and Fees included</t>
        </is>
      </c>
      <c r="JK4" s="262" t="inlineStr">
        <is>
          <t>Total Surcom  
(%)</t>
        </is>
      </c>
      <c r="JL4" s="263" t="inlineStr">
        <is>
          <t>Premium with surcom</t>
        </is>
      </c>
      <c r="JM4" s="264" t="inlineStr">
        <is>
          <t>Total Surcom  
amount</t>
        </is>
      </c>
      <c r="JN4" s="265" t="inlineStr">
        <is>
          <t>Broker Surcom  
(%)</t>
        </is>
      </c>
      <c r="JO4" s="266" t="inlineStr">
        <is>
          <t>Broker Surcom  
amount</t>
        </is>
      </c>
      <c r="JP4" s="267" t="inlineStr">
        <is>
          <t>WYCC surcom  
(%)</t>
        </is>
      </c>
      <c r="JQ4" s="268" t="inlineStr">
        <is>
          <t>WYCC surcom  
amount</t>
        </is>
      </c>
      <c r="JR4" s="269" t="inlineStr">
        <is>
          <t>Total client Premium  without bank + broker fees</t>
        </is>
      </c>
      <c r="JS4" s="270" t="inlineStr">
        <is>
          <t>Cie Net Premium  without tax without com</t>
        </is>
      </c>
      <c r="JT4" s="271" t="inlineStr">
        <is>
          <t>Discount / increase (%)</t>
        </is>
      </c>
      <c r="JU4" s="272" t="inlineStr">
        <is>
          <t>Cie Net Premium  without tax without com with discount/increase</t>
        </is>
      </c>
      <c r="JV4" s="273" t="inlineStr">
        <is>
          <t>Total Cie commission (%)</t>
        </is>
      </c>
      <c r="JW4" s="274" t="inlineStr">
        <is>
          <t>Cie Premium  without tax (included com+dicount)</t>
        </is>
      </c>
      <c r="JX4" s="275" t="inlineStr">
        <is>
          <t>Total Cie commission amount</t>
        </is>
      </c>
      <c r="JY4" s="276" t="inlineStr">
        <is>
          <t>Broker commission included (%)</t>
        </is>
      </c>
      <c r="JZ4" s="277" t="inlineStr">
        <is>
          <t>Broker commission included amount</t>
        </is>
      </c>
      <c r="KA4" s="278" t="inlineStr">
        <is>
          <t>WYCC commission included (%)</t>
        </is>
      </c>
      <c r="KB4" s="279" t="inlineStr">
        <is>
          <t>WYCC commission included amount</t>
        </is>
      </c>
      <c r="KC4" s="280" t="inlineStr">
        <is>
          <t>Tax 
(%)</t>
        </is>
      </c>
      <c r="KD4" s="281" t="inlineStr">
        <is>
          <t>Tax 
amount</t>
        </is>
      </c>
      <c r="KE4" s="282" t="inlineStr">
        <is>
          <t>Premium Tc</t>
        </is>
      </c>
      <c r="KF4" s="283" t="inlineStr">
        <is>
          <t>WYCC Fees 
(%)</t>
        </is>
      </c>
      <c r="KG4" s="284" t="inlineStr">
        <is>
          <t>WYCC Fees 
Amount or fixed sum</t>
        </is>
      </c>
      <c r="KH4" s="285" t="inlineStr">
        <is>
          <t>Premium Tax and Fees included</t>
        </is>
      </c>
      <c r="KI4" s="286" t="inlineStr">
        <is>
          <t>Total Surcom  
(%)</t>
        </is>
      </c>
      <c r="KJ4" s="287" t="inlineStr">
        <is>
          <t>Premium with surcom</t>
        </is>
      </c>
      <c r="KK4" s="288" t="inlineStr">
        <is>
          <t>Total Surcom  
amount</t>
        </is>
      </c>
      <c r="KL4" s="289" t="inlineStr">
        <is>
          <t>Broker Surcom  
(%)</t>
        </is>
      </c>
      <c r="KM4" s="290" t="inlineStr">
        <is>
          <t>Broker Surcom  
amount</t>
        </is>
      </c>
      <c r="KN4" s="291" t="inlineStr">
        <is>
          <t>WYCC surcom  
(%)</t>
        </is>
      </c>
      <c r="KO4" s="292" t="inlineStr">
        <is>
          <t>WYCC surcom  
amount</t>
        </is>
      </c>
      <c r="KR4" s="293" t="inlineStr">
        <is>
          <t>Insurance company</t>
        </is>
      </c>
      <c r="KS4" s="294" t="inlineStr">
        <is>
          <t>Formula</t>
        </is>
      </c>
      <c r="KT4" s="295" t="inlineStr">
        <is>
          <t>Policy number</t>
        </is>
      </c>
      <c r="KU4" s="296" t="inlineStr">
        <is>
          <t>Currency</t>
        </is>
      </c>
      <c r="KV4" s="297" t="inlineStr">
        <is>
          <t>Calculation mode</t>
        </is>
      </c>
      <c r="KW4" s="298" t="inlineStr">
        <is>
          <t>Rate</t>
        </is>
      </c>
      <c r="KX4" s="299" t="inlineStr">
        <is>
          <t>sum insured
(%)</t>
        </is>
      </c>
      <c r="KY4" s="300" t="inlineStr">
        <is>
          <t>sum insured 
amount</t>
        </is>
      </c>
      <c r="KZ4" s="301" t="inlineStr">
        <is>
          <t>Cie Net Premium  without tax without com</t>
        </is>
      </c>
      <c r="LA4" s="302" t="inlineStr">
        <is>
          <t>Discount / increase (%)</t>
        </is>
      </c>
      <c r="LB4" s="303" t="inlineStr">
        <is>
          <t>Cie Net Premium  without tax without com with discount/increase</t>
        </is>
      </c>
      <c r="LC4" s="304" t="inlineStr">
        <is>
          <t>Total Cie commission (%)</t>
        </is>
      </c>
      <c r="LD4" s="305" t="inlineStr">
        <is>
          <t>Cie Premium  without tax (included com+dicount)</t>
        </is>
      </c>
      <c r="LE4" s="306" t="inlineStr">
        <is>
          <t>Total Cie commission amount</t>
        </is>
      </c>
      <c r="LF4" s="307" t="inlineStr">
        <is>
          <t>Broker commission included (%)</t>
        </is>
      </c>
      <c r="LG4" s="308" t="inlineStr">
        <is>
          <t>Broker commission included amount</t>
        </is>
      </c>
      <c r="LH4" s="309" t="inlineStr">
        <is>
          <t>WYCC commission included (%)</t>
        </is>
      </c>
      <c r="LI4" s="310" t="inlineStr">
        <is>
          <t>WYCC commission included amount</t>
        </is>
      </c>
      <c r="LJ4" s="311" t="inlineStr">
        <is>
          <t>Tax 
(%)</t>
        </is>
      </c>
      <c r="LK4" s="312" t="inlineStr">
        <is>
          <t>Tax 
amount</t>
        </is>
      </c>
      <c r="LL4" s="313" t="inlineStr">
        <is>
          <t>Premium Tc</t>
        </is>
      </c>
      <c r="LM4" s="314" t="inlineStr">
        <is>
          <t>WYCC Fees 
(%)</t>
        </is>
      </c>
      <c r="LN4" s="315" t="inlineStr">
        <is>
          <t>WYCC Fees 
Amount or fixed sum</t>
        </is>
      </c>
      <c r="LO4" s="316" t="inlineStr">
        <is>
          <t>Premium Tax and Fees included</t>
        </is>
      </c>
      <c r="LP4" s="317" t="inlineStr">
        <is>
          <t>Total Surcom  
(%)</t>
        </is>
      </c>
      <c r="LQ4" s="318" t="inlineStr">
        <is>
          <t>Premium with surcom</t>
        </is>
      </c>
      <c r="LR4" s="319" t="inlineStr">
        <is>
          <t>Total Surcom  
amount</t>
        </is>
      </c>
      <c r="LS4" s="320" t="inlineStr">
        <is>
          <t>Broker Surcom  
(%)</t>
        </is>
      </c>
      <c r="LT4" s="321" t="inlineStr">
        <is>
          <t>Broker Surcom  
amount</t>
        </is>
      </c>
      <c r="LU4" s="322" t="inlineStr">
        <is>
          <t>WYCC surcom  
(%)</t>
        </is>
      </c>
      <c r="LV4" s="323" t="inlineStr">
        <is>
          <t>WYCC surcom  
amount</t>
        </is>
      </c>
      <c r="LW4" s="324" t="inlineStr">
        <is>
          <t>Total client Premium  without bank + broker fees</t>
        </is>
      </c>
      <c r="LX4" s="325" t="inlineStr">
        <is>
          <t>Cie Net Premium  without tax without com</t>
        </is>
      </c>
      <c r="LY4" s="326" t="inlineStr">
        <is>
          <t>Discount / increase (%)</t>
        </is>
      </c>
      <c r="LZ4" s="327" t="inlineStr">
        <is>
          <t>Cie Net Premium  without tax without com with discount/increase</t>
        </is>
      </c>
      <c r="MA4" s="328" t="inlineStr">
        <is>
          <t>Total Cie commission (%)</t>
        </is>
      </c>
      <c r="MB4" s="329" t="inlineStr">
        <is>
          <t>Cie Premium  without tax (included com+dicount)</t>
        </is>
      </c>
      <c r="MC4" s="330" t="inlineStr">
        <is>
          <t>Total Cie commission amount</t>
        </is>
      </c>
      <c r="MD4" s="331" t="inlineStr">
        <is>
          <t>Broker commission included (%)</t>
        </is>
      </c>
      <c r="ME4" s="332" t="inlineStr">
        <is>
          <t>Broker commission included amount</t>
        </is>
      </c>
      <c r="MF4" s="333" t="inlineStr">
        <is>
          <t>WYCC commission included (%)</t>
        </is>
      </c>
      <c r="MG4" s="334" t="inlineStr">
        <is>
          <t>WYCC commission included amount</t>
        </is>
      </c>
      <c r="MH4" s="335" t="inlineStr">
        <is>
          <t>Tax 
(%)</t>
        </is>
      </c>
      <c r="MI4" s="336" t="inlineStr">
        <is>
          <t>Tax 
amount</t>
        </is>
      </c>
      <c r="MJ4" s="337" t="inlineStr">
        <is>
          <t>Premium Tc</t>
        </is>
      </c>
      <c r="MK4" s="338" t="inlineStr">
        <is>
          <t>WYCC Fees 
(%)</t>
        </is>
      </c>
      <c r="ML4" s="339" t="inlineStr">
        <is>
          <t>WYCC Fees 
Amount or fixed sum</t>
        </is>
      </c>
      <c r="MM4" s="340" t="inlineStr">
        <is>
          <t>Premium Tax and Fees included</t>
        </is>
      </c>
      <c r="MN4" s="341" t="inlineStr">
        <is>
          <t>Total Surcom  
(%)</t>
        </is>
      </c>
      <c r="MO4" s="342" t="inlineStr">
        <is>
          <t>Premium with surcom</t>
        </is>
      </c>
      <c r="MP4" s="343" t="inlineStr">
        <is>
          <t>Total Surcom  
amount</t>
        </is>
      </c>
      <c r="MQ4" s="344" t="inlineStr">
        <is>
          <t>Broker Surcom  
(%)</t>
        </is>
      </c>
      <c r="MR4" s="345" t="inlineStr">
        <is>
          <t>Broker Surcom  
amount</t>
        </is>
      </c>
      <c r="MS4" s="346" t="inlineStr">
        <is>
          <t>WYCC surcom  
(%)</t>
        </is>
      </c>
      <c r="MT4" s="347" t="inlineStr">
        <is>
          <t>WYCC surcom  
amount</t>
        </is>
      </c>
      <c r="MW4" s="348" t="inlineStr">
        <is>
          <t>Insurance company</t>
        </is>
      </c>
      <c r="MX4" s="349" t="inlineStr">
        <is>
          <t>Formula</t>
        </is>
      </c>
      <c r="MY4" s="350" t="inlineStr">
        <is>
          <t>Policy number</t>
        </is>
      </c>
      <c r="MZ4" s="351" t="inlineStr">
        <is>
          <t>Currency</t>
        </is>
      </c>
      <c r="NA4" s="352" t="inlineStr">
        <is>
          <t>Calculation mode</t>
        </is>
      </c>
      <c r="NB4" s="353" t="inlineStr">
        <is>
          <t>Rate</t>
        </is>
      </c>
      <c r="NC4" s="354" t="inlineStr">
        <is>
          <t>sum insured
(%)</t>
        </is>
      </c>
      <c r="ND4" s="355" t="inlineStr">
        <is>
          <t>sum insured 
amount</t>
        </is>
      </c>
      <c r="NE4" s="356" t="inlineStr">
        <is>
          <t>Cie Net Premium  without tax without com</t>
        </is>
      </c>
      <c r="NF4" s="357" t="inlineStr">
        <is>
          <t>Discount / increase (%)</t>
        </is>
      </c>
      <c r="NG4" s="358" t="inlineStr">
        <is>
          <t>Cie Net Premium  without tax without com with discount/increase</t>
        </is>
      </c>
      <c r="NH4" s="359" t="inlineStr">
        <is>
          <t>Total Cie commission (%)</t>
        </is>
      </c>
      <c r="NI4" s="360" t="inlineStr">
        <is>
          <t>Cie Premium  without tax (included com+dicount)</t>
        </is>
      </c>
      <c r="NJ4" s="361" t="inlineStr">
        <is>
          <t>Total Cie commission amount</t>
        </is>
      </c>
      <c r="NK4" s="362" t="inlineStr">
        <is>
          <t>Broker commission included (%)</t>
        </is>
      </c>
      <c r="NL4" s="363" t="inlineStr">
        <is>
          <t>Broker commission included amount</t>
        </is>
      </c>
      <c r="NM4" s="364" t="inlineStr">
        <is>
          <t>WYCC commission included (%)</t>
        </is>
      </c>
      <c r="NN4" s="365" t="inlineStr">
        <is>
          <t>WYCC commission included amount</t>
        </is>
      </c>
      <c r="NO4" s="366" t="inlineStr">
        <is>
          <t>Tax 
(%)</t>
        </is>
      </c>
      <c r="NP4" s="367" t="inlineStr">
        <is>
          <t>Tax 
amount</t>
        </is>
      </c>
      <c r="NQ4" s="368" t="inlineStr">
        <is>
          <t>Premium Tc</t>
        </is>
      </c>
      <c r="NR4" s="369" t="inlineStr">
        <is>
          <t>WYCC Fees 
(%)</t>
        </is>
      </c>
      <c r="NS4" s="370" t="inlineStr">
        <is>
          <t>WYCC Fees 
Amount or fixed sum</t>
        </is>
      </c>
      <c r="NT4" s="371" t="inlineStr">
        <is>
          <t>Premium Tax and Fees included</t>
        </is>
      </c>
      <c r="NU4" s="372" t="inlineStr">
        <is>
          <t>Total Surcom  
(%)</t>
        </is>
      </c>
      <c r="NV4" s="373" t="inlineStr">
        <is>
          <t>Premium with surcom</t>
        </is>
      </c>
      <c r="NW4" s="374" t="inlineStr">
        <is>
          <t>Total Surcom  
amount</t>
        </is>
      </c>
      <c r="NX4" s="375" t="inlineStr">
        <is>
          <t>Broker Surcom  
(%)</t>
        </is>
      </c>
      <c r="NY4" s="376" t="inlineStr">
        <is>
          <t>Broker Surcom  
amount</t>
        </is>
      </c>
      <c r="NZ4" s="377" t="inlineStr">
        <is>
          <t>WYCC surcom  
(%)</t>
        </is>
      </c>
      <c r="OA4" s="378" t="inlineStr">
        <is>
          <t>WYCC surcom  
amount</t>
        </is>
      </c>
      <c r="OB4" s="379" t="inlineStr">
        <is>
          <t>Total client Premium  without bank + broker fees</t>
        </is>
      </c>
      <c r="OC4" s="380" t="inlineStr">
        <is>
          <t>Cie Net Premium  without tax without com</t>
        </is>
      </c>
      <c r="OD4" s="381" t="inlineStr">
        <is>
          <t>Discount / increase (%)</t>
        </is>
      </c>
      <c r="OE4" s="382" t="inlineStr">
        <is>
          <t>Cie Net Premium  without tax without com with discount/increase</t>
        </is>
      </c>
      <c r="OF4" s="383" t="inlineStr">
        <is>
          <t>Total Cie commission (%)</t>
        </is>
      </c>
      <c r="OG4" s="384" t="inlineStr">
        <is>
          <t>Cie Premium  without tax (included com+dicount)</t>
        </is>
      </c>
      <c r="OH4" s="385" t="inlineStr">
        <is>
          <t>Total Cie commission amount</t>
        </is>
      </c>
      <c r="OI4" s="386" t="inlineStr">
        <is>
          <t>Broker commission included (%)</t>
        </is>
      </c>
      <c r="OJ4" s="387" t="inlineStr">
        <is>
          <t>Broker commission included amount</t>
        </is>
      </c>
      <c r="OK4" s="388" t="inlineStr">
        <is>
          <t>WYCC commission included (%)</t>
        </is>
      </c>
      <c r="OL4" s="389" t="inlineStr">
        <is>
          <t>WYCC commission included amount</t>
        </is>
      </c>
      <c r="OM4" s="390" t="inlineStr">
        <is>
          <t>Tax 
(%)</t>
        </is>
      </c>
      <c r="ON4" s="391" t="inlineStr">
        <is>
          <t>Tax 
amount</t>
        </is>
      </c>
      <c r="OO4" s="392" t="inlineStr">
        <is>
          <t>Premium Tc</t>
        </is>
      </c>
      <c r="OP4" s="393" t="inlineStr">
        <is>
          <t>WYCC Fees 
(%)</t>
        </is>
      </c>
      <c r="OQ4" s="394" t="inlineStr">
        <is>
          <t>WYCC Fees 
Amount or fixed sum</t>
        </is>
      </c>
      <c r="OR4" s="395" t="inlineStr">
        <is>
          <t>Premium Tax and Fees included</t>
        </is>
      </c>
      <c r="OS4" s="396" t="inlineStr">
        <is>
          <t>Total Surcom  
(%)</t>
        </is>
      </c>
      <c r="OT4" s="397" t="inlineStr">
        <is>
          <t>Premium with surcom</t>
        </is>
      </c>
      <c r="OU4" s="398" t="inlineStr">
        <is>
          <t>Total Surcom  
amount</t>
        </is>
      </c>
      <c r="OV4" s="399" t="inlineStr">
        <is>
          <t>Broker Surcom  
(%)</t>
        </is>
      </c>
      <c r="OW4" s="400" t="inlineStr">
        <is>
          <t>Broker Surcom  
amount</t>
        </is>
      </c>
      <c r="OX4" s="401" t="inlineStr">
        <is>
          <t>WYCC surcom  
(%)</t>
        </is>
      </c>
      <c r="OY4" s="402" t="inlineStr">
        <is>
          <t>WYCC surcom  
amount</t>
        </is>
      </c>
      <c r="PB4" s="403" t="inlineStr">
        <is>
          <t>Insurance company</t>
        </is>
      </c>
      <c r="PC4" s="404" t="inlineStr">
        <is>
          <t>Formula</t>
        </is>
      </c>
      <c r="PD4" s="405" t="inlineStr">
        <is>
          <t>Policy number</t>
        </is>
      </c>
      <c r="PE4" s="406" t="inlineStr">
        <is>
          <t>Currency</t>
        </is>
      </c>
      <c r="PF4" s="407" t="inlineStr">
        <is>
          <t>Calculation mode</t>
        </is>
      </c>
      <c r="PG4" s="408" t="inlineStr">
        <is>
          <t>Rate</t>
        </is>
      </c>
      <c r="PH4" s="409" t="inlineStr">
        <is>
          <t>sum insured
(%)</t>
        </is>
      </c>
      <c r="PI4" s="410" t="inlineStr">
        <is>
          <t>sum insured 
amount</t>
        </is>
      </c>
      <c r="PJ4" s="411" t="inlineStr">
        <is>
          <t>Cie Net Premium  without tax without com</t>
        </is>
      </c>
      <c r="PK4" s="412" t="inlineStr">
        <is>
          <t>Discount / increase (%)</t>
        </is>
      </c>
      <c r="PL4" s="413" t="inlineStr">
        <is>
          <t>Cie Net Premium  without tax without com with discount/increase</t>
        </is>
      </c>
      <c r="PM4" s="414" t="inlineStr">
        <is>
          <t>Total Cie commission (%)</t>
        </is>
      </c>
      <c r="PN4" s="415" t="inlineStr">
        <is>
          <t>Cie Premium  without tax (included com+dicount)</t>
        </is>
      </c>
      <c r="PO4" s="416" t="inlineStr">
        <is>
          <t>Total Cie commission amount</t>
        </is>
      </c>
      <c r="PP4" s="417" t="inlineStr">
        <is>
          <t>Broker commission included (%)</t>
        </is>
      </c>
      <c r="PQ4" s="418" t="inlineStr">
        <is>
          <t>Broker commission included amount</t>
        </is>
      </c>
      <c r="PR4" s="419" t="inlineStr">
        <is>
          <t>WYCC commission included (%)</t>
        </is>
      </c>
      <c r="PS4" s="420" t="inlineStr">
        <is>
          <t>WYCC commission included amount</t>
        </is>
      </c>
      <c r="PT4" s="421" t="inlineStr">
        <is>
          <t>Tax 
(%)</t>
        </is>
      </c>
      <c r="PU4" s="422" t="inlineStr">
        <is>
          <t>Tax 
amount</t>
        </is>
      </c>
      <c r="PV4" s="423" t="inlineStr">
        <is>
          <t>Premium Tc</t>
        </is>
      </c>
      <c r="PW4" s="424" t="inlineStr">
        <is>
          <t>WYCC Fees 
(%)</t>
        </is>
      </c>
      <c r="PX4" s="425" t="inlineStr">
        <is>
          <t>WYCC Fees 
Amount or fixed sum</t>
        </is>
      </c>
      <c r="PY4" s="426" t="inlineStr">
        <is>
          <t>Premium Tax and Fees included</t>
        </is>
      </c>
      <c r="PZ4" s="427" t="inlineStr">
        <is>
          <t>Total Surcom  
(%)</t>
        </is>
      </c>
      <c r="QA4" s="428" t="inlineStr">
        <is>
          <t>Premium with surcom</t>
        </is>
      </c>
      <c r="QB4" s="429" t="inlineStr">
        <is>
          <t>Total Surcom  
amount</t>
        </is>
      </c>
      <c r="QC4" s="430" t="inlineStr">
        <is>
          <t>Broker Surcom  
(%)</t>
        </is>
      </c>
      <c r="QD4" s="431" t="inlineStr">
        <is>
          <t>Broker Surcom  
amount</t>
        </is>
      </c>
      <c r="QE4" s="432" t="inlineStr">
        <is>
          <t>WYCC surcom  
(%)</t>
        </is>
      </c>
      <c r="QF4" s="433" t="inlineStr">
        <is>
          <t>WYCC surcom  
amount</t>
        </is>
      </c>
      <c r="QG4" s="434" t="inlineStr">
        <is>
          <t>Total client Premium  without bank + broker fees</t>
        </is>
      </c>
      <c r="QH4" s="435" t="inlineStr">
        <is>
          <t>Cie Net Premium  without tax without com</t>
        </is>
      </c>
      <c r="QI4" s="436" t="inlineStr">
        <is>
          <t>Discount / increase (%)</t>
        </is>
      </c>
      <c r="QJ4" s="437" t="inlineStr">
        <is>
          <t>Cie Net Premium  without tax without com with discount/increase</t>
        </is>
      </c>
      <c r="QK4" s="438" t="inlineStr">
        <is>
          <t>Total Cie commission (%)</t>
        </is>
      </c>
      <c r="QL4" s="439" t="inlineStr">
        <is>
          <t>Cie Premium  without tax (included com+dicount)</t>
        </is>
      </c>
      <c r="QM4" s="440" t="inlineStr">
        <is>
          <t>Total Cie commission amount</t>
        </is>
      </c>
      <c r="QN4" s="441" t="inlineStr">
        <is>
          <t>Broker commission included (%)</t>
        </is>
      </c>
      <c r="QO4" s="442" t="inlineStr">
        <is>
          <t>Broker commission included amount</t>
        </is>
      </c>
      <c r="QP4" s="443" t="inlineStr">
        <is>
          <t>WYCC commission included (%)</t>
        </is>
      </c>
      <c r="QQ4" s="444" t="inlineStr">
        <is>
          <t>WYCC commission included amount</t>
        </is>
      </c>
      <c r="QR4" s="445" t="inlineStr">
        <is>
          <t>Tax 
(%)</t>
        </is>
      </c>
      <c r="QS4" s="446" t="inlineStr">
        <is>
          <t>Tax 
amount</t>
        </is>
      </c>
      <c r="QT4" s="447" t="inlineStr">
        <is>
          <t>Premium Tc</t>
        </is>
      </c>
      <c r="QU4" s="448" t="inlineStr">
        <is>
          <t>WYCC Fees 
(%)</t>
        </is>
      </c>
      <c r="QV4" s="449" t="inlineStr">
        <is>
          <t>WYCC Fees 
Amount or fixed sum</t>
        </is>
      </c>
      <c r="QW4" s="450" t="inlineStr">
        <is>
          <t>Premium Tax and Fees included</t>
        </is>
      </c>
      <c r="QX4" s="451" t="inlineStr">
        <is>
          <t>Total Surcom  
(%)</t>
        </is>
      </c>
      <c r="QY4" s="452" t="inlineStr">
        <is>
          <t>Premium with surcom</t>
        </is>
      </c>
      <c r="QZ4" s="453" t="inlineStr">
        <is>
          <t>Total Surcom  
amount</t>
        </is>
      </c>
      <c r="RA4" s="454" t="inlineStr">
        <is>
          <t>Broker Surcom  
(%)</t>
        </is>
      </c>
      <c r="RB4" s="455" t="inlineStr">
        <is>
          <t>Broker Surcom  
amount</t>
        </is>
      </c>
      <c r="RC4" s="456" t="inlineStr">
        <is>
          <t>WYCC surcom  
(%)</t>
        </is>
      </c>
      <c r="RD4" s="457" t="inlineStr">
        <is>
          <t>WYCC surcom  
amount</t>
        </is>
      </c>
    </row>
    <row r="5">
      <c r="A5" t="inlineStr">
        <is>
          <t>Chief Steward/ess</t>
        </is>
      </c>
      <c r="B5" t="inlineStr">
        <is>
          <t>KUSMIEREK</t>
        </is>
      </c>
      <c r="C5" t="inlineStr">
        <is>
          <t>Karina</t>
        </is>
      </c>
      <c r="D5" t="inlineStr">
        <is>
          <t>KOLAHA</t>
        </is>
      </c>
      <c r="F5" t="inlineStr">
        <is>
          <t>Annual</t>
        </is>
      </c>
      <c r="G5" t="inlineStr">
        <is>
          <t>NO</t>
        </is>
      </c>
      <c r="H5" t="inlineStr">
        <is>
          <t>Polish</t>
        </is>
      </c>
      <c r="I5" t="inlineStr">
        <is>
          <t>Poland</t>
        </is>
      </c>
      <c r="J5" t="inlineStr">
        <is>
          <t>0</t>
        </is>
      </c>
      <c r="K5" s="458" t="n">
        <v>42736.913935185185</v>
      </c>
      <c r="L5" s="458" t="n">
        <v>42643.0</v>
      </c>
      <c r="M5" t="inlineStr">
        <is>
          <t>EUR</t>
        </is>
      </c>
      <c r="N5" t="n">
        <v>8.0</v>
      </c>
      <c r="O5" t="n">
        <v>5500.0</v>
      </c>
      <c r="P5" t="n">
        <v>0.0</v>
      </c>
      <c r="Q5" t="n">
        <v>9.0</v>
      </c>
      <c r="R5" s="459" t="inlineStr">
        <is>
          <t>Healthcare Plan</t>
        </is>
      </c>
      <c r="S5" s="460" t="inlineStr">
        <is>
          <t>AIG Luxembourg</t>
        </is>
      </c>
      <c r="T5" s="461" t="inlineStr">
        <is>
          <t>PRESTIGES</t>
        </is>
      </c>
      <c r="U5" s="462" t="inlineStr">
        <is>
          <t>L2022479</t>
        </is>
      </c>
      <c r="V5" s="463" t="inlineStr">
        <is>
          <t>EUR</t>
        </is>
      </c>
      <c r="W5" s="464" t="inlineStr">
        <is>
          <t>monthly</t>
        </is>
      </c>
      <c r="X5" s="465" t="inlineStr">
        <is>
          <t>not applicable</t>
        </is>
      </c>
      <c r="Z5" s="466" t="n">
        <v>500000.0</v>
      </c>
      <c r="AA5" s="467" t="n">
        <v>1822.1199951171875</v>
      </c>
      <c r="AB5" s="468" t="n">
        <v>0.0</v>
      </c>
      <c r="AC5">
        <f>AA5*(1+AB5)</f>
        <v>0.0</v>
      </c>
      <c r="AD5" s="470" t="n">
        <v>0.25</v>
      </c>
      <c r="AE5">
        <f>AC5/(1-AD5)</f>
        <v>0.0</v>
      </c>
      <c r="AF5">
        <f>AD5*AE5</f>
        <v>0.0</v>
      </c>
      <c r="AG5" s="473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477" t="n">
        <v>0.03999999910593033</v>
      </c>
      <c r="AL5">
        <f>AK5*AE5</f>
        <v>0.0</v>
      </c>
      <c r="AM5">
        <f>AE5*(1+AK5)</f>
        <v>0.0</v>
      </c>
      <c r="AN5" s="480" t="n">
        <v>0.029999999329447746</v>
      </c>
      <c r="AO5">
        <f>AN5*AM5</f>
        <v>0.0</v>
      </c>
      <c r="AP5">
        <f>AM5+AO5</f>
        <v>0.0</v>
      </c>
      <c r="AQ5" s="483" t="n">
        <v>0.10000000149011612</v>
      </c>
      <c r="AR5">
        <f>AP5/(1-AQ5)</f>
        <v>0.0</v>
      </c>
      <c r="AS5">
        <f>AQ5*AR5</f>
        <v>0.0</v>
      </c>
      <c r="AT5" s="486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15" t="inlineStr">
        <is>
          <t>Assistance and Repatriation</t>
        </is>
      </c>
      <c r="BX5" s="516" t="inlineStr">
        <is>
          <t>AIG Luxembourg</t>
        </is>
      </c>
      <c r="BY5" s="517" t="inlineStr">
        <is>
          <t>PRESTIGES</t>
        </is>
      </c>
      <c r="BZ5" s="518" t="inlineStr">
        <is>
          <t>L2022479</t>
        </is>
      </c>
      <c r="CA5" s="519" t="inlineStr">
        <is>
          <t>EUR</t>
        </is>
      </c>
      <c r="CB5" s="520" t="inlineStr">
        <is>
          <t>monthly</t>
        </is>
      </c>
      <c r="CC5" s="521" t="inlineStr">
        <is>
          <t>not applicable</t>
        </is>
      </c>
      <c r="CE5" s="522" t="n">
        <v>500000.0</v>
      </c>
      <c r="CF5" s="523" t="n">
        <v>0.0</v>
      </c>
      <c r="CG5" s="524" t="n">
        <v>0.0</v>
      </c>
      <c r="CH5">
        <f>CF5*(1+CG5)</f>
        <v>0.0</v>
      </c>
      <c r="CI5" s="526" t="n">
        <v>0.25</v>
      </c>
      <c r="CJ5">
        <f>CH5/(1-CI5)</f>
        <v>0.0</v>
      </c>
      <c r="CK5">
        <f>CI5*CJ5</f>
        <v>0.0</v>
      </c>
      <c r="CL5" s="529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33" t="n">
        <v>0.03999999910593033</v>
      </c>
      <c r="CQ5">
        <f>CP5*CJ5</f>
        <v>0.0</v>
      </c>
      <c r="CR5">
        <f>CJ5*(1+CP5)</f>
        <v>0.0</v>
      </c>
      <c r="CS5" s="536" t="n">
        <v>0.029999999329447746</v>
      </c>
      <c r="CT5">
        <f>CS5*CR5</f>
        <v>0.0</v>
      </c>
      <c r="CU5">
        <f>CR5+CT5</f>
        <v>0.0</v>
      </c>
      <c r="CV5" s="539" t="n">
        <v>0.10000000149011612</v>
      </c>
      <c r="CW5">
        <f>CU5/(1-CV5)</f>
        <v>0.0</v>
      </c>
      <c r="CX5">
        <f>CV5*CW5</f>
        <v>0.0</v>
      </c>
      <c r="CY5" s="542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RF5">
        <f>BV5+EA5</f>
        <v>0.0</v>
      </c>
    </row>
    <row r="6">
      <c r="A6" t="inlineStr">
        <is>
          <t>Chief Steward/ess</t>
        </is>
      </c>
      <c r="B6" t="inlineStr">
        <is>
          <t>KUSMIEREK</t>
        </is>
      </c>
      <c r="C6" t="inlineStr">
        <is>
          <t>Karina</t>
        </is>
      </c>
      <c r="D6" t="inlineStr">
        <is>
          <t>KOLAHA</t>
        </is>
      </c>
      <c r="F6" t="inlineStr">
        <is>
          <t>Annual</t>
        </is>
      </c>
      <c r="G6" t="inlineStr">
        <is>
          <t>YES</t>
        </is>
      </c>
      <c r="H6" t="inlineStr">
        <is>
          <t>Polish</t>
        </is>
      </c>
      <c r="I6" t="inlineStr">
        <is>
          <t>Poland</t>
        </is>
      </c>
      <c r="J6" t="inlineStr">
        <is>
          <t>1</t>
        </is>
      </c>
      <c r="K6" s="571" t="n">
        <v>42736.913935185185</v>
      </c>
      <c r="L6" s="571" t="n">
        <v>42735.0</v>
      </c>
      <c r="M6" t="inlineStr">
        <is>
          <t>EUR</t>
        </is>
      </c>
      <c r="N6" t="n">
        <v>11.0</v>
      </c>
      <c r="O6" t="n">
        <v>5500.0</v>
      </c>
      <c r="P6" t="n">
        <v>0.0</v>
      </c>
      <c r="Q6" t="n">
        <v>12.0</v>
      </c>
      <c r="R6" s="572" t="inlineStr">
        <is>
          <t>Healthcare Plan</t>
        </is>
      </c>
      <c r="S6" s="573" t="inlineStr">
        <is>
          <t>AIG Luxembourg</t>
        </is>
      </c>
      <c r="T6" s="574" t="inlineStr">
        <is>
          <t>PRESTIGES</t>
        </is>
      </c>
      <c r="U6" s="575" t="inlineStr">
        <is>
          <t>L2022479</t>
        </is>
      </c>
      <c r="V6" s="576" t="inlineStr">
        <is>
          <t>EUR</t>
        </is>
      </c>
      <c r="W6" s="577" t="inlineStr">
        <is>
          <t>monthly</t>
        </is>
      </c>
      <c r="X6" s="578" t="inlineStr">
        <is>
          <t>not applicable</t>
        </is>
      </c>
      <c r="Z6" s="579" t="n">
        <v>500000.0</v>
      </c>
      <c r="AA6" s="580" t="n">
        <v>4832.2099609375</v>
      </c>
      <c r="AB6" s="581" t="n">
        <v>0.0</v>
      </c>
      <c r="AC6">
        <f>AA6*(1+AB6)</f>
        <v>0.0</v>
      </c>
      <c r="AD6" s="583" t="n">
        <v>0.25</v>
      </c>
      <c r="AE6">
        <f>AC6/(1-AD6)</f>
        <v>0.0</v>
      </c>
      <c r="AF6">
        <f>AD6*AE6</f>
        <v>0.0</v>
      </c>
      <c r="AG6" s="586" t="n">
        <v>0.15000000596046448</v>
      </c>
      <c r="AH6">
        <f>AG6*AE6</f>
        <v>0.0</v>
      </c>
      <c r="AI6">
        <f>AD6-AG6</f>
        <v>0.0</v>
      </c>
      <c r="AJ6">
        <f>AF6-AH6</f>
        <v>0.0</v>
      </c>
      <c r="AK6" s="590" t="n">
        <v>0.03999999910593033</v>
      </c>
      <c r="AL6">
        <f>AK6*AE6</f>
        <v>0.0</v>
      </c>
      <c r="AM6">
        <f>AE6*(1+AK6)</f>
        <v>0.0</v>
      </c>
      <c r="AN6" s="593" t="n">
        <v>0.029999999329447746</v>
      </c>
      <c r="AO6">
        <f>AN6*AM6</f>
        <v>0.0</v>
      </c>
      <c r="AP6">
        <f>AM6+AO6</f>
        <v>0.0</v>
      </c>
      <c r="AQ6" s="596" t="n">
        <v>0.10000000149011612</v>
      </c>
      <c r="AR6">
        <f>AP6/(1-AQ6)</f>
        <v>0.0</v>
      </c>
      <c r="AS6">
        <f>AQ6*AR6</f>
        <v>0.0</v>
      </c>
      <c r="AT6" s="599" t="n">
        <v>0.10000000149011612</v>
      </c>
      <c r="AU6">
        <f>AT6*AR6</f>
        <v>0.0</v>
      </c>
      <c r="AV6">
        <f>AQ6-AT6</f>
        <v>0.0</v>
      </c>
      <c r="AW6">
        <f>AS6-AU6</f>
        <v>0.0</v>
      </c>
      <c r="AX6">
        <f>AR6</f>
        <v>0.0</v>
      </c>
      <c r="AY6">
        <f>AA6/12*$Q$5</f>
        <v>0.0</v>
      </c>
      <c r="AZ6">
        <f>AB6/12*$Q$5</f>
        <v>0.0</v>
      </c>
      <c r="BA6">
        <f>AC6/12*$Q$5</f>
        <v>0.0</v>
      </c>
      <c r="BB6">
        <f>AD6/12*$Q$5</f>
        <v>0.0</v>
      </c>
      <c r="BC6">
        <f>AE6/12*$Q$5</f>
        <v>0.0</v>
      </c>
      <c r="BD6">
        <f>AF6/12*$Q$5</f>
        <v>0.0</v>
      </c>
      <c r="BE6">
        <f>AG6/12*$Q$5</f>
        <v>0.0</v>
      </c>
      <c r="BF6">
        <f>AH6/12*$Q$5</f>
        <v>0.0</v>
      </c>
      <c r="BG6">
        <f>AI6/12*$Q$5</f>
        <v>0.0</v>
      </c>
      <c r="BH6">
        <f>AJ6/12*$Q$5</f>
        <v>0.0</v>
      </c>
      <c r="BI6">
        <f>AK6/12*$Q$5</f>
        <v>0.0</v>
      </c>
      <c r="BJ6">
        <f>AL6/12*$Q$5</f>
        <v>0.0</v>
      </c>
      <c r="BK6">
        <f>AM6/12*$Q$5</f>
        <v>0.0</v>
      </c>
      <c r="BL6">
        <f>AN6/12*$Q$5</f>
        <v>0.0</v>
      </c>
      <c r="BM6">
        <f>AO6/12*$Q$5</f>
        <v>0.0</v>
      </c>
      <c r="BN6">
        <f>AP6/12*$Q$5</f>
        <v>0.0</v>
      </c>
      <c r="BO6">
        <f>AQ6/12*$Q$5</f>
        <v>0.0</v>
      </c>
      <c r="BP6">
        <f>AR6/12*$Q$5</f>
        <v>0.0</v>
      </c>
      <c r="BQ6">
        <f>AS6/12*$Q$5</f>
        <v>0.0</v>
      </c>
      <c r="BR6">
        <f>AT6/12*$Q$5</f>
        <v>0.0</v>
      </c>
      <c r="BS6">
        <f>AU6/12*$Q$5</f>
        <v>0.0</v>
      </c>
      <c r="BT6">
        <f>AV6/12*$Q$5</f>
        <v>0.0</v>
      </c>
      <c r="BU6">
        <f>AW6/12*$Q$5</f>
        <v>0.0</v>
      </c>
      <c r="BV6">
        <f>AX6/12*$Q$5</f>
        <v>0.0</v>
      </c>
      <c r="BW6" s="628" t="inlineStr">
        <is>
          <t>Assistance and Repatriation</t>
        </is>
      </c>
      <c r="BX6" s="629" t="inlineStr">
        <is>
          <t>AIG Luxembourg</t>
        </is>
      </c>
      <c r="BY6" s="630" t="inlineStr">
        <is>
          <t>PRESTIGES</t>
        </is>
      </c>
      <c r="BZ6" s="631" t="inlineStr">
        <is>
          <t>L2022479</t>
        </is>
      </c>
      <c r="CA6" s="632" t="inlineStr">
        <is>
          <t>EUR</t>
        </is>
      </c>
      <c r="CB6" s="633" t="inlineStr">
        <is>
          <t>monthly</t>
        </is>
      </c>
      <c r="CC6" s="634" t="inlineStr">
        <is>
          <t>not applicable</t>
        </is>
      </c>
      <c r="CE6" s="635" t="n">
        <v>500000.0</v>
      </c>
      <c r="CF6" s="636" t="n">
        <v>0.0</v>
      </c>
      <c r="CG6" s="637" t="n">
        <v>0.0</v>
      </c>
      <c r="CH6">
        <f>CF6*(1+CG6)</f>
        <v>0.0</v>
      </c>
      <c r="CI6" s="639" t="n">
        <v>0.25</v>
      </c>
      <c r="CJ6">
        <f>CH6/(1-CI6)</f>
        <v>0.0</v>
      </c>
      <c r="CK6">
        <f>CI6*CJ6</f>
        <v>0.0</v>
      </c>
      <c r="CL6" s="642" t="n">
        <v>0.15000000596046448</v>
      </c>
      <c r="CM6">
        <f>CL6*CJ6</f>
        <v>0.0</v>
      </c>
      <c r="CN6">
        <f>CI6-CL6</f>
        <v>0.0</v>
      </c>
      <c r="CO6">
        <f>CK6-CM6</f>
        <v>0.0</v>
      </c>
      <c r="CP6" s="646" t="n">
        <v>0.03999999910593033</v>
      </c>
      <c r="CQ6">
        <f>CP6*CJ6</f>
        <v>0.0</v>
      </c>
      <c r="CR6">
        <f>CJ6*(1+CP6)</f>
        <v>0.0</v>
      </c>
      <c r="CS6" s="649" t="n">
        <v>0.029999999329447746</v>
      </c>
      <c r="CT6">
        <f>CS6*CR6</f>
        <v>0.0</v>
      </c>
      <c r="CU6">
        <f>CR6+CT6</f>
        <v>0.0</v>
      </c>
      <c r="CV6" s="652" t="n">
        <v>0.10000000149011612</v>
      </c>
      <c r="CW6">
        <f>CU6/(1-CV6)</f>
        <v>0.0</v>
      </c>
      <c r="CX6">
        <f>CV6*CW6</f>
        <v>0.0</v>
      </c>
      <c r="CY6" s="655" t="n">
        <v>0.10000000149011612</v>
      </c>
      <c r="CZ6">
        <f>CY6*CW6</f>
        <v>0.0</v>
      </c>
      <c r="DA6">
        <f>CV6-CY6</f>
        <v>0.0</v>
      </c>
      <c r="DB6">
        <f>CX6-CZ6</f>
        <v>0.0</v>
      </c>
      <c r="DC6">
        <f>CW6</f>
        <v>0.0</v>
      </c>
      <c r="DD6">
        <f>CF6/12*$Q$5</f>
        <v>0.0</v>
      </c>
      <c r="DE6">
        <f>CG6/12*$Q$5</f>
        <v>0.0</v>
      </c>
      <c r="DF6">
        <f>CH6/12*$Q$5</f>
        <v>0.0</v>
      </c>
      <c r="DG6">
        <f>CI6/12*$Q$5</f>
        <v>0.0</v>
      </c>
      <c r="DH6">
        <f>CJ6/12*$Q$5</f>
        <v>0.0</v>
      </c>
      <c r="DI6">
        <f>CK6/12*$Q$5</f>
        <v>0.0</v>
      </c>
      <c r="DJ6">
        <f>CL6/12*$Q$5</f>
        <v>0.0</v>
      </c>
      <c r="DK6">
        <f>CM6/12*$Q$5</f>
        <v>0.0</v>
      </c>
      <c r="DL6">
        <f>CN6/12*$Q$5</f>
        <v>0.0</v>
      </c>
      <c r="DM6">
        <f>CO6/12*$Q$5</f>
        <v>0.0</v>
      </c>
      <c r="DN6">
        <f>CP6/12*$Q$5</f>
        <v>0.0</v>
      </c>
      <c r="DO6">
        <f>CQ6/12*$Q$5</f>
        <v>0.0</v>
      </c>
      <c r="DP6">
        <f>CR6/12*$Q$5</f>
        <v>0.0</v>
      </c>
      <c r="DQ6">
        <f>CS6/12*$Q$5</f>
        <v>0.0</v>
      </c>
      <c r="DR6">
        <f>CT6/12*$Q$5</f>
        <v>0.0</v>
      </c>
      <c r="DS6">
        <f>CU6/12*$Q$5</f>
        <v>0.0</v>
      </c>
      <c r="DT6">
        <f>CV6/12*$Q$5</f>
        <v>0.0</v>
      </c>
      <c r="DU6">
        <f>CW6/12*$Q$5</f>
        <v>0.0</v>
      </c>
      <c r="DV6">
        <f>CX6/12*$Q$5</f>
        <v>0.0</v>
      </c>
      <c r="DW6">
        <f>CY6/12*$Q$5</f>
        <v>0.0</v>
      </c>
      <c r="DX6">
        <f>CZ6/12*$Q$5</f>
        <v>0.0</v>
      </c>
      <c r="DY6">
        <f>DA6/12*$Q$5</f>
        <v>0.0</v>
      </c>
      <c r="DZ6">
        <f>DB6/12*$Q$5</f>
        <v>0.0</v>
      </c>
      <c r="EA6">
        <f>DC6/12*$Q$5</f>
        <v>0.0</v>
      </c>
      <c r="RF6">
        <f>BV6+EA6</f>
        <v>0.0</v>
      </c>
    </row>
    <row r="7">
      <c r="A7" t="inlineStr">
        <is>
          <t>Chief Steward/ess</t>
        </is>
      </c>
      <c r="B7" t="inlineStr">
        <is>
          <t>KUSMIEREK</t>
        </is>
      </c>
      <c r="C7" t="inlineStr">
        <is>
          <t>Karina</t>
        </is>
      </c>
      <c r="D7" t="inlineStr">
        <is>
          <t>KOLAHA</t>
        </is>
      </c>
      <c r="F7" t="inlineStr">
        <is>
          <t>Annual</t>
        </is>
      </c>
      <c r="G7" t="inlineStr">
        <is>
          <t>YES</t>
        </is>
      </c>
      <c r="H7" t="inlineStr">
        <is>
          <t>Polish</t>
        </is>
      </c>
      <c r="I7" t="inlineStr">
        <is>
          <t>Poland</t>
        </is>
      </c>
      <c r="J7" t="inlineStr">
        <is>
          <t>1</t>
        </is>
      </c>
      <c r="K7" s="684" t="n">
        <v>42736.913935185185</v>
      </c>
      <c r="L7" s="684" t="n">
        <v>42886.0</v>
      </c>
      <c r="M7" t="inlineStr">
        <is>
          <t>EUR</t>
        </is>
      </c>
      <c r="N7" t="n">
        <v>4.0</v>
      </c>
      <c r="O7" t="n">
        <v>5910.0</v>
      </c>
      <c r="P7" t="n">
        <v>150.0</v>
      </c>
      <c r="Q7" t="n">
        <v>4.900000095367432</v>
      </c>
      <c r="R7" s="685" t="inlineStr">
        <is>
          <t>Healthcare Plan</t>
        </is>
      </c>
      <c r="S7" s="686" t="inlineStr">
        <is>
          <t>AIG Luxembourg</t>
        </is>
      </c>
      <c r="T7" s="687" t="inlineStr">
        <is>
          <t>PRESTIGES</t>
        </is>
      </c>
      <c r="U7" s="688" t="inlineStr">
        <is>
          <t>L2022479</t>
        </is>
      </c>
      <c r="V7" s="689" t="inlineStr">
        <is>
          <t>EUR</t>
        </is>
      </c>
      <c r="W7" s="690" t="inlineStr">
        <is>
          <t>monthly</t>
        </is>
      </c>
      <c r="X7" s="691" t="inlineStr">
        <is>
          <t>not applicable</t>
        </is>
      </c>
      <c r="Z7" s="692" t="n">
        <v>500000.0</v>
      </c>
      <c r="AA7" s="693" t="n">
        <v>4832.2099609375</v>
      </c>
      <c r="AB7" s="694" t="n">
        <v>0.0</v>
      </c>
      <c r="AC7">
        <f>AA7*(1+AB7)</f>
        <v>0.0</v>
      </c>
      <c r="AD7" s="696" t="n">
        <v>0.25</v>
      </c>
      <c r="AE7">
        <f>AC7/(1-AD7)</f>
        <v>0.0</v>
      </c>
      <c r="AF7">
        <f>AD7*AE7</f>
        <v>0.0</v>
      </c>
      <c r="AG7" s="699" t="n">
        <v>0.15000000596046448</v>
      </c>
      <c r="AH7">
        <f>AG7*AE7</f>
        <v>0.0</v>
      </c>
      <c r="AI7">
        <f>AD7-AG7</f>
        <v>0.0</v>
      </c>
      <c r="AJ7">
        <f>AF7-AH7</f>
        <v>0.0</v>
      </c>
      <c r="AK7" s="703" t="n">
        <v>0.03999999910593033</v>
      </c>
      <c r="AL7">
        <f>AK7*AE7</f>
        <v>0.0</v>
      </c>
      <c r="AM7">
        <f>AE7*(1+AK7)</f>
        <v>0.0</v>
      </c>
      <c r="AN7" s="706" t="n">
        <v>0.029999999329447746</v>
      </c>
      <c r="AO7">
        <f>AN7*AM7</f>
        <v>0.0</v>
      </c>
      <c r="AP7">
        <f>AM7+AO7</f>
        <v>0.0</v>
      </c>
      <c r="AQ7" s="709" t="n">
        <v>0.10000000149011612</v>
      </c>
      <c r="AR7">
        <f>AP7/(1-AQ7)</f>
        <v>0.0</v>
      </c>
      <c r="AS7">
        <f>AQ7*AR7</f>
        <v>0.0</v>
      </c>
      <c r="AT7" s="712" t="n">
        <v>0.10000000149011612</v>
      </c>
      <c r="AU7">
        <f>AT7*AR7</f>
        <v>0.0</v>
      </c>
      <c r="AV7">
        <f>AQ7-AT7</f>
        <v>0.0</v>
      </c>
      <c r="AW7">
        <f>AS7-AU7</f>
        <v>0.0</v>
      </c>
      <c r="AX7">
        <f>AR7</f>
        <v>0.0</v>
      </c>
      <c r="AY7">
        <f>AA7/12*$Q$5</f>
        <v>0.0</v>
      </c>
      <c r="AZ7">
        <f>AB7/12*$Q$5</f>
        <v>0.0</v>
      </c>
      <c r="BA7">
        <f>AC7/12*$Q$5</f>
        <v>0.0</v>
      </c>
      <c r="BB7">
        <f>AD7/12*$Q$5</f>
        <v>0.0</v>
      </c>
      <c r="BC7">
        <f>AE7/12*$Q$5</f>
        <v>0.0</v>
      </c>
      <c r="BD7">
        <f>AF7/12*$Q$5</f>
        <v>0.0</v>
      </c>
      <c r="BE7">
        <f>AG7/12*$Q$5</f>
        <v>0.0</v>
      </c>
      <c r="BF7">
        <f>AH7/12*$Q$5</f>
        <v>0.0</v>
      </c>
      <c r="BG7">
        <f>AI7/12*$Q$5</f>
        <v>0.0</v>
      </c>
      <c r="BH7">
        <f>AJ7/12*$Q$5</f>
        <v>0.0</v>
      </c>
      <c r="BI7">
        <f>AK7/12*$Q$5</f>
        <v>0.0</v>
      </c>
      <c r="BJ7">
        <f>AL7/12*$Q$5</f>
        <v>0.0</v>
      </c>
      <c r="BK7">
        <f>AM7/12*$Q$5</f>
        <v>0.0</v>
      </c>
      <c r="BL7">
        <f>AN7/12*$Q$5</f>
        <v>0.0</v>
      </c>
      <c r="BM7">
        <f>AO7/12*$Q$5</f>
        <v>0.0</v>
      </c>
      <c r="BN7">
        <f>AP7/12*$Q$5</f>
        <v>0.0</v>
      </c>
      <c r="BO7">
        <f>AQ7/12*$Q$5</f>
        <v>0.0</v>
      </c>
      <c r="BP7">
        <f>AR7/12*$Q$5</f>
        <v>0.0</v>
      </c>
      <c r="BQ7">
        <f>AS7/12*$Q$5</f>
        <v>0.0</v>
      </c>
      <c r="BR7">
        <f>AT7/12*$Q$5</f>
        <v>0.0</v>
      </c>
      <c r="BS7">
        <f>AU7/12*$Q$5</f>
        <v>0.0</v>
      </c>
      <c r="BT7">
        <f>AV7/12*$Q$5</f>
        <v>0.0</v>
      </c>
      <c r="BU7">
        <f>AW7/12*$Q$5</f>
        <v>0.0</v>
      </c>
      <c r="BV7">
        <f>AX7/12*$Q$5</f>
        <v>0.0</v>
      </c>
      <c r="BW7" s="741" t="inlineStr">
        <is>
          <t>Assistance and Repatriation</t>
        </is>
      </c>
      <c r="BX7" s="742" t="inlineStr">
        <is>
          <t>AIG Luxembourg</t>
        </is>
      </c>
      <c r="BY7" s="743" t="inlineStr">
        <is>
          <t>PRESTIGES</t>
        </is>
      </c>
      <c r="BZ7" s="744" t="inlineStr">
        <is>
          <t>L2022479</t>
        </is>
      </c>
      <c r="CA7" s="745" t="inlineStr">
        <is>
          <t>EUR</t>
        </is>
      </c>
      <c r="CB7" s="746" t="inlineStr">
        <is>
          <t>monthly</t>
        </is>
      </c>
      <c r="CC7" s="747" t="inlineStr">
        <is>
          <t>not applicable</t>
        </is>
      </c>
      <c r="CE7" s="748" t="n">
        <v>500000.0</v>
      </c>
      <c r="CF7" s="749" t="n">
        <v>0.0</v>
      </c>
      <c r="CG7" s="750" t="n">
        <v>0.0</v>
      </c>
      <c r="CH7">
        <f>CF7*(1+CG7)</f>
        <v>0.0</v>
      </c>
      <c r="CI7" s="752" t="n">
        <v>0.25</v>
      </c>
      <c r="CJ7">
        <f>CH7/(1-CI7)</f>
        <v>0.0</v>
      </c>
      <c r="CK7">
        <f>CI7*CJ7</f>
        <v>0.0</v>
      </c>
      <c r="CL7" s="755" t="n">
        <v>0.15000000596046448</v>
      </c>
      <c r="CM7">
        <f>CL7*CJ7</f>
        <v>0.0</v>
      </c>
      <c r="CN7">
        <f>CI7-CL7</f>
        <v>0.0</v>
      </c>
      <c r="CO7">
        <f>CK7-CM7</f>
        <v>0.0</v>
      </c>
      <c r="CP7" s="759" t="n">
        <v>0.03999999910593033</v>
      </c>
      <c r="CQ7">
        <f>CP7*CJ7</f>
        <v>0.0</v>
      </c>
      <c r="CR7">
        <f>CJ7*(1+CP7)</f>
        <v>0.0</v>
      </c>
      <c r="CS7" s="762" t="n">
        <v>0.029999999329447746</v>
      </c>
      <c r="CT7">
        <f>CS7*CR7</f>
        <v>0.0</v>
      </c>
      <c r="CU7">
        <f>CR7+CT7</f>
        <v>0.0</v>
      </c>
      <c r="CV7" s="765" t="n">
        <v>0.10000000149011612</v>
      </c>
      <c r="CW7">
        <f>CU7/(1-CV7)</f>
        <v>0.0</v>
      </c>
      <c r="CX7">
        <f>CV7*CW7</f>
        <v>0.0</v>
      </c>
      <c r="CY7" s="768" t="n">
        <v>0.10000000149011612</v>
      </c>
      <c r="CZ7">
        <f>CY7*CW7</f>
        <v>0.0</v>
      </c>
      <c r="DA7">
        <f>CV7-CY7</f>
        <v>0.0</v>
      </c>
      <c r="DB7">
        <f>CX7-CZ7</f>
        <v>0.0</v>
      </c>
      <c r="DC7">
        <f>CW7</f>
        <v>0.0</v>
      </c>
      <c r="DD7">
        <f>CF7/12*$Q$5</f>
        <v>0.0</v>
      </c>
      <c r="DE7">
        <f>CG7/12*$Q$5</f>
        <v>0.0</v>
      </c>
      <c r="DF7">
        <f>CH7/12*$Q$5</f>
        <v>0.0</v>
      </c>
      <c r="DG7">
        <f>CI7/12*$Q$5</f>
        <v>0.0</v>
      </c>
      <c r="DH7">
        <f>CJ7/12*$Q$5</f>
        <v>0.0</v>
      </c>
      <c r="DI7">
        <f>CK7/12*$Q$5</f>
        <v>0.0</v>
      </c>
      <c r="DJ7">
        <f>CL7/12*$Q$5</f>
        <v>0.0</v>
      </c>
      <c r="DK7">
        <f>CM7/12*$Q$5</f>
        <v>0.0</v>
      </c>
      <c r="DL7">
        <f>CN7/12*$Q$5</f>
        <v>0.0</v>
      </c>
      <c r="DM7">
        <f>CO7/12*$Q$5</f>
        <v>0.0</v>
      </c>
      <c r="DN7">
        <f>CP7/12*$Q$5</f>
        <v>0.0</v>
      </c>
      <c r="DO7">
        <f>CQ7/12*$Q$5</f>
        <v>0.0</v>
      </c>
      <c r="DP7">
        <f>CR7/12*$Q$5</f>
        <v>0.0</v>
      </c>
      <c r="DQ7">
        <f>CS7/12*$Q$5</f>
        <v>0.0</v>
      </c>
      <c r="DR7">
        <f>CT7/12*$Q$5</f>
        <v>0.0</v>
      </c>
      <c r="DS7">
        <f>CU7/12*$Q$5</f>
        <v>0.0</v>
      </c>
      <c r="DT7">
        <f>CV7/12*$Q$5</f>
        <v>0.0</v>
      </c>
      <c r="DU7">
        <f>CW7/12*$Q$5</f>
        <v>0.0</v>
      </c>
      <c r="DV7">
        <f>CX7/12*$Q$5</f>
        <v>0.0</v>
      </c>
      <c r="DW7">
        <f>CY7/12*$Q$5</f>
        <v>0.0</v>
      </c>
      <c r="DX7">
        <f>CZ7/12*$Q$5</f>
        <v>0.0</v>
      </c>
      <c r="DY7">
        <f>DA7/12*$Q$5</f>
        <v>0.0</v>
      </c>
      <c r="DZ7">
        <f>DB7/12*$Q$5</f>
        <v>0.0</v>
      </c>
      <c r="EA7">
        <f>DC7/12*$Q$5</f>
        <v>0.0</v>
      </c>
      <c r="RF7">
        <f>BV7+EA7</f>
        <v>0.0</v>
      </c>
    </row>
    <row r="8">
      <c r="A8" t="inlineStr">
        <is>
          <t>2nd stewardess</t>
        </is>
      </c>
      <c r="B8" t="inlineStr">
        <is>
          <t>MERLAND</t>
        </is>
      </c>
      <c r="C8" t="inlineStr">
        <is>
          <t>Carole</t>
        </is>
      </c>
      <c r="D8" t="inlineStr">
        <is>
          <t>KOLAHA</t>
        </is>
      </c>
      <c r="F8" t="inlineStr">
        <is>
          <t>Seasonal</t>
        </is>
      </c>
      <c r="G8" t="inlineStr">
        <is>
          <t>NO</t>
        </is>
      </c>
      <c r="H8" t="inlineStr">
        <is>
          <t>French</t>
        </is>
      </c>
      <c r="I8" t="inlineStr">
        <is>
          <t>France</t>
        </is>
      </c>
      <c r="J8" t="inlineStr">
        <is>
          <t>0</t>
        </is>
      </c>
      <c r="K8" s="797" t="n">
        <v>42736.913935185185</v>
      </c>
      <c r="L8" s="797" t="n">
        <v>42663.0</v>
      </c>
      <c r="M8" t="inlineStr">
        <is>
          <t>EUR</t>
        </is>
      </c>
      <c r="N8" t="n">
        <v>9.0</v>
      </c>
      <c r="O8" t="n">
        <v>3700.0</v>
      </c>
      <c r="P8" t="n">
        <v>0.0</v>
      </c>
      <c r="Q8" t="n">
        <v>10.0</v>
      </c>
      <c r="R8" s="798" t="inlineStr">
        <is>
          <t>Healthcare Plan</t>
        </is>
      </c>
      <c r="S8" s="799" t="inlineStr">
        <is>
          <t>AIG Luxembourg</t>
        </is>
      </c>
      <c r="T8" s="800" t="inlineStr">
        <is>
          <t>PRESTIGES</t>
        </is>
      </c>
      <c r="U8" s="801" t="inlineStr">
        <is>
          <t>L2022479</t>
        </is>
      </c>
      <c r="V8" s="802" t="inlineStr">
        <is>
          <t>EUR</t>
        </is>
      </c>
      <c r="W8" s="803" t="inlineStr">
        <is>
          <t>monthly</t>
        </is>
      </c>
      <c r="X8" s="804" t="inlineStr">
        <is>
          <t>not applicable</t>
        </is>
      </c>
      <c r="Z8" s="805" t="n">
        <v>500000.0</v>
      </c>
      <c r="AA8" s="806" t="n">
        <v>1822.1199951171875</v>
      </c>
      <c r="AB8" s="807" t="n">
        <v>0.0</v>
      </c>
      <c r="AC8">
        <f>AA8*(1+AB8)</f>
        <v>0.0</v>
      </c>
      <c r="AD8" s="809" t="n">
        <v>0.25</v>
      </c>
      <c r="AE8">
        <f>AC8/(1-AD8)</f>
        <v>0.0</v>
      </c>
      <c r="AF8">
        <f>AD8*AE8</f>
        <v>0.0</v>
      </c>
      <c r="AG8" s="812" t="n">
        <v>0.15000000596046448</v>
      </c>
      <c r="AH8">
        <f>AG8*AE8</f>
        <v>0.0</v>
      </c>
      <c r="AI8">
        <f>AD8-AG8</f>
        <v>0.0</v>
      </c>
      <c r="AJ8">
        <f>AF8-AH8</f>
        <v>0.0</v>
      </c>
      <c r="AK8" s="816" t="n">
        <v>0.03999999910593033</v>
      </c>
      <c r="AL8">
        <f>AK8*AE8</f>
        <v>0.0</v>
      </c>
      <c r="AM8">
        <f>AE8*(1+AK8)</f>
        <v>0.0</v>
      </c>
      <c r="AN8" s="819" t="n">
        <v>0.029999999329447746</v>
      </c>
      <c r="AO8">
        <f>AN8*AM8</f>
        <v>0.0</v>
      </c>
      <c r="AP8">
        <f>AM8+AO8</f>
        <v>0.0</v>
      </c>
      <c r="AQ8" s="822" t="n">
        <v>0.10000000149011612</v>
      </c>
      <c r="AR8">
        <f>AP8/(1-AQ8)</f>
        <v>0.0</v>
      </c>
      <c r="AS8">
        <f>AQ8*AR8</f>
        <v>0.0</v>
      </c>
      <c r="AT8" s="825" t="n">
        <v>0.10000000149011612</v>
      </c>
      <c r="AU8">
        <f>AT8*AR8</f>
        <v>0.0</v>
      </c>
      <c r="AV8">
        <f>AQ8-AT8</f>
        <v>0.0</v>
      </c>
      <c r="AW8">
        <f>AS8-AU8</f>
        <v>0.0</v>
      </c>
      <c r="AX8">
        <f>AR8</f>
        <v>0.0</v>
      </c>
      <c r="AY8">
        <f>AA8/12*$Q$5</f>
        <v>0.0</v>
      </c>
      <c r="AZ8">
        <f>AB8/12*$Q$5</f>
        <v>0.0</v>
      </c>
      <c r="BA8">
        <f>AC8/12*$Q$5</f>
        <v>0.0</v>
      </c>
      <c r="BB8">
        <f>AD8/12*$Q$5</f>
        <v>0.0</v>
      </c>
      <c r="BC8">
        <f>AE8/12*$Q$5</f>
        <v>0.0</v>
      </c>
      <c r="BD8">
        <f>AF8/12*$Q$5</f>
        <v>0.0</v>
      </c>
      <c r="BE8">
        <f>AG8/12*$Q$5</f>
        <v>0.0</v>
      </c>
      <c r="BF8">
        <f>AH8/12*$Q$5</f>
        <v>0.0</v>
      </c>
      <c r="BG8">
        <f>AI8/12*$Q$5</f>
        <v>0.0</v>
      </c>
      <c r="BH8">
        <f>AJ8/12*$Q$5</f>
        <v>0.0</v>
      </c>
      <c r="BI8">
        <f>AK8/12*$Q$5</f>
        <v>0.0</v>
      </c>
      <c r="BJ8">
        <f>AL8/12*$Q$5</f>
        <v>0.0</v>
      </c>
      <c r="BK8">
        <f>AM8/12*$Q$5</f>
        <v>0.0</v>
      </c>
      <c r="BL8">
        <f>AN8/12*$Q$5</f>
        <v>0.0</v>
      </c>
      <c r="BM8">
        <f>AO8/12*$Q$5</f>
        <v>0.0</v>
      </c>
      <c r="BN8">
        <f>AP8/12*$Q$5</f>
        <v>0.0</v>
      </c>
      <c r="BO8">
        <f>AQ8/12*$Q$5</f>
        <v>0.0</v>
      </c>
      <c r="BP8">
        <f>AR8/12*$Q$5</f>
        <v>0.0</v>
      </c>
      <c r="BQ8">
        <f>AS8/12*$Q$5</f>
        <v>0.0</v>
      </c>
      <c r="BR8">
        <f>AT8/12*$Q$5</f>
        <v>0.0</v>
      </c>
      <c r="BS8">
        <f>AU8/12*$Q$5</f>
        <v>0.0</v>
      </c>
      <c r="BT8">
        <f>AV8/12*$Q$5</f>
        <v>0.0</v>
      </c>
      <c r="BU8">
        <f>AW8/12*$Q$5</f>
        <v>0.0</v>
      </c>
      <c r="BV8">
        <f>AX8/12*$Q$5</f>
        <v>0.0</v>
      </c>
      <c r="BW8" s="854" t="inlineStr">
        <is>
          <t>Assistance and Repatriation</t>
        </is>
      </c>
      <c r="BX8" s="855" t="inlineStr">
        <is>
          <t>AIG Luxembourg</t>
        </is>
      </c>
      <c r="BY8" s="856" t="inlineStr">
        <is>
          <t>PRESTIGES</t>
        </is>
      </c>
      <c r="BZ8" s="857" t="inlineStr">
        <is>
          <t>L2022479</t>
        </is>
      </c>
      <c r="CA8" s="858" t="inlineStr">
        <is>
          <t>EUR</t>
        </is>
      </c>
      <c r="CB8" s="859" t="inlineStr">
        <is>
          <t>monthly</t>
        </is>
      </c>
      <c r="CC8" s="860" t="inlineStr">
        <is>
          <t>not applicable</t>
        </is>
      </c>
      <c r="CE8" s="861" t="n">
        <v>500000.0</v>
      </c>
      <c r="CF8" s="862" t="n">
        <v>0.0</v>
      </c>
      <c r="CG8" s="863" t="n">
        <v>0.0</v>
      </c>
      <c r="CH8">
        <f>CF8*(1+CG8)</f>
        <v>0.0</v>
      </c>
      <c r="CI8" s="865" t="n">
        <v>0.25</v>
      </c>
      <c r="CJ8">
        <f>CH8/(1-CI8)</f>
        <v>0.0</v>
      </c>
      <c r="CK8">
        <f>CI8*CJ8</f>
        <v>0.0</v>
      </c>
      <c r="CL8" s="868" t="n">
        <v>0.15000000596046448</v>
      </c>
      <c r="CM8">
        <f>CL8*CJ8</f>
        <v>0.0</v>
      </c>
      <c r="CN8">
        <f>CI8-CL8</f>
        <v>0.0</v>
      </c>
      <c r="CO8">
        <f>CK8-CM8</f>
        <v>0.0</v>
      </c>
      <c r="CP8" s="872" t="n">
        <v>0.03999999910593033</v>
      </c>
      <c r="CQ8">
        <f>CP8*CJ8</f>
        <v>0.0</v>
      </c>
      <c r="CR8">
        <f>CJ8*(1+CP8)</f>
        <v>0.0</v>
      </c>
      <c r="CS8" s="875" t="n">
        <v>0.029999999329447746</v>
      </c>
      <c r="CT8">
        <f>CS8*CR8</f>
        <v>0.0</v>
      </c>
      <c r="CU8">
        <f>CR8+CT8</f>
        <v>0.0</v>
      </c>
      <c r="CV8" s="878" t="n">
        <v>0.10000000149011612</v>
      </c>
      <c r="CW8">
        <f>CU8/(1-CV8)</f>
        <v>0.0</v>
      </c>
      <c r="CX8">
        <f>CV8*CW8</f>
        <v>0.0</v>
      </c>
      <c r="CY8" s="881" t="n">
        <v>0.10000000149011612</v>
      </c>
      <c r="CZ8">
        <f>CY8*CW8</f>
        <v>0.0</v>
      </c>
      <c r="DA8">
        <f>CV8-CY8</f>
        <v>0.0</v>
      </c>
      <c r="DB8">
        <f>CX8-CZ8</f>
        <v>0.0</v>
      </c>
      <c r="DC8">
        <f>CW8</f>
        <v>0.0</v>
      </c>
      <c r="DD8">
        <f>CF8/12*$Q$5</f>
        <v>0.0</v>
      </c>
      <c r="DE8">
        <f>CG8/12*$Q$5</f>
        <v>0.0</v>
      </c>
      <c r="DF8">
        <f>CH8/12*$Q$5</f>
        <v>0.0</v>
      </c>
      <c r="DG8">
        <f>CI8/12*$Q$5</f>
        <v>0.0</v>
      </c>
      <c r="DH8">
        <f>CJ8/12*$Q$5</f>
        <v>0.0</v>
      </c>
      <c r="DI8">
        <f>CK8/12*$Q$5</f>
        <v>0.0</v>
      </c>
      <c r="DJ8">
        <f>CL8/12*$Q$5</f>
        <v>0.0</v>
      </c>
      <c r="DK8">
        <f>CM8/12*$Q$5</f>
        <v>0.0</v>
      </c>
      <c r="DL8">
        <f>CN8/12*$Q$5</f>
        <v>0.0</v>
      </c>
      <c r="DM8">
        <f>CO8/12*$Q$5</f>
        <v>0.0</v>
      </c>
      <c r="DN8">
        <f>CP8/12*$Q$5</f>
        <v>0.0</v>
      </c>
      <c r="DO8">
        <f>CQ8/12*$Q$5</f>
        <v>0.0</v>
      </c>
      <c r="DP8">
        <f>CR8/12*$Q$5</f>
        <v>0.0</v>
      </c>
      <c r="DQ8">
        <f>CS8/12*$Q$5</f>
        <v>0.0</v>
      </c>
      <c r="DR8">
        <f>CT8/12*$Q$5</f>
        <v>0.0</v>
      </c>
      <c r="DS8">
        <f>CU8/12*$Q$5</f>
        <v>0.0</v>
      </c>
      <c r="DT8">
        <f>CV8/12*$Q$5</f>
        <v>0.0</v>
      </c>
      <c r="DU8">
        <f>CW8/12*$Q$5</f>
        <v>0.0</v>
      </c>
      <c r="DV8">
        <f>CX8/12*$Q$5</f>
        <v>0.0</v>
      </c>
      <c r="DW8">
        <f>CY8/12*$Q$5</f>
        <v>0.0</v>
      </c>
      <c r="DX8">
        <f>CZ8/12*$Q$5</f>
        <v>0.0</v>
      </c>
      <c r="DY8">
        <f>DA8/12*$Q$5</f>
        <v>0.0</v>
      </c>
      <c r="DZ8">
        <f>DB8/12*$Q$5</f>
        <v>0.0</v>
      </c>
      <c r="EA8">
        <f>DC8/12*$Q$5</f>
        <v>0.0</v>
      </c>
      <c r="RF8">
        <f>BV8+EA8</f>
        <v>0.0</v>
      </c>
    </row>
    <row r="9">
      <c r="A9" t="inlineStr">
        <is>
          <t>Stewardess</t>
        </is>
      </c>
      <c r="B9" t="inlineStr">
        <is>
          <t>ESTA</t>
        </is>
      </c>
      <c r="C9" t="inlineStr">
        <is>
          <t>Melecint</t>
        </is>
      </c>
      <c r="D9" t="inlineStr">
        <is>
          <t>KOLAHA</t>
        </is>
      </c>
      <c r="F9" t="inlineStr">
        <is>
          <t>Seasonal</t>
        </is>
      </c>
      <c r="G9" t="inlineStr">
        <is>
          <t>NO</t>
        </is>
      </c>
      <c r="H9" t="inlineStr">
        <is>
          <t>Philippine</t>
        </is>
      </c>
      <c r="I9" t="inlineStr">
        <is>
          <t>France</t>
        </is>
      </c>
      <c r="J9" t="inlineStr">
        <is>
          <t>0</t>
        </is>
      </c>
      <c r="K9" s="910" t="n">
        <v>42736.913935185185</v>
      </c>
      <c r="L9" s="910" t="n">
        <v>42886.0</v>
      </c>
      <c r="M9" t="inlineStr">
        <is>
          <t>EUR</t>
        </is>
      </c>
      <c r="N9" t="n">
        <v>4.0</v>
      </c>
      <c r="O9" t="n">
        <v>6000.0</v>
      </c>
      <c r="P9" t="n">
        <v>150.0</v>
      </c>
      <c r="Q9" t="n">
        <v>5.0</v>
      </c>
      <c r="R9" s="911" t="inlineStr">
        <is>
          <t>Healthcare Plan</t>
        </is>
      </c>
      <c r="S9" s="912" t="inlineStr">
        <is>
          <t>AIG Luxembourg</t>
        </is>
      </c>
      <c r="T9" s="913" t="inlineStr">
        <is>
          <t>PRESTIGES</t>
        </is>
      </c>
      <c r="U9" s="914" t="inlineStr">
        <is>
          <t>L2022479</t>
        </is>
      </c>
      <c r="V9" s="915" t="inlineStr">
        <is>
          <t>EUR</t>
        </is>
      </c>
      <c r="W9" s="916" t="inlineStr">
        <is>
          <t>monthly</t>
        </is>
      </c>
      <c r="X9" s="917" t="inlineStr">
        <is>
          <t>not applicable</t>
        </is>
      </c>
      <c r="Z9" s="918" t="n">
        <v>500000.0</v>
      </c>
      <c r="AA9" s="919" t="n">
        <v>1822.1199951171875</v>
      </c>
      <c r="AB9" s="920" t="n">
        <v>0.0</v>
      </c>
      <c r="AC9">
        <f>AA9*(1+AB9)</f>
        <v>0.0</v>
      </c>
      <c r="AD9" s="922" t="n">
        <v>0.25</v>
      </c>
      <c r="AE9">
        <f>AC9/(1-AD9)</f>
        <v>0.0</v>
      </c>
      <c r="AF9">
        <f>AD9*AE9</f>
        <v>0.0</v>
      </c>
      <c r="AG9" s="925" t="n">
        <v>0.15000000596046448</v>
      </c>
      <c r="AH9">
        <f>AG9*AE9</f>
        <v>0.0</v>
      </c>
      <c r="AI9">
        <f>AD9-AG9</f>
        <v>0.0</v>
      </c>
      <c r="AJ9">
        <f>AF9-AH9</f>
        <v>0.0</v>
      </c>
      <c r="AK9" s="929" t="n">
        <v>0.03999999910593033</v>
      </c>
      <c r="AL9">
        <f>AK9*AE9</f>
        <v>0.0</v>
      </c>
      <c r="AM9">
        <f>AE9*(1+AK9)</f>
        <v>0.0</v>
      </c>
      <c r="AN9" s="932" t="n">
        <v>0.029999999329447746</v>
      </c>
      <c r="AO9">
        <f>AN9*AM9</f>
        <v>0.0</v>
      </c>
      <c r="AP9">
        <f>AM9+AO9</f>
        <v>0.0</v>
      </c>
      <c r="AQ9" s="935" t="n">
        <v>0.10000000149011612</v>
      </c>
      <c r="AR9">
        <f>AP9/(1-AQ9)</f>
        <v>0.0</v>
      </c>
      <c r="AS9">
        <f>AQ9*AR9</f>
        <v>0.0</v>
      </c>
      <c r="AT9" s="938" t="n">
        <v>0.10000000149011612</v>
      </c>
      <c r="AU9">
        <f>AT9*AR9</f>
        <v>0.0</v>
      </c>
      <c r="AV9">
        <f>AQ9-AT9</f>
        <v>0.0</v>
      </c>
      <c r="AW9">
        <f>AS9-AU9</f>
        <v>0.0</v>
      </c>
      <c r="AX9">
        <f>AR9</f>
        <v>0.0</v>
      </c>
      <c r="AY9">
        <f>AA9/12*$Q$5</f>
        <v>0.0</v>
      </c>
      <c r="AZ9">
        <f>AB9/12*$Q$5</f>
        <v>0.0</v>
      </c>
      <c r="BA9">
        <f>AC9/12*$Q$5</f>
        <v>0.0</v>
      </c>
      <c r="BB9">
        <f>AD9/12*$Q$5</f>
        <v>0.0</v>
      </c>
      <c r="BC9">
        <f>AE9/12*$Q$5</f>
        <v>0.0</v>
      </c>
      <c r="BD9">
        <f>AF9/12*$Q$5</f>
        <v>0.0</v>
      </c>
      <c r="BE9">
        <f>AG9/12*$Q$5</f>
        <v>0.0</v>
      </c>
      <c r="BF9">
        <f>AH9/12*$Q$5</f>
        <v>0.0</v>
      </c>
      <c r="BG9">
        <f>AI9/12*$Q$5</f>
        <v>0.0</v>
      </c>
      <c r="BH9">
        <f>AJ9/12*$Q$5</f>
        <v>0.0</v>
      </c>
      <c r="BI9">
        <f>AK9/12*$Q$5</f>
        <v>0.0</v>
      </c>
      <c r="BJ9">
        <f>AL9/12*$Q$5</f>
        <v>0.0</v>
      </c>
      <c r="BK9">
        <f>AM9/12*$Q$5</f>
        <v>0.0</v>
      </c>
      <c r="BL9">
        <f>AN9/12*$Q$5</f>
        <v>0.0</v>
      </c>
      <c r="BM9">
        <f>AO9/12*$Q$5</f>
        <v>0.0</v>
      </c>
      <c r="BN9">
        <f>AP9/12*$Q$5</f>
        <v>0.0</v>
      </c>
      <c r="BO9">
        <f>AQ9/12*$Q$5</f>
        <v>0.0</v>
      </c>
      <c r="BP9">
        <f>AR9/12*$Q$5</f>
        <v>0.0</v>
      </c>
      <c r="BQ9">
        <f>AS9/12*$Q$5</f>
        <v>0.0</v>
      </c>
      <c r="BR9">
        <f>AT9/12*$Q$5</f>
        <v>0.0</v>
      </c>
      <c r="BS9">
        <f>AU9/12*$Q$5</f>
        <v>0.0</v>
      </c>
      <c r="BT9">
        <f>AV9/12*$Q$5</f>
        <v>0.0</v>
      </c>
      <c r="BU9">
        <f>AW9/12*$Q$5</f>
        <v>0.0</v>
      </c>
      <c r="BV9">
        <f>AX9/12*$Q$5</f>
        <v>0.0</v>
      </c>
      <c r="BW9" s="967" t="inlineStr">
        <is>
          <t>Assistance and Repatriation</t>
        </is>
      </c>
      <c r="BX9" s="968" t="inlineStr">
        <is>
          <t>AIG Luxembourg</t>
        </is>
      </c>
      <c r="BY9" s="969" t="inlineStr">
        <is>
          <t>PRESTIGES</t>
        </is>
      </c>
      <c r="BZ9" s="970" t="inlineStr">
        <is>
          <t>L2022479</t>
        </is>
      </c>
      <c r="CA9" s="971" t="inlineStr">
        <is>
          <t>EUR</t>
        </is>
      </c>
      <c r="CB9" s="972" t="inlineStr">
        <is>
          <t>monthly</t>
        </is>
      </c>
      <c r="CC9" s="973" t="inlineStr">
        <is>
          <t>not applicable</t>
        </is>
      </c>
      <c r="CE9" s="974" t="n">
        <v>500000.0</v>
      </c>
      <c r="CF9" s="975" t="n">
        <v>0.0</v>
      </c>
      <c r="CG9" s="976" t="n">
        <v>0.0</v>
      </c>
      <c r="CH9">
        <f>CF9*(1+CG9)</f>
        <v>0.0</v>
      </c>
      <c r="CI9" s="978" t="n">
        <v>0.25</v>
      </c>
      <c r="CJ9">
        <f>CH9/(1-CI9)</f>
        <v>0.0</v>
      </c>
      <c r="CK9">
        <f>CI9*CJ9</f>
        <v>0.0</v>
      </c>
      <c r="CL9" s="981" t="n">
        <v>0.15000000596046448</v>
      </c>
      <c r="CM9">
        <f>CL9*CJ9</f>
        <v>0.0</v>
      </c>
      <c r="CN9">
        <f>CI9-CL9</f>
        <v>0.0</v>
      </c>
      <c r="CO9">
        <f>CK9-CM9</f>
        <v>0.0</v>
      </c>
      <c r="CP9" s="985" t="n">
        <v>0.03999999910593033</v>
      </c>
      <c r="CQ9">
        <f>CP9*CJ9</f>
        <v>0.0</v>
      </c>
      <c r="CR9">
        <f>CJ9*(1+CP9)</f>
        <v>0.0</v>
      </c>
      <c r="CS9" s="988" t="n">
        <v>0.029999999329447746</v>
      </c>
      <c r="CT9">
        <f>CS9*CR9</f>
        <v>0.0</v>
      </c>
      <c r="CU9">
        <f>CR9+CT9</f>
        <v>0.0</v>
      </c>
      <c r="CV9" s="991" t="n">
        <v>0.10000000149011612</v>
      </c>
      <c r="CW9">
        <f>CU9/(1-CV9)</f>
        <v>0.0</v>
      </c>
      <c r="CX9">
        <f>CV9*CW9</f>
        <v>0.0</v>
      </c>
      <c r="CY9" s="994" t="n">
        <v>0.10000000149011612</v>
      </c>
      <c r="CZ9">
        <f>CY9*CW9</f>
        <v>0.0</v>
      </c>
      <c r="DA9">
        <f>CV9-CY9</f>
        <v>0.0</v>
      </c>
      <c r="DB9">
        <f>CX9-CZ9</f>
        <v>0.0</v>
      </c>
      <c r="DC9">
        <f>CW9</f>
        <v>0.0</v>
      </c>
      <c r="DD9">
        <f>CF9/12*$Q$5</f>
        <v>0.0</v>
      </c>
      <c r="DE9">
        <f>CG9/12*$Q$5</f>
        <v>0.0</v>
      </c>
      <c r="DF9">
        <f>CH9/12*$Q$5</f>
        <v>0.0</v>
      </c>
      <c r="DG9">
        <f>CI9/12*$Q$5</f>
        <v>0.0</v>
      </c>
      <c r="DH9">
        <f>CJ9/12*$Q$5</f>
        <v>0.0</v>
      </c>
      <c r="DI9">
        <f>CK9/12*$Q$5</f>
        <v>0.0</v>
      </c>
      <c r="DJ9">
        <f>CL9/12*$Q$5</f>
        <v>0.0</v>
      </c>
      <c r="DK9">
        <f>CM9/12*$Q$5</f>
        <v>0.0</v>
      </c>
      <c r="DL9">
        <f>CN9/12*$Q$5</f>
        <v>0.0</v>
      </c>
      <c r="DM9">
        <f>CO9/12*$Q$5</f>
        <v>0.0</v>
      </c>
      <c r="DN9">
        <f>CP9/12*$Q$5</f>
        <v>0.0</v>
      </c>
      <c r="DO9">
        <f>CQ9/12*$Q$5</f>
        <v>0.0</v>
      </c>
      <c r="DP9">
        <f>CR9/12*$Q$5</f>
        <v>0.0</v>
      </c>
      <c r="DQ9">
        <f>CS9/12*$Q$5</f>
        <v>0.0</v>
      </c>
      <c r="DR9">
        <f>CT9/12*$Q$5</f>
        <v>0.0</v>
      </c>
      <c r="DS9">
        <f>CU9/12*$Q$5</f>
        <v>0.0</v>
      </c>
      <c r="DT9">
        <f>CV9/12*$Q$5</f>
        <v>0.0</v>
      </c>
      <c r="DU9">
        <f>CW9/12*$Q$5</f>
        <v>0.0</v>
      </c>
      <c r="DV9">
        <f>CX9/12*$Q$5</f>
        <v>0.0</v>
      </c>
      <c r="DW9">
        <f>CY9/12*$Q$5</f>
        <v>0.0</v>
      </c>
      <c r="DX9">
        <f>CZ9/12*$Q$5</f>
        <v>0.0</v>
      </c>
      <c r="DY9">
        <f>DA9/12*$Q$5</f>
        <v>0.0</v>
      </c>
      <c r="DZ9">
        <f>DB9/12*$Q$5</f>
        <v>0.0</v>
      </c>
      <c r="EA9">
        <f>DC9/12*$Q$5</f>
        <v>0.0</v>
      </c>
      <c r="RF9">
        <f>BV9+EA9</f>
        <v>0.0</v>
      </c>
    </row>
    <row r="10">
      <c r="A10" t="inlineStr">
        <is>
          <t>Stewardess</t>
        </is>
      </c>
      <c r="B10" t="inlineStr">
        <is>
          <t>RADKO</t>
        </is>
      </c>
      <c r="C10" t="inlineStr">
        <is>
          <t>Yuliya</t>
        </is>
      </c>
      <c r="D10" t="inlineStr">
        <is>
          <t>KOLAHA</t>
        </is>
      </c>
      <c r="F10" t="inlineStr">
        <is>
          <t>Seasonal</t>
        </is>
      </c>
      <c r="G10" t="inlineStr">
        <is>
          <t>NO</t>
        </is>
      </c>
      <c r="H10" t="inlineStr">
        <is>
          <t>Ukrainian</t>
        </is>
      </c>
      <c r="I10" t="inlineStr">
        <is>
          <t>Ukraine</t>
        </is>
      </c>
      <c r="J10" t="inlineStr">
        <is>
          <t>0</t>
        </is>
      </c>
      <c r="K10" s="1023" t="n">
        <v>42736.913935185185</v>
      </c>
      <c r="L10" s="1023" t="n">
        <v>42553.0</v>
      </c>
      <c r="M10" t="inlineStr">
        <is>
          <t>EUR</t>
        </is>
      </c>
      <c r="N10" t="n">
        <v>6.0</v>
      </c>
      <c r="O10" t="n">
        <v>2800.0</v>
      </c>
      <c r="P10" t="n">
        <v>0.0</v>
      </c>
      <c r="Q10" t="n">
        <v>7.0</v>
      </c>
      <c r="R10" s="1024" t="inlineStr">
        <is>
          <t>Healthcare Plan</t>
        </is>
      </c>
      <c r="S10" s="1025" t="inlineStr">
        <is>
          <t>AIG Luxembourg</t>
        </is>
      </c>
      <c r="T10" s="1026" t="inlineStr">
        <is>
          <t>PRESTIGES</t>
        </is>
      </c>
      <c r="U10" s="1027" t="inlineStr">
        <is>
          <t>L2022479</t>
        </is>
      </c>
      <c r="V10" s="1028" t="inlineStr">
        <is>
          <t>EUR</t>
        </is>
      </c>
      <c r="W10" s="1029" t="inlineStr">
        <is>
          <t>monthly</t>
        </is>
      </c>
      <c r="X10" s="1030" t="inlineStr">
        <is>
          <t>not applicable</t>
        </is>
      </c>
      <c r="Z10" s="1031" t="n">
        <v>500000.0</v>
      </c>
      <c r="AA10" s="1032" t="n">
        <v>1822.1199951171875</v>
      </c>
      <c r="AB10" s="1033" t="n">
        <v>0.0</v>
      </c>
      <c r="AC10">
        <f>AA10*(1+AB10)</f>
        <v>0.0</v>
      </c>
      <c r="AD10" s="1035" t="n">
        <v>0.25</v>
      </c>
      <c r="AE10">
        <f>AC10/(1-AD10)</f>
        <v>0.0</v>
      </c>
      <c r="AF10">
        <f>AD10*AE10</f>
        <v>0.0</v>
      </c>
      <c r="AG10" s="1038" t="n">
        <v>0.15000000596046448</v>
      </c>
      <c r="AH10">
        <f>AG10*AE10</f>
        <v>0.0</v>
      </c>
      <c r="AI10">
        <f>AD10-AG10</f>
        <v>0.0</v>
      </c>
      <c r="AJ10">
        <f>AF10-AH10</f>
        <v>0.0</v>
      </c>
      <c r="AK10" s="1042" t="n">
        <v>0.03999999910593033</v>
      </c>
      <c r="AL10">
        <f>AK10*AE10</f>
        <v>0.0</v>
      </c>
      <c r="AM10">
        <f>AE10*(1+AK10)</f>
        <v>0.0</v>
      </c>
      <c r="AN10" s="1045" t="n">
        <v>0.029999999329447746</v>
      </c>
      <c r="AO10">
        <f>AN10*AM10</f>
        <v>0.0</v>
      </c>
      <c r="AP10">
        <f>AM10+AO10</f>
        <v>0.0</v>
      </c>
      <c r="AQ10" s="1048" t="n">
        <v>0.10000000149011612</v>
      </c>
      <c r="AR10">
        <f>AP10/(1-AQ10)</f>
        <v>0.0</v>
      </c>
      <c r="AS10">
        <f>AQ10*AR10</f>
        <v>0.0</v>
      </c>
      <c r="AT10" s="1051" t="n">
        <v>0.10000000149011612</v>
      </c>
      <c r="AU10">
        <f>AT10*AR10</f>
        <v>0.0</v>
      </c>
      <c r="AV10">
        <f>AQ10-AT10</f>
        <v>0.0</v>
      </c>
      <c r="AW10">
        <f>AS10-AU10</f>
        <v>0.0</v>
      </c>
      <c r="AX10">
        <f>AR10</f>
        <v>0.0</v>
      </c>
      <c r="AY10">
        <f>AA10/12*$Q$5</f>
        <v>0.0</v>
      </c>
      <c r="AZ10">
        <f>AB10/12*$Q$5</f>
        <v>0.0</v>
      </c>
      <c r="BA10">
        <f>AC10/12*$Q$5</f>
        <v>0.0</v>
      </c>
      <c r="BB10">
        <f>AD10/12*$Q$5</f>
        <v>0.0</v>
      </c>
      <c r="BC10">
        <f>AE10/12*$Q$5</f>
        <v>0.0</v>
      </c>
      <c r="BD10">
        <f>AF10/12*$Q$5</f>
        <v>0.0</v>
      </c>
      <c r="BE10">
        <f>AG10/12*$Q$5</f>
        <v>0.0</v>
      </c>
      <c r="BF10">
        <f>AH10/12*$Q$5</f>
        <v>0.0</v>
      </c>
      <c r="BG10">
        <f>AI10/12*$Q$5</f>
        <v>0.0</v>
      </c>
      <c r="BH10">
        <f>AJ10/12*$Q$5</f>
        <v>0.0</v>
      </c>
      <c r="BI10">
        <f>AK10/12*$Q$5</f>
        <v>0.0</v>
      </c>
      <c r="BJ10">
        <f>AL10/12*$Q$5</f>
        <v>0.0</v>
      </c>
      <c r="BK10">
        <f>AM10/12*$Q$5</f>
        <v>0.0</v>
      </c>
      <c r="BL10">
        <f>AN10/12*$Q$5</f>
        <v>0.0</v>
      </c>
      <c r="BM10">
        <f>AO10/12*$Q$5</f>
        <v>0.0</v>
      </c>
      <c r="BN10">
        <f>AP10/12*$Q$5</f>
        <v>0.0</v>
      </c>
      <c r="BO10">
        <f>AQ10/12*$Q$5</f>
        <v>0.0</v>
      </c>
      <c r="BP10">
        <f>AR10/12*$Q$5</f>
        <v>0.0</v>
      </c>
      <c r="BQ10">
        <f>AS10/12*$Q$5</f>
        <v>0.0</v>
      </c>
      <c r="BR10">
        <f>AT10/12*$Q$5</f>
        <v>0.0</v>
      </c>
      <c r="BS10">
        <f>AU10/12*$Q$5</f>
        <v>0.0</v>
      </c>
      <c r="BT10">
        <f>AV10/12*$Q$5</f>
        <v>0.0</v>
      </c>
      <c r="BU10">
        <f>AW10/12*$Q$5</f>
        <v>0.0</v>
      </c>
      <c r="BV10">
        <f>AX10/12*$Q$5</f>
        <v>0.0</v>
      </c>
      <c r="BW10" s="1080" t="inlineStr">
        <is>
          <t>Assistance and Repatriation</t>
        </is>
      </c>
      <c r="BX10" s="1081" t="inlineStr">
        <is>
          <t>AIG Luxembourg</t>
        </is>
      </c>
      <c r="BY10" s="1082" t="inlineStr">
        <is>
          <t>PRESTIGES</t>
        </is>
      </c>
      <c r="BZ10" s="1083" t="inlineStr">
        <is>
          <t>L2022479</t>
        </is>
      </c>
      <c r="CA10" s="1084" t="inlineStr">
        <is>
          <t>EUR</t>
        </is>
      </c>
      <c r="CB10" s="1085" t="inlineStr">
        <is>
          <t>monthly</t>
        </is>
      </c>
      <c r="CC10" s="1086" t="inlineStr">
        <is>
          <t>not applicable</t>
        </is>
      </c>
      <c r="CE10" s="1087" t="n">
        <v>500000.0</v>
      </c>
      <c r="CF10" s="1088" t="n">
        <v>0.0</v>
      </c>
      <c r="CG10" s="1089" t="n">
        <v>0.0</v>
      </c>
      <c r="CH10">
        <f>CF10*(1+CG10)</f>
        <v>0.0</v>
      </c>
      <c r="CI10" s="1091" t="n">
        <v>0.25</v>
      </c>
      <c r="CJ10">
        <f>CH10/(1-CI10)</f>
        <v>0.0</v>
      </c>
      <c r="CK10">
        <f>CI10*CJ10</f>
        <v>0.0</v>
      </c>
      <c r="CL10" s="1094" t="n">
        <v>0.15000000596046448</v>
      </c>
      <c r="CM10">
        <f>CL10*CJ10</f>
        <v>0.0</v>
      </c>
      <c r="CN10">
        <f>CI10-CL10</f>
        <v>0.0</v>
      </c>
      <c r="CO10">
        <f>CK10-CM10</f>
        <v>0.0</v>
      </c>
      <c r="CP10" s="1098" t="n">
        <v>0.03999999910593033</v>
      </c>
      <c r="CQ10">
        <f>CP10*CJ10</f>
        <v>0.0</v>
      </c>
      <c r="CR10">
        <f>CJ10*(1+CP10)</f>
        <v>0.0</v>
      </c>
      <c r="CS10" s="1101" t="n">
        <v>0.029999999329447746</v>
      </c>
      <c r="CT10">
        <f>CS10*CR10</f>
        <v>0.0</v>
      </c>
      <c r="CU10">
        <f>CR10+CT10</f>
        <v>0.0</v>
      </c>
      <c r="CV10" s="1104" t="n">
        <v>0.10000000149011612</v>
      </c>
      <c r="CW10">
        <f>CU10/(1-CV10)</f>
        <v>0.0</v>
      </c>
      <c r="CX10">
        <f>CV10*CW10</f>
        <v>0.0</v>
      </c>
      <c r="CY10" s="1107" t="n">
        <v>0.10000000149011612</v>
      </c>
      <c r="CZ10">
        <f>CY10*CW10</f>
        <v>0.0</v>
      </c>
      <c r="DA10">
        <f>CV10-CY10</f>
        <v>0.0</v>
      </c>
      <c r="DB10">
        <f>CX10-CZ10</f>
        <v>0.0</v>
      </c>
      <c r="DC10">
        <f>CW10</f>
        <v>0.0</v>
      </c>
      <c r="DD10">
        <f>CF10/12*$Q$5</f>
        <v>0.0</v>
      </c>
      <c r="DE10">
        <f>CG10/12*$Q$5</f>
        <v>0.0</v>
      </c>
      <c r="DF10">
        <f>CH10/12*$Q$5</f>
        <v>0.0</v>
      </c>
      <c r="DG10">
        <f>CI10/12*$Q$5</f>
        <v>0.0</v>
      </c>
      <c r="DH10">
        <f>CJ10/12*$Q$5</f>
        <v>0.0</v>
      </c>
      <c r="DI10">
        <f>CK10/12*$Q$5</f>
        <v>0.0</v>
      </c>
      <c r="DJ10">
        <f>CL10/12*$Q$5</f>
        <v>0.0</v>
      </c>
      <c r="DK10">
        <f>CM10/12*$Q$5</f>
        <v>0.0</v>
      </c>
      <c r="DL10">
        <f>CN10/12*$Q$5</f>
        <v>0.0</v>
      </c>
      <c r="DM10">
        <f>CO10/12*$Q$5</f>
        <v>0.0</v>
      </c>
      <c r="DN10">
        <f>CP10/12*$Q$5</f>
        <v>0.0</v>
      </c>
      <c r="DO10">
        <f>CQ10/12*$Q$5</f>
        <v>0.0</v>
      </c>
      <c r="DP10">
        <f>CR10/12*$Q$5</f>
        <v>0.0</v>
      </c>
      <c r="DQ10">
        <f>CS10/12*$Q$5</f>
        <v>0.0</v>
      </c>
      <c r="DR10">
        <f>CT10/12*$Q$5</f>
        <v>0.0</v>
      </c>
      <c r="DS10">
        <f>CU10/12*$Q$5</f>
        <v>0.0</v>
      </c>
      <c r="DT10">
        <f>CV10/12*$Q$5</f>
        <v>0.0</v>
      </c>
      <c r="DU10">
        <f>CW10/12*$Q$5</f>
        <v>0.0</v>
      </c>
      <c r="DV10">
        <f>CX10/12*$Q$5</f>
        <v>0.0</v>
      </c>
      <c r="DW10">
        <f>CY10/12*$Q$5</f>
        <v>0.0</v>
      </c>
      <c r="DX10">
        <f>CZ10/12*$Q$5</f>
        <v>0.0</v>
      </c>
      <c r="DY10">
        <f>DA10/12*$Q$5</f>
        <v>0.0</v>
      </c>
      <c r="DZ10">
        <f>DB10/12*$Q$5</f>
        <v>0.0</v>
      </c>
      <c r="EA10">
        <f>DC10/12*$Q$5</f>
        <v>0.0</v>
      </c>
      <c r="RF10">
        <f>BV10+EA10</f>
        <v>0.0</v>
      </c>
    </row>
    <row r="11">
      <c r="A11" t="inlineStr">
        <is>
          <t>Deckhand</t>
        </is>
      </c>
      <c r="B11" t="inlineStr">
        <is>
          <t>CHAUSSON</t>
        </is>
      </c>
      <c r="C11" t="inlineStr">
        <is>
          <t>Adrien</t>
        </is>
      </c>
      <c r="D11" t="inlineStr">
        <is>
          <t>KOLAHA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1136" t="n">
        <v>42736.913935185185</v>
      </c>
      <c r="L11" s="1136" t="n">
        <v>42886.0</v>
      </c>
      <c r="M11" t="inlineStr">
        <is>
          <t>EUR</t>
        </is>
      </c>
      <c r="N11" t="n">
        <v>4.0</v>
      </c>
      <c r="O11" t="n">
        <v>2800.0</v>
      </c>
      <c r="P11" t="n">
        <v>150.0</v>
      </c>
      <c r="Q11" t="n">
        <v>5.0</v>
      </c>
      <c r="R11" s="1137" t="inlineStr">
        <is>
          <t>Healthcare Plan</t>
        </is>
      </c>
      <c r="S11" s="1138" t="inlineStr">
        <is>
          <t>AIG Luxembourg</t>
        </is>
      </c>
      <c r="T11" s="1139" t="inlineStr">
        <is>
          <t>PRESTIGES</t>
        </is>
      </c>
      <c r="U11" s="1140" t="inlineStr">
        <is>
          <t>L2022479</t>
        </is>
      </c>
      <c r="V11" s="1141" t="inlineStr">
        <is>
          <t>EUR</t>
        </is>
      </c>
      <c r="W11" s="1142" t="inlineStr">
        <is>
          <t>monthly</t>
        </is>
      </c>
      <c r="X11" s="1143" t="inlineStr">
        <is>
          <t>not applicable</t>
        </is>
      </c>
      <c r="Z11" s="1144" t="n">
        <v>500000.0</v>
      </c>
      <c r="AA11" s="1145" t="n">
        <v>1822.1199951171875</v>
      </c>
      <c r="AB11" s="1146" t="n">
        <v>0.0</v>
      </c>
      <c r="AC11">
        <f>AA11*(1+AB11)</f>
        <v>0.0</v>
      </c>
      <c r="AD11" s="1148" t="n">
        <v>0.25</v>
      </c>
      <c r="AE11">
        <f>AC11/(1-AD11)</f>
        <v>0.0</v>
      </c>
      <c r="AF11">
        <f>AD11*AE11</f>
        <v>0.0</v>
      </c>
      <c r="AG11" s="1151" t="n">
        <v>0.15000000596046448</v>
      </c>
      <c r="AH11">
        <f>AG11*AE11</f>
        <v>0.0</v>
      </c>
      <c r="AI11">
        <f>AD11-AG11</f>
        <v>0.0</v>
      </c>
      <c r="AJ11">
        <f>AF11-AH11</f>
        <v>0.0</v>
      </c>
      <c r="AK11" s="1155" t="n">
        <v>0.03999999910593033</v>
      </c>
      <c r="AL11">
        <f>AK11*AE11</f>
        <v>0.0</v>
      </c>
      <c r="AM11">
        <f>AE11*(1+AK11)</f>
        <v>0.0</v>
      </c>
      <c r="AN11" s="1158" t="n">
        <v>0.029999999329447746</v>
      </c>
      <c r="AO11">
        <f>AN11*AM11</f>
        <v>0.0</v>
      </c>
      <c r="AP11">
        <f>AM11+AO11</f>
        <v>0.0</v>
      </c>
      <c r="AQ11" s="1161" t="n">
        <v>0.10000000149011612</v>
      </c>
      <c r="AR11">
        <f>AP11/(1-AQ11)</f>
        <v>0.0</v>
      </c>
      <c r="AS11">
        <f>AQ11*AR11</f>
        <v>0.0</v>
      </c>
      <c r="AT11" s="1164" t="n">
        <v>0.10000000149011612</v>
      </c>
      <c r="AU11">
        <f>AT11*AR11</f>
        <v>0.0</v>
      </c>
      <c r="AV11">
        <f>AQ11-AT11</f>
        <v>0.0</v>
      </c>
      <c r="AW11">
        <f>AS11-AU11</f>
        <v>0.0</v>
      </c>
      <c r="AX11">
        <f>AR11</f>
        <v>0.0</v>
      </c>
      <c r="AY11">
        <f>AA11/12*$Q$5</f>
        <v>0.0</v>
      </c>
      <c r="AZ11">
        <f>AB11/12*$Q$5</f>
        <v>0.0</v>
      </c>
      <c r="BA11">
        <f>AC11/12*$Q$5</f>
        <v>0.0</v>
      </c>
      <c r="BB11">
        <f>AD11/12*$Q$5</f>
        <v>0.0</v>
      </c>
      <c r="BC11">
        <f>AE11/12*$Q$5</f>
        <v>0.0</v>
      </c>
      <c r="BD11">
        <f>AF11/12*$Q$5</f>
        <v>0.0</v>
      </c>
      <c r="BE11">
        <f>AG11/12*$Q$5</f>
        <v>0.0</v>
      </c>
      <c r="BF11">
        <f>AH11/12*$Q$5</f>
        <v>0.0</v>
      </c>
      <c r="BG11">
        <f>AI11/12*$Q$5</f>
        <v>0.0</v>
      </c>
      <c r="BH11">
        <f>AJ11/12*$Q$5</f>
        <v>0.0</v>
      </c>
      <c r="BI11">
        <f>AK11/12*$Q$5</f>
        <v>0.0</v>
      </c>
      <c r="BJ11">
        <f>AL11/12*$Q$5</f>
        <v>0.0</v>
      </c>
      <c r="BK11">
        <f>AM11/12*$Q$5</f>
        <v>0.0</v>
      </c>
      <c r="BL11">
        <f>AN11/12*$Q$5</f>
        <v>0.0</v>
      </c>
      <c r="BM11">
        <f>AO11/12*$Q$5</f>
        <v>0.0</v>
      </c>
      <c r="BN11">
        <f>AP11/12*$Q$5</f>
        <v>0.0</v>
      </c>
      <c r="BO11">
        <f>AQ11/12*$Q$5</f>
        <v>0.0</v>
      </c>
      <c r="BP11">
        <f>AR11/12*$Q$5</f>
        <v>0.0</v>
      </c>
      <c r="BQ11">
        <f>AS11/12*$Q$5</f>
        <v>0.0</v>
      </c>
      <c r="BR11">
        <f>AT11/12*$Q$5</f>
        <v>0.0</v>
      </c>
      <c r="BS11">
        <f>AU11/12*$Q$5</f>
        <v>0.0</v>
      </c>
      <c r="BT11">
        <f>AV11/12*$Q$5</f>
        <v>0.0</v>
      </c>
      <c r="BU11">
        <f>AW11/12*$Q$5</f>
        <v>0.0</v>
      </c>
      <c r="BV11">
        <f>AX11/12*$Q$5</f>
        <v>0.0</v>
      </c>
      <c r="BW11" s="1193" t="inlineStr">
        <is>
          <t>Assistance and Repatriation</t>
        </is>
      </c>
      <c r="BX11" s="1194" t="inlineStr">
        <is>
          <t>AIG Luxembourg</t>
        </is>
      </c>
      <c r="BY11" s="1195" t="inlineStr">
        <is>
          <t>PRESTIGES</t>
        </is>
      </c>
      <c r="BZ11" s="1196" t="inlineStr">
        <is>
          <t>L2022479</t>
        </is>
      </c>
      <c r="CA11" s="1197" t="inlineStr">
        <is>
          <t>EUR</t>
        </is>
      </c>
      <c r="CB11" s="1198" t="inlineStr">
        <is>
          <t>monthly</t>
        </is>
      </c>
      <c r="CC11" s="1199" t="inlineStr">
        <is>
          <t>not applicable</t>
        </is>
      </c>
      <c r="CE11" s="1200" t="n">
        <v>500000.0</v>
      </c>
      <c r="CF11" s="1201" t="n">
        <v>0.0</v>
      </c>
      <c r="CG11" s="1202" t="n">
        <v>0.0</v>
      </c>
      <c r="CH11">
        <f>CF11*(1+CG11)</f>
        <v>0.0</v>
      </c>
      <c r="CI11" s="1204" t="n">
        <v>0.25</v>
      </c>
      <c r="CJ11">
        <f>CH11/(1-CI11)</f>
        <v>0.0</v>
      </c>
      <c r="CK11">
        <f>CI11*CJ11</f>
        <v>0.0</v>
      </c>
      <c r="CL11" s="1207" t="n">
        <v>0.15000000596046448</v>
      </c>
      <c r="CM11">
        <f>CL11*CJ11</f>
        <v>0.0</v>
      </c>
      <c r="CN11">
        <f>CI11-CL11</f>
        <v>0.0</v>
      </c>
      <c r="CO11">
        <f>CK11-CM11</f>
        <v>0.0</v>
      </c>
      <c r="CP11" s="1211" t="n">
        <v>0.03999999910593033</v>
      </c>
      <c r="CQ11">
        <f>CP11*CJ11</f>
        <v>0.0</v>
      </c>
      <c r="CR11">
        <f>CJ11*(1+CP11)</f>
        <v>0.0</v>
      </c>
      <c r="CS11" s="1214" t="n">
        <v>0.029999999329447746</v>
      </c>
      <c r="CT11">
        <f>CS11*CR11</f>
        <v>0.0</v>
      </c>
      <c r="CU11">
        <f>CR11+CT11</f>
        <v>0.0</v>
      </c>
      <c r="CV11" s="1217" t="n">
        <v>0.10000000149011612</v>
      </c>
      <c r="CW11">
        <f>CU11/(1-CV11)</f>
        <v>0.0</v>
      </c>
      <c r="CX11">
        <f>CV11*CW11</f>
        <v>0.0</v>
      </c>
      <c r="CY11" s="1220" t="n">
        <v>0.10000000149011612</v>
      </c>
      <c r="CZ11">
        <f>CY11*CW11</f>
        <v>0.0</v>
      </c>
      <c r="DA11">
        <f>CV11-CY11</f>
        <v>0.0</v>
      </c>
      <c r="DB11">
        <f>CX11-CZ11</f>
        <v>0.0</v>
      </c>
      <c r="DC11">
        <f>CW11</f>
        <v>0.0</v>
      </c>
      <c r="DD11">
        <f>CF11/12*$Q$5</f>
        <v>0.0</v>
      </c>
      <c r="DE11">
        <f>CG11/12*$Q$5</f>
        <v>0.0</v>
      </c>
      <c r="DF11">
        <f>CH11/12*$Q$5</f>
        <v>0.0</v>
      </c>
      <c r="DG11">
        <f>CI11/12*$Q$5</f>
        <v>0.0</v>
      </c>
      <c r="DH11">
        <f>CJ11/12*$Q$5</f>
        <v>0.0</v>
      </c>
      <c r="DI11">
        <f>CK11/12*$Q$5</f>
        <v>0.0</v>
      </c>
      <c r="DJ11">
        <f>CL11/12*$Q$5</f>
        <v>0.0</v>
      </c>
      <c r="DK11">
        <f>CM11/12*$Q$5</f>
        <v>0.0</v>
      </c>
      <c r="DL11">
        <f>CN11/12*$Q$5</f>
        <v>0.0</v>
      </c>
      <c r="DM11">
        <f>CO11/12*$Q$5</f>
        <v>0.0</v>
      </c>
      <c r="DN11">
        <f>CP11/12*$Q$5</f>
        <v>0.0</v>
      </c>
      <c r="DO11">
        <f>CQ11/12*$Q$5</f>
        <v>0.0</v>
      </c>
      <c r="DP11">
        <f>CR11/12*$Q$5</f>
        <v>0.0</v>
      </c>
      <c r="DQ11">
        <f>CS11/12*$Q$5</f>
        <v>0.0</v>
      </c>
      <c r="DR11">
        <f>CT11/12*$Q$5</f>
        <v>0.0</v>
      </c>
      <c r="DS11">
        <f>CU11/12*$Q$5</f>
        <v>0.0</v>
      </c>
      <c r="DT11">
        <f>CV11/12*$Q$5</f>
        <v>0.0</v>
      </c>
      <c r="DU11">
        <f>CW11/12*$Q$5</f>
        <v>0.0</v>
      </c>
      <c r="DV11">
        <f>CX11/12*$Q$5</f>
        <v>0.0</v>
      </c>
      <c r="DW11">
        <f>CY11/12*$Q$5</f>
        <v>0.0</v>
      </c>
      <c r="DX11">
        <f>CZ11/12*$Q$5</f>
        <v>0.0</v>
      </c>
      <c r="DY11">
        <f>DA11/12*$Q$5</f>
        <v>0.0</v>
      </c>
      <c r="DZ11">
        <f>DB11/12*$Q$5</f>
        <v>0.0</v>
      </c>
      <c r="EA11">
        <f>DC11/12*$Q$5</f>
        <v>0.0</v>
      </c>
      <c r="RF11">
        <f>BV11+EA11</f>
        <v>0.0</v>
      </c>
    </row>
    <row r="12">
      <c r="A12" t="inlineStr">
        <is>
          <t>Deckhand</t>
        </is>
      </c>
      <c r="B12" t="inlineStr">
        <is>
          <t>COQUELIN</t>
        </is>
      </c>
      <c r="C12" t="inlineStr">
        <is>
          <t>Claire</t>
        </is>
      </c>
      <c r="D12" t="inlineStr">
        <is>
          <t>KOLAHA</t>
        </is>
      </c>
      <c r="F12" t="inlineStr">
        <is>
          <t>Annual</t>
        </is>
      </c>
      <c r="G12" t="inlineStr">
        <is>
          <t>YES</t>
        </is>
      </c>
      <c r="H12" t="inlineStr">
        <is>
          <t>French</t>
        </is>
      </c>
      <c r="I12" t="inlineStr">
        <is>
          <t>France</t>
        </is>
      </c>
      <c r="J12" t="inlineStr">
        <is>
          <t>2</t>
        </is>
      </c>
      <c r="K12" s="1249" t="n">
        <v>42736.913935185185</v>
      </c>
      <c r="L12" s="1249" t="n">
        <v>42674.0</v>
      </c>
      <c r="M12" t="inlineStr">
        <is>
          <t>EUR</t>
        </is>
      </c>
      <c r="N12" t="n">
        <v>9.0</v>
      </c>
      <c r="O12" t="n">
        <v>2800.0</v>
      </c>
      <c r="P12" t="n">
        <v>0.0</v>
      </c>
      <c r="Q12" t="n">
        <v>10.0</v>
      </c>
      <c r="R12" s="1250" t="inlineStr">
        <is>
          <t>Healthcare Plan</t>
        </is>
      </c>
      <c r="S12" s="1251" t="inlineStr">
        <is>
          <t>AIG Luxembourg</t>
        </is>
      </c>
      <c r="T12" s="1252" t="inlineStr">
        <is>
          <t>PRESTIGES</t>
        </is>
      </c>
      <c r="U12" s="1253" t="inlineStr">
        <is>
          <t>L2022479</t>
        </is>
      </c>
      <c r="V12" s="1254" t="inlineStr">
        <is>
          <t>EUR</t>
        </is>
      </c>
      <c r="W12" s="1255" t="inlineStr">
        <is>
          <t>monthly</t>
        </is>
      </c>
      <c r="X12" s="1256" t="inlineStr">
        <is>
          <t>not applicable</t>
        </is>
      </c>
      <c r="Z12" s="1257" t="n">
        <v>500000.0</v>
      </c>
      <c r="AA12" s="1258" t="n">
        <v>4832.2099609375</v>
      </c>
      <c r="AB12" s="1259" t="n">
        <v>0.0</v>
      </c>
      <c r="AC12">
        <f>AA12*(1+AB12)</f>
        <v>0.0</v>
      </c>
      <c r="AD12" s="1261" t="n">
        <v>0.25</v>
      </c>
      <c r="AE12">
        <f>AC12/(1-AD12)</f>
        <v>0.0</v>
      </c>
      <c r="AF12">
        <f>AD12*AE12</f>
        <v>0.0</v>
      </c>
      <c r="AG12" s="1264" t="n">
        <v>0.15000000596046448</v>
      </c>
      <c r="AH12">
        <f>AG12*AE12</f>
        <v>0.0</v>
      </c>
      <c r="AI12">
        <f>AD12-AG12</f>
        <v>0.0</v>
      </c>
      <c r="AJ12">
        <f>AF12-AH12</f>
        <v>0.0</v>
      </c>
      <c r="AK12" s="1268" t="n">
        <v>0.03999999910593033</v>
      </c>
      <c r="AL12">
        <f>AK12*AE12</f>
        <v>0.0</v>
      </c>
      <c r="AM12">
        <f>AE12*(1+AK12)</f>
        <v>0.0</v>
      </c>
      <c r="AN12" s="1271" t="n">
        <v>0.029999999329447746</v>
      </c>
      <c r="AO12">
        <f>AN12*AM12</f>
        <v>0.0</v>
      </c>
      <c r="AP12">
        <f>AM12+AO12</f>
        <v>0.0</v>
      </c>
      <c r="AQ12" s="1274" t="n">
        <v>0.10000000149011612</v>
      </c>
      <c r="AR12">
        <f>AP12/(1-AQ12)</f>
        <v>0.0</v>
      </c>
      <c r="AS12">
        <f>AQ12*AR12</f>
        <v>0.0</v>
      </c>
      <c r="AT12" s="1277" t="n">
        <v>0.10000000149011612</v>
      </c>
      <c r="AU12">
        <f>AT12*AR12</f>
        <v>0.0</v>
      </c>
      <c r="AV12">
        <f>AQ12-AT12</f>
        <v>0.0</v>
      </c>
      <c r="AW12">
        <f>AS12-AU12</f>
        <v>0.0</v>
      </c>
      <c r="AX12">
        <f>AR12</f>
        <v>0.0</v>
      </c>
      <c r="AY12">
        <f>AA12/12*$Q$5</f>
        <v>0.0</v>
      </c>
      <c r="AZ12">
        <f>AB12/12*$Q$5</f>
        <v>0.0</v>
      </c>
      <c r="BA12">
        <f>AC12/12*$Q$5</f>
        <v>0.0</v>
      </c>
      <c r="BB12">
        <f>AD12/12*$Q$5</f>
        <v>0.0</v>
      </c>
      <c r="BC12">
        <f>AE12/12*$Q$5</f>
        <v>0.0</v>
      </c>
      <c r="BD12">
        <f>AF12/12*$Q$5</f>
        <v>0.0</v>
      </c>
      <c r="BE12">
        <f>AG12/12*$Q$5</f>
        <v>0.0</v>
      </c>
      <c r="BF12">
        <f>AH12/12*$Q$5</f>
        <v>0.0</v>
      </c>
      <c r="BG12">
        <f>AI12/12*$Q$5</f>
        <v>0.0</v>
      </c>
      <c r="BH12">
        <f>AJ12/12*$Q$5</f>
        <v>0.0</v>
      </c>
      <c r="BI12">
        <f>AK12/12*$Q$5</f>
        <v>0.0</v>
      </c>
      <c r="BJ12">
        <f>AL12/12*$Q$5</f>
        <v>0.0</v>
      </c>
      <c r="BK12">
        <f>AM12/12*$Q$5</f>
        <v>0.0</v>
      </c>
      <c r="BL12">
        <f>AN12/12*$Q$5</f>
        <v>0.0</v>
      </c>
      <c r="BM12">
        <f>AO12/12*$Q$5</f>
        <v>0.0</v>
      </c>
      <c r="BN12">
        <f>AP12/12*$Q$5</f>
        <v>0.0</v>
      </c>
      <c r="BO12">
        <f>AQ12/12*$Q$5</f>
        <v>0.0</v>
      </c>
      <c r="BP12">
        <f>AR12/12*$Q$5</f>
        <v>0.0</v>
      </c>
      <c r="BQ12">
        <f>AS12/12*$Q$5</f>
        <v>0.0</v>
      </c>
      <c r="BR12">
        <f>AT12/12*$Q$5</f>
        <v>0.0</v>
      </c>
      <c r="BS12">
        <f>AU12/12*$Q$5</f>
        <v>0.0</v>
      </c>
      <c r="BT12">
        <f>AV12/12*$Q$5</f>
        <v>0.0</v>
      </c>
      <c r="BU12">
        <f>AW12/12*$Q$5</f>
        <v>0.0</v>
      </c>
      <c r="BV12">
        <f>AX12/12*$Q$5</f>
        <v>0.0</v>
      </c>
      <c r="BW12" s="1306" t="inlineStr">
        <is>
          <t>Assistance and Repatriation</t>
        </is>
      </c>
      <c r="BX12" s="1307" t="inlineStr">
        <is>
          <t>AIG Luxembourg</t>
        </is>
      </c>
      <c r="BY12" s="1308" t="inlineStr">
        <is>
          <t>PRESTIGES</t>
        </is>
      </c>
      <c r="BZ12" s="1309" t="inlineStr">
        <is>
          <t>L2022479</t>
        </is>
      </c>
      <c r="CA12" s="1310" t="inlineStr">
        <is>
          <t>EUR</t>
        </is>
      </c>
      <c r="CB12" s="1311" t="inlineStr">
        <is>
          <t>monthly</t>
        </is>
      </c>
      <c r="CC12" s="1312" t="inlineStr">
        <is>
          <t>not applicable</t>
        </is>
      </c>
      <c r="CE12" s="1313" t="n">
        <v>500000.0</v>
      </c>
      <c r="CF12" s="1314" t="n">
        <v>0.0</v>
      </c>
      <c r="CG12" s="1315" t="n">
        <v>0.0</v>
      </c>
      <c r="CH12">
        <f>CF12*(1+CG12)</f>
        <v>0.0</v>
      </c>
      <c r="CI12" s="1317" t="n">
        <v>0.25</v>
      </c>
      <c r="CJ12">
        <f>CH12/(1-CI12)</f>
        <v>0.0</v>
      </c>
      <c r="CK12">
        <f>CI12*CJ12</f>
        <v>0.0</v>
      </c>
      <c r="CL12" s="1320" t="n">
        <v>0.15000000596046448</v>
      </c>
      <c r="CM12">
        <f>CL12*CJ12</f>
        <v>0.0</v>
      </c>
      <c r="CN12">
        <f>CI12-CL12</f>
        <v>0.0</v>
      </c>
      <c r="CO12">
        <f>CK12-CM12</f>
        <v>0.0</v>
      </c>
      <c r="CP12" s="1324" t="n">
        <v>0.03999999910593033</v>
      </c>
      <c r="CQ12">
        <f>CP12*CJ12</f>
        <v>0.0</v>
      </c>
      <c r="CR12">
        <f>CJ12*(1+CP12)</f>
        <v>0.0</v>
      </c>
      <c r="CS12" s="1327" t="n">
        <v>0.029999999329447746</v>
      </c>
      <c r="CT12">
        <f>CS12*CR12</f>
        <v>0.0</v>
      </c>
      <c r="CU12">
        <f>CR12+CT12</f>
        <v>0.0</v>
      </c>
      <c r="CV12" s="1330" t="n">
        <v>0.10000000149011612</v>
      </c>
      <c r="CW12">
        <f>CU12/(1-CV12)</f>
        <v>0.0</v>
      </c>
      <c r="CX12">
        <f>CV12*CW12</f>
        <v>0.0</v>
      </c>
      <c r="CY12" s="1333" t="n">
        <v>0.10000000149011612</v>
      </c>
      <c r="CZ12">
        <f>CY12*CW12</f>
        <v>0.0</v>
      </c>
      <c r="DA12">
        <f>CV12-CY12</f>
        <v>0.0</v>
      </c>
      <c r="DB12">
        <f>CX12-CZ12</f>
        <v>0.0</v>
      </c>
      <c r="DC12">
        <f>CW12</f>
        <v>0.0</v>
      </c>
      <c r="DD12">
        <f>CF12/12*$Q$5</f>
        <v>0.0</v>
      </c>
      <c r="DE12">
        <f>CG12/12*$Q$5</f>
        <v>0.0</v>
      </c>
      <c r="DF12">
        <f>CH12/12*$Q$5</f>
        <v>0.0</v>
      </c>
      <c r="DG12">
        <f>CI12/12*$Q$5</f>
        <v>0.0</v>
      </c>
      <c r="DH12">
        <f>CJ12/12*$Q$5</f>
        <v>0.0</v>
      </c>
      <c r="DI12">
        <f>CK12/12*$Q$5</f>
        <v>0.0</v>
      </c>
      <c r="DJ12">
        <f>CL12/12*$Q$5</f>
        <v>0.0</v>
      </c>
      <c r="DK12">
        <f>CM12/12*$Q$5</f>
        <v>0.0</v>
      </c>
      <c r="DL12">
        <f>CN12/12*$Q$5</f>
        <v>0.0</v>
      </c>
      <c r="DM12">
        <f>CO12/12*$Q$5</f>
        <v>0.0</v>
      </c>
      <c r="DN12">
        <f>CP12/12*$Q$5</f>
        <v>0.0</v>
      </c>
      <c r="DO12">
        <f>CQ12/12*$Q$5</f>
        <v>0.0</v>
      </c>
      <c r="DP12">
        <f>CR12/12*$Q$5</f>
        <v>0.0</v>
      </c>
      <c r="DQ12">
        <f>CS12/12*$Q$5</f>
        <v>0.0</v>
      </c>
      <c r="DR12">
        <f>CT12/12*$Q$5</f>
        <v>0.0</v>
      </c>
      <c r="DS12">
        <f>CU12/12*$Q$5</f>
        <v>0.0</v>
      </c>
      <c r="DT12">
        <f>CV12/12*$Q$5</f>
        <v>0.0</v>
      </c>
      <c r="DU12">
        <f>CW12/12*$Q$5</f>
        <v>0.0</v>
      </c>
      <c r="DV12">
        <f>CX12/12*$Q$5</f>
        <v>0.0</v>
      </c>
      <c r="DW12">
        <f>CY12/12*$Q$5</f>
        <v>0.0</v>
      </c>
      <c r="DX12">
        <f>CZ12/12*$Q$5</f>
        <v>0.0</v>
      </c>
      <c r="DY12">
        <f>DA12/12*$Q$5</f>
        <v>0.0</v>
      </c>
      <c r="DZ12">
        <f>DB12/12*$Q$5</f>
        <v>0.0</v>
      </c>
      <c r="EA12">
        <f>DC12/12*$Q$5</f>
        <v>0.0</v>
      </c>
      <c r="RF12">
        <f>BV12+EA12</f>
        <v>0.0</v>
      </c>
    </row>
    <row r="13">
      <c r="A13" t="inlineStr">
        <is>
          <t>Engineer</t>
        </is>
      </c>
      <c r="B13" t="inlineStr">
        <is>
          <t>PINNA</t>
        </is>
      </c>
      <c r="C13" t="inlineStr">
        <is>
          <t>Gianluca</t>
        </is>
      </c>
      <c r="D13" t="inlineStr">
        <is>
          <t>KOLAHA</t>
        </is>
      </c>
      <c r="F13" t="inlineStr">
        <is>
          <t>Annual</t>
        </is>
      </c>
      <c r="G13" t="inlineStr">
        <is>
          <t>NO</t>
        </is>
      </c>
      <c r="H13" t="inlineStr">
        <is>
          <t>Italian</t>
        </is>
      </c>
      <c r="I13" t="inlineStr">
        <is>
          <t>Italy</t>
        </is>
      </c>
      <c r="J13" t="inlineStr">
        <is>
          <t>0</t>
        </is>
      </c>
      <c r="K13" s="1362" t="n">
        <v>42736.913935185185</v>
      </c>
      <c r="L13" s="1362" t="n">
        <v>42886.0</v>
      </c>
      <c r="M13" t="inlineStr">
        <is>
          <t>EUR</t>
        </is>
      </c>
      <c r="N13" t="n">
        <v>4.0</v>
      </c>
      <c r="O13" t="n">
        <v>9000.0</v>
      </c>
      <c r="P13" t="n">
        <v>150.0</v>
      </c>
      <c r="Q13" t="n">
        <v>5.0</v>
      </c>
      <c r="R13" s="1363" t="inlineStr">
        <is>
          <t>Healthcare Plan</t>
        </is>
      </c>
      <c r="S13" s="1364" t="inlineStr">
        <is>
          <t>AIG Luxembourg</t>
        </is>
      </c>
      <c r="T13" s="1365" t="inlineStr">
        <is>
          <t>PRESTIGES</t>
        </is>
      </c>
      <c r="U13" s="1366" t="inlineStr">
        <is>
          <t>L2022479</t>
        </is>
      </c>
      <c r="V13" s="1367" t="inlineStr">
        <is>
          <t>EUR</t>
        </is>
      </c>
      <c r="W13" s="1368" t="inlineStr">
        <is>
          <t>monthly</t>
        </is>
      </c>
      <c r="X13" s="1369" t="inlineStr">
        <is>
          <t>not applicable</t>
        </is>
      </c>
      <c r="Z13" s="1370" t="n">
        <v>500000.0</v>
      </c>
      <c r="AA13" s="1371" t="n">
        <v>1822.1199951171875</v>
      </c>
      <c r="AB13" s="1372" t="n">
        <v>0.0</v>
      </c>
      <c r="AC13">
        <f>AA13*(1+AB13)</f>
        <v>0.0</v>
      </c>
      <c r="AD13" s="1374" t="n">
        <v>0.25</v>
      </c>
      <c r="AE13">
        <f>AC13/(1-AD13)</f>
        <v>0.0</v>
      </c>
      <c r="AF13">
        <f>AD13*AE13</f>
        <v>0.0</v>
      </c>
      <c r="AG13" s="1377" t="n">
        <v>0.15000000596046448</v>
      </c>
      <c r="AH13">
        <f>AG13*AE13</f>
        <v>0.0</v>
      </c>
      <c r="AI13">
        <f>AD13-AG13</f>
        <v>0.0</v>
      </c>
      <c r="AJ13">
        <f>AF13-AH13</f>
        <v>0.0</v>
      </c>
      <c r="AK13" s="1381" t="n">
        <v>0.03999999910593033</v>
      </c>
      <c r="AL13">
        <f>AK13*AE13</f>
        <v>0.0</v>
      </c>
      <c r="AM13">
        <f>AE13*(1+AK13)</f>
        <v>0.0</v>
      </c>
      <c r="AN13" s="1384" t="n">
        <v>0.029999999329447746</v>
      </c>
      <c r="AO13">
        <f>AN13*AM13</f>
        <v>0.0</v>
      </c>
      <c r="AP13">
        <f>AM13+AO13</f>
        <v>0.0</v>
      </c>
      <c r="AQ13" s="1387" t="n">
        <v>0.10000000149011612</v>
      </c>
      <c r="AR13">
        <f>AP13/(1-AQ13)</f>
        <v>0.0</v>
      </c>
      <c r="AS13">
        <f>AQ13*AR13</f>
        <v>0.0</v>
      </c>
      <c r="AT13" s="1390" t="n">
        <v>0.10000000149011612</v>
      </c>
      <c r="AU13">
        <f>AT13*AR13</f>
        <v>0.0</v>
      </c>
      <c r="AV13">
        <f>AQ13-AT13</f>
        <v>0.0</v>
      </c>
      <c r="AW13">
        <f>AS13-AU13</f>
        <v>0.0</v>
      </c>
      <c r="AX13">
        <f>AR13</f>
        <v>0.0</v>
      </c>
      <c r="AY13">
        <f>AA13/12*$Q$5</f>
        <v>0.0</v>
      </c>
      <c r="AZ13">
        <f>AB13/12*$Q$5</f>
        <v>0.0</v>
      </c>
      <c r="BA13">
        <f>AC13/12*$Q$5</f>
        <v>0.0</v>
      </c>
      <c r="BB13">
        <f>AD13/12*$Q$5</f>
        <v>0.0</v>
      </c>
      <c r="BC13">
        <f>AE13/12*$Q$5</f>
        <v>0.0</v>
      </c>
      <c r="BD13">
        <f>AF13/12*$Q$5</f>
        <v>0.0</v>
      </c>
      <c r="BE13">
        <f>AG13/12*$Q$5</f>
        <v>0.0</v>
      </c>
      <c r="BF13">
        <f>AH13/12*$Q$5</f>
        <v>0.0</v>
      </c>
      <c r="BG13">
        <f>AI13/12*$Q$5</f>
        <v>0.0</v>
      </c>
      <c r="BH13">
        <f>AJ13/12*$Q$5</f>
        <v>0.0</v>
      </c>
      <c r="BI13">
        <f>AK13/12*$Q$5</f>
        <v>0.0</v>
      </c>
      <c r="BJ13">
        <f>AL13/12*$Q$5</f>
        <v>0.0</v>
      </c>
      <c r="BK13">
        <f>AM13/12*$Q$5</f>
        <v>0.0</v>
      </c>
      <c r="BL13">
        <f>AN13/12*$Q$5</f>
        <v>0.0</v>
      </c>
      <c r="BM13">
        <f>AO13/12*$Q$5</f>
        <v>0.0</v>
      </c>
      <c r="BN13">
        <f>AP13/12*$Q$5</f>
        <v>0.0</v>
      </c>
      <c r="BO13">
        <f>AQ13/12*$Q$5</f>
        <v>0.0</v>
      </c>
      <c r="BP13">
        <f>AR13/12*$Q$5</f>
        <v>0.0</v>
      </c>
      <c r="BQ13">
        <f>AS13/12*$Q$5</f>
        <v>0.0</v>
      </c>
      <c r="BR13">
        <f>AT13/12*$Q$5</f>
        <v>0.0</v>
      </c>
      <c r="BS13">
        <f>AU13/12*$Q$5</f>
        <v>0.0</v>
      </c>
      <c r="BT13">
        <f>AV13/12*$Q$5</f>
        <v>0.0</v>
      </c>
      <c r="BU13">
        <f>AW13/12*$Q$5</f>
        <v>0.0</v>
      </c>
      <c r="BV13">
        <f>AX13/12*$Q$5</f>
        <v>0.0</v>
      </c>
      <c r="BW13" s="1419" t="inlineStr">
        <is>
          <t>Assistance and Repatriation</t>
        </is>
      </c>
      <c r="BX13" s="1420" t="inlineStr">
        <is>
          <t>AIG Luxembourg</t>
        </is>
      </c>
      <c r="BY13" s="1421" t="inlineStr">
        <is>
          <t>PRESTIGES</t>
        </is>
      </c>
      <c r="BZ13" s="1422" t="inlineStr">
        <is>
          <t>L2022479</t>
        </is>
      </c>
      <c r="CA13" s="1423" t="inlineStr">
        <is>
          <t>EUR</t>
        </is>
      </c>
      <c r="CB13" s="1424" t="inlineStr">
        <is>
          <t>monthly</t>
        </is>
      </c>
      <c r="CC13" s="1425" t="inlineStr">
        <is>
          <t>not applicable</t>
        </is>
      </c>
      <c r="CE13" s="1426" t="n">
        <v>500000.0</v>
      </c>
      <c r="CF13" s="1427" t="n">
        <v>0.0</v>
      </c>
      <c r="CG13" s="1428" t="n">
        <v>0.0</v>
      </c>
      <c r="CH13">
        <f>CF13*(1+CG13)</f>
        <v>0.0</v>
      </c>
      <c r="CI13" s="1430" t="n">
        <v>0.25</v>
      </c>
      <c r="CJ13">
        <f>CH13/(1-CI13)</f>
        <v>0.0</v>
      </c>
      <c r="CK13">
        <f>CI13*CJ13</f>
        <v>0.0</v>
      </c>
      <c r="CL13" s="1433" t="n">
        <v>0.15000000596046448</v>
      </c>
      <c r="CM13">
        <f>CL13*CJ13</f>
        <v>0.0</v>
      </c>
      <c r="CN13">
        <f>CI13-CL13</f>
        <v>0.0</v>
      </c>
      <c r="CO13">
        <f>CK13-CM13</f>
        <v>0.0</v>
      </c>
      <c r="CP13" s="1437" t="n">
        <v>0.03999999910593033</v>
      </c>
      <c r="CQ13">
        <f>CP13*CJ13</f>
        <v>0.0</v>
      </c>
      <c r="CR13">
        <f>CJ13*(1+CP13)</f>
        <v>0.0</v>
      </c>
      <c r="CS13" s="1440" t="n">
        <v>0.029999999329447746</v>
      </c>
      <c r="CT13">
        <f>CS13*CR13</f>
        <v>0.0</v>
      </c>
      <c r="CU13">
        <f>CR13+CT13</f>
        <v>0.0</v>
      </c>
      <c r="CV13" s="1443" t="n">
        <v>0.10000000149011612</v>
      </c>
      <c r="CW13">
        <f>CU13/(1-CV13)</f>
        <v>0.0</v>
      </c>
      <c r="CX13">
        <f>CV13*CW13</f>
        <v>0.0</v>
      </c>
      <c r="CY13" s="1446" t="n">
        <v>0.10000000149011612</v>
      </c>
      <c r="CZ13">
        <f>CY13*CW13</f>
        <v>0.0</v>
      </c>
      <c r="DA13">
        <f>CV13-CY13</f>
        <v>0.0</v>
      </c>
      <c r="DB13">
        <f>CX13-CZ13</f>
        <v>0.0</v>
      </c>
      <c r="DC13">
        <f>CW13</f>
        <v>0.0</v>
      </c>
      <c r="DD13">
        <f>CF13/12*$Q$5</f>
        <v>0.0</v>
      </c>
      <c r="DE13">
        <f>CG13/12*$Q$5</f>
        <v>0.0</v>
      </c>
      <c r="DF13">
        <f>CH13/12*$Q$5</f>
        <v>0.0</v>
      </c>
      <c r="DG13">
        <f>CI13/12*$Q$5</f>
        <v>0.0</v>
      </c>
      <c r="DH13">
        <f>CJ13/12*$Q$5</f>
        <v>0.0</v>
      </c>
      <c r="DI13">
        <f>CK13/12*$Q$5</f>
        <v>0.0</v>
      </c>
      <c r="DJ13">
        <f>CL13/12*$Q$5</f>
        <v>0.0</v>
      </c>
      <c r="DK13">
        <f>CM13/12*$Q$5</f>
        <v>0.0</v>
      </c>
      <c r="DL13">
        <f>CN13/12*$Q$5</f>
        <v>0.0</v>
      </c>
      <c r="DM13">
        <f>CO13/12*$Q$5</f>
        <v>0.0</v>
      </c>
      <c r="DN13">
        <f>CP13/12*$Q$5</f>
        <v>0.0</v>
      </c>
      <c r="DO13">
        <f>CQ13/12*$Q$5</f>
        <v>0.0</v>
      </c>
      <c r="DP13">
        <f>CR13/12*$Q$5</f>
        <v>0.0</v>
      </c>
      <c r="DQ13">
        <f>CS13/12*$Q$5</f>
        <v>0.0</v>
      </c>
      <c r="DR13">
        <f>CT13/12*$Q$5</f>
        <v>0.0</v>
      </c>
      <c r="DS13">
        <f>CU13/12*$Q$5</f>
        <v>0.0</v>
      </c>
      <c r="DT13">
        <f>CV13/12*$Q$5</f>
        <v>0.0</v>
      </c>
      <c r="DU13">
        <f>CW13/12*$Q$5</f>
        <v>0.0</v>
      </c>
      <c r="DV13">
        <f>CX13/12*$Q$5</f>
        <v>0.0</v>
      </c>
      <c r="DW13">
        <f>CY13/12*$Q$5</f>
        <v>0.0</v>
      </c>
      <c r="DX13">
        <f>CZ13/12*$Q$5</f>
        <v>0.0</v>
      </c>
      <c r="DY13">
        <f>DA13/12*$Q$5</f>
        <v>0.0</v>
      </c>
      <c r="DZ13">
        <f>DB13/12*$Q$5</f>
        <v>0.0</v>
      </c>
      <c r="EA13">
        <f>DC13/12*$Q$5</f>
        <v>0.0</v>
      </c>
      <c r="RF13">
        <f>BV13+EA13</f>
        <v>0.0</v>
      </c>
    </row>
    <row r="14">
      <c r="A14" t="inlineStr">
        <is>
          <t>Stewardess</t>
        </is>
      </c>
      <c r="B14" t="inlineStr">
        <is>
          <t>FARNAUD</t>
        </is>
      </c>
      <c r="C14" t="inlineStr">
        <is>
          <t>Sarah</t>
        </is>
      </c>
      <c r="D14" t="inlineStr">
        <is>
          <t>KOLAHA</t>
        </is>
      </c>
      <c r="F14" t="inlineStr">
        <is>
          <t>Seasonal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1475" t="n">
        <v>42736.913935185185</v>
      </c>
      <c r="L14" s="1475" t="n">
        <v>42643.0</v>
      </c>
      <c r="M14" t="inlineStr">
        <is>
          <t>EUR</t>
        </is>
      </c>
      <c r="N14" t="n">
        <v>8.0</v>
      </c>
      <c r="O14" t="n">
        <v>2500.0</v>
      </c>
      <c r="P14" t="n">
        <v>0.0</v>
      </c>
      <c r="Q14" t="n">
        <v>9.0</v>
      </c>
      <c r="R14" s="1476" t="inlineStr">
        <is>
          <t>Healthcare Plan</t>
        </is>
      </c>
      <c r="S14" s="1477" t="inlineStr">
        <is>
          <t>AIG Luxembourg</t>
        </is>
      </c>
      <c r="T14" s="1478" t="inlineStr">
        <is>
          <t>PRESTIGES</t>
        </is>
      </c>
      <c r="U14" s="1479" t="inlineStr">
        <is>
          <t>L2022479</t>
        </is>
      </c>
      <c r="V14" s="1480" t="inlineStr">
        <is>
          <t>EUR</t>
        </is>
      </c>
      <c r="W14" s="1481" t="inlineStr">
        <is>
          <t>monthly</t>
        </is>
      </c>
      <c r="X14" s="1482" t="inlineStr">
        <is>
          <t>not applicable</t>
        </is>
      </c>
      <c r="Z14" s="1483" t="n">
        <v>500000.0</v>
      </c>
      <c r="AA14" s="1484" t="n">
        <v>1822.1199951171875</v>
      </c>
      <c r="AB14" s="1485" t="n">
        <v>0.0</v>
      </c>
      <c r="AC14">
        <f>AA14*(1+AB14)</f>
        <v>0.0</v>
      </c>
      <c r="AD14" s="1487" t="n">
        <v>0.25</v>
      </c>
      <c r="AE14">
        <f>AC14/(1-AD14)</f>
        <v>0.0</v>
      </c>
      <c r="AF14">
        <f>AD14*AE14</f>
        <v>0.0</v>
      </c>
      <c r="AG14" s="1490" t="n">
        <v>0.15000000596046448</v>
      </c>
      <c r="AH14">
        <f>AG14*AE14</f>
        <v>0.0</v>
      </c>
      <c r="AI14">
        <f>AD14-AG14</f>
        <v>0.0</v>
      </c>
      <c r="AJ14">
        <f>AF14-AH14</f>
        <v>0.0</v>
      </c>
      <c r="AK14" s="1494" t="n">
        <v>0.03999999910593033</v>
      </c>
      <c r="AL14">
        <f>AK14*AE14</f>
        <v>0.0</v>
      </c>
      <c r="AM14">
        <f>AE14*(1+AK14)</f>
        <v>0.0</v>
      </c>
      <c r="AN14" s="1497" t="n">
        <v>0.029999999329447746</v>
      </c>
      <c r="AO14">
        <f>AN14*AM14</f>
        <v>0.0</v>
      </c>
      <c r="AP14">
        <f>AM14+AO14</f>
        <v>0.0</v>
      </c>
      <c r="AQ14" s="1500" t="n">
        <v>0.10000000149011612</v>
      </c>
      <c r="AR14">
        <f>AP14/(1-AQ14)</f>
        <v>0.0</v>
      </c>
      <c r="AS14">
        <f>AQ14*AR14</f>
        <v>0.0</v>
      </c>
      <c r="AT14" s="1503" t="n">
        <v>0.10000000149011612</v>
      </c>
      <c r="AU14">
        <f>AT14*AR14</f>
        <v>0.0</v>
      </c>
      <c r="AV14">
        <f>AQ14-AT14</f>
        <v>0.0</v>
      </c>
      <c r="AW14">
        <f>AS14-AU14</f>
        <v>0.0</v>
      </c>
      <c r="AX14">
        <f>AR14</f>
        <v>0.0</v>
      </c>
      <c r="AY14">
        <f>AA14/12*$Q$5</f>
        <v>0.0</v>
      </c>
      <c r="AZ14">
        <f>AB14/12*$Q$5</f>
        <v>0.0</v>
      </c>
      <c r="BA14">
        <f>AC14/12*$Q$5</f>
        <v>0.0</v>
      </c>
      <c r="BB14">
        <f>AD14/12*$Q$5</f>
        <v>0.0</v>
      </c>
      <c r="BC14">
        <f>AE14/12*$Q$5</f>
        <v>0.0</v>
      </c>
      <c r="BD14">
        <f>AF14/12*$Q$5</f>
        <v>0.0</v>
      </c>
      <c r="BE14">
        <f>AG14/12*$Q$5</f>
        <v>0.0</v>
      </c>
      <c r="BF14">
        <f>AH14/12*$Q$5</f>
        <v>0.0</v>
      </c>
      <c r="BG14">
        <f>AI14/12*$Q$5</f>
        <v>0.0</v>
      </c>
      <c r="BH14">
        <f>AJ14/12*$Q$5</f>
        <v>0.0</v>
      </c>
      <c r="BI14">
        <f>AK14/12*$Q$5</f>
        <v>0.0</v>
      </c>
      <c r="BJ14">
        <f>AL14/12*$Q$5</f>
        <v>0.0</v>
      </c>
      <c r="BK14">
        <f>AM14/12*$Q$5</f>
        <v>0.0</v>
      </c>
      <c r="BL14">
        <f>AN14/12*$Q$5</f>
        <v>0.0</v>
      </c>
      <c r="BM14">
        <f>AO14/12*$Q$5</f>
        <v>0.0</v>
      </c>
      <c r="BN14">
        <f>AP14/12*$Q$5</f>
        <v>0.0</v>
      </c>
      <c r="BO14">
        <f>AQ14/12*$Q$5</f>
        <v>0.0</v>
      </c>
      <c r="BP14">
        <f>AR14/12*$Q$5</f>
        <v>0.0</v>
      </c>
      <c r="BQ14">
        <f>AS14/12*$Q$5</f>
        <v>0.0</v>
      </c>
      <c r="BR14">
        <f>AT14/12*$Q$5</f>
        <v>0.0</v>
      </c>
      <c r="BS14">
        <f>AU14/12*$Q$5</f>
        <v>0.0</v>
      </c>
      <c r="BT14">
        <f>AV14/12*$Q$5</f>
        <v>0.0</v>
      </c>
      <c r="BU14">
        <f>AW14/12*$Q$5</f>
        <v>0.0</v>
      </c>
      <c r="BV14">
        <f>AX14/12*$Q$5</f>
        <v>0.0</v>
      </c>
      <c r="BW14" s="1532" t="inlineStr">
        <is>
          <t>Assistance and Repatriation</t>
        </is>
      </c>
      <c r="BX14" s="1533" t="inlineStr">
        <is>
          <t>AIG Luxembourg</t>
        </is>
      </c>
      <c r="BY14" s="1534" t="inlineStr">
        <is>
          <t>PRESTIGES</t>
        </is>
      </c>
      <c r="BZ14" s="1535" t="inlineStr">
        <is>
          <t>L2022479</t>
        </is>
      </c>
      <c r="CA14" s="1536" t="inlineStr">
        <is>
          <t>EUR</t>
        </is>
      </c>
      <c r="CB14" s="1537" t="inlineStr">
        <is>
          <t>monthly</t>
        </is>
      </c>
      <c r="CC14" s="1538" t="inlineStr">
        <is>
          <t>not applicable</t>
        </is>
      </c>
      <c r="CE14" s="1539" t="n">
        <v>500000.0</v>
      </c>
      <c r="CF14" s="1540" t="n">
        <v>0.0</v>
      </c>
      <c r="CG14" s="1541" t="n">
        <v>0.0</v>
      </c>
      <c r="CH14">
        <f>CF14*(1+CG14)</f>
        <v>0.0</v>
      </c>
      <c r="CI14" s="1543" t="n">
        <v>0.25</v>
      </c>
      <c r="CJ14">
        <f>CH14/(1-CI14)</f>
        <v>0.0</v>
      </c>
      <c r="CK14">
        <f>CI14*CJ14</f>
        <v>0.0</v>
      </c>
      <c r="CL14" s="1546" t="n">
        <v>0.15000000596046448</v>
      </c>
      <c r="CM14">
        <f>CL14*CJ14</f>
        <v>0.0</v>
      </c>
      <c r="CN14">
        <f>CI14-CL14</f>
        <v>0.0</v>
      </c>
      <c r="CO14">
        <f>CK14-CM14</f>
        <v>0.0</v>
      </c>
      <c r="CP14" s="1550" t="n">
        <v>0.03999999910593033</v>
      </c>
      <c r="CQ14">
        <f>CP14*CJ14</f>
        <v>0.0</v>
      </c>
      <c r="CR14">
        <f>CJ14*(1+CP14)</f>
        <v>0.0</v>
      </c>
      <c r="CS14" s="1553" t="n">
        <v>0.029999999329447746</v>
      </c>
      <c r="CT14">
        <f>CS14*CR14</f>
        <v>0.0</v>
      </c>
      <c r="CU14">
        <f>CR14+CT14</f>
        <v>0.0</v>
      </c>
      <c r="CV14" s="1556" t="n">
        <v>0.10000000149011612</v>
      </c>
      <c r="CW14">
        <f>CU14/(1-CV14)</f>
        <v>0.0</v>
      </c>
      <c r="CX14">
        <f>CV14*CW14</f>
        <v>0.0</v>
      </c>
      <c r="CY14" s="1559" t="n">
        <v>0.10000000149011612</v>
      </c>
      <c r="CZ14">
        <f>CY14*CW14</f>
        <v>0.0</v>
      </c>
      <c r="DA14">
        <f>CV14-CY14</f>
        <v>0.0</v>
      </c>
      <c r="DB14">
        <f>CX14-CZ14</f>
        <v>0.0</v>
      </c>
      <c r="DC14">
        <f>CW14</f>
        <v>0.0</v>
      </c>
      <c r="DD14">
        <f>CF14/12*$Q$5</f>
        <v>0.0</v>
      </c>
      <c r="DE14">
        <f>CG14/12*$Q$5</f>
        <v>0.0</v>
      </c>
      <c r="DF14">
        <f>CH14/12*$Q$5</f>
        <v>0.0</v>
      </c>
      <c r="DG14">
        <f>CI14/12*$Q$5</f>
        <v>0.0</v>
      </c>
      <c r="DH14">
        <f>CJ14/12*$Q$5</f>
        <v>0.0</v>
      </c>
      <c r="DI14">
        <f>CK14/12*$Q$5</f>
        <v>0.0</v>
      </c>
      <c r="DJ14">
        <f>CL14/12*$Q$5</f>
        <v>0.0</v>
      </c>
      <c r="DK14">
        <f>CM14/12*$Q$5</f>
        <v>0.0</v>
      </c>
      <c r="DL14">
        <f>CN14/12*$Q$5</f>
        <v>0.0</v>
      </c>
      <c r="DM14">
        <f>CO14/12*$Q$5</f>
        <v>0.0</v>
      </c>
      <c r="DN14">
        <f>CP14/12*$Q$5</f>
        <v>0.0</v>
      </c>
      <c r="DO14">
        <f>CQ14/12*$Q$5</f>
        <v>0.0</v>
      </c>
      <c r="DP14">
        <f>CR14/12*$Q$5</f>
        <v>0.0</v>
      </c>
      <c r="DQ14">
        <f>CS14/12*$Q$5</f>
        <v>0.0</v>
      </c>
      <c r="DR14">
        <f>CT14/12*$Q$5</f>
        <v>0.0</v>
      </c>
      <c r="DS14">
        <f>CU14/12*$Q$5</f>
        <v>0.0</v>
      </c>
      <c r="DT14">
        <f>CV14/12*$Q$5</f>
        <v>0.0</v>
      </c>
      <c r="DU14">
        <f>CW14/12*$Q$5</f>
        <v>0.0</v>
      </c>
      <c r="DV14">
        <f>CX14/12*$Q$5</f>
        <v>0.0</v>
      </c>
      <c r="DW14">
        <f>CY14/12*$Q$5</f>
        <v>0.0</v>
      </c>
      <c r="DX14">
        <f>CZ14/12*$Q$5</f>
        <v>0.0</v>
      </c>
      <c r="DY14">
        <f>DA14/12*$Q$5</f>
        <v>0.0</v>
      </c>
      <c r="DZ14">
        <f>DB14/12*$Q$5</f>
        <v>0.0</v>
      </c>
      <c r="EA14">
        <f>DC14/12*$Q$5</f>
        <v>0.0</v>
      </c>
      <c r="RF14">
        <f>BV14+EA14</f>
        <v>0.0</v>
      </c>
    </row>
    <row r="15">
      <c r="A15" t="inlineStr">
        <is>
          <t>Stewardess</t>
        </is>
      </c>
      <c r="B15" t="inlineStr">
        <is>
          <t>TAYLOR</t>
        </is>
      </c>
      <c r="C15" t="inlineStr">
        <is>
          <t>Sophie</t>
        </is>
      </c>
      <c r="D15" t="inlineStr">
        <is>
          <t>KOLAHA</t>
        </is>
      </c>
      <c r="F15" t="inlineStr">
        <is>
          <t>Seasonal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1588" t="n">
        <v>42736.913935185185</v>
      </c>
      <c r="L15" s="1588" t="n">
        <v>42643.0</v>
      </c>
      <c r="M15" t="inlineStr">
        <is>
          <t>EUR</t>
        </is>
      </c>
      <c r="N15" t="n">
        <v>8.0</v>
      </c>
      <c r="O15" t="n">
        <v>2500.0</v>
      </c>
      <c r="P15" t="n">
        <v>0.0</v>
      </c>
      <c r="Q15" t="n">
        <v>9.0</v>
      </c>
      <c r="R15" s="1589" t="inlineStr">
        <is>
          <t>Healthcare Plan</t>
        </is>
      </c>
      <c r="S15" s="1590" t="inlineStr">
        <is>
          <t>AIG Luxembourg</t>
        </is>
      </c>
      <c r="T15" s="1591" t="inlineStr">
        <is>
          <t>PRESTIGES</t>
        </is>
      </c>
      <c r="U15" s="1592" t="inlineStr">
        <is>
          <t>L2022479</t>
        </is>
      </c>
      <c r="V15" s="1593" t="inlineStr">
        <is>
          <t>EUR</t>
        </is>
      </c>
      <c r="W15" s="1594" t="inlineStr">
        <is>
          <t>monthly</t>
        </is>
      </c>
      <c r="X15" s="1595" t="inlineStr">
        <is>
          <t>not applicable</t>
        </is>
      </c>
      <c r="Z15" s="1596" t="n">
        <v>500000.0</v>
      </c>
      <c r="AA15" s="1597" t="n">
        <v>1822.1199951171875</v>
      </c>
      <c r="AB15" s="1598" t="n">
        <v>0.0</v>
      </c>
      <c r="AC15">
        <f>AA15*(1+AB15)</f>
        <v>0.0</v>
      </c>
      <c r="AD15" s="1600" t="n">
        <v>0.25</v>
      </c>
      <c r="AE15">
        <f>AC15/(1-AD15)</f>
        <v>0.0</v>
      </c>
      <c r="AF15">
        <f>AD15*AE15</f>
        <v>0.0</v>
      </c>
      <c r="AG15" s="1603" t="n">
        <v>0.15000000596046448</v>
      </c>
      <c r="AH15">
        <f>AG15*AE15</f>
        <v>0.0</v>
      </c>
      <c r="AI15">
        <f>AD15-AG15</f>
        <v>0.0</v>
      </c>
      <c r="AJ15">
        <f>AF15-AH15</f>
        <v>0.0</v>
      </c>
      <c r="AK15" s="1607" t="n">
        <v>0.03999999910593033</v>
      </c>
      <c r="AL15">
        <f>AK15*AE15</f>
        <v>0.0</v>
      </c>
      <c r="AM15">
        <f>AE15*(1+AK15)</f>
        <v>0.0</v>
      </c>
      <c r="AN15" s="1610" t="n">
        <v>0.029999999329447746</v>
      </c>
      <c r="AO15">
        <f>AN15*AM15</f>
        <v>0.0</v>
      </c>
      <c r="AP15">
        <f>AM15+AO15</f>
        <v>0.0</v>
      </c>
      <c r="AQ15" s="1613" t="n">
        <v>0.10000000149011612</v>
      </c>
      <c r="AR15">
        <f>AP15/(1-AQ15)</f>
        <v>0.0</v>
      </c>
      <c r="AS15">
        <f>AQ15*AR15</f>
        <v>0.0</v>
      </c>
      <c r="AT15" s="1616" t="n">
        <v>0.10000000149011612</v>
      </c>
      <c r="AU15">
        <f>AT15*AR15</f>
        <v>0.0</v>
      </c>
      <c r="AV15">
        <f>AQ15-AT15</f>
        <v>0.0</v>
      </c>
      <c r="AW15">
        <f>AS15-AU15</f>
        <v>0.0</v>
      </c>
      <c r="AX15">
        <f>AR15</f>
        <v>0.0</v>
      </c>
      <c r="AY15">
        <f>AA15/12*$Q$5</f>
        <v>0.0</v>
      </c>
      <c r="AZ15">
        <f>AB15/12*$Q$5</f>
        <v>0.0</v>
      </c>
      <c r="BA15">
        <f>AC15/12*$Q$5</f>
        <v>0.0</v>
      </c>
      <c r="BB15">
        <f>AD15/12*$Q$5</f>
        <v>0.0</v>
      </c>
      <c r="BC15">
        <f>AE15/12*$Q$5</f>
        <v>0.0</v>
      </c>
      <c r="BD15">
        <f>AF15/12*$Q$5</f>
        <v>0.0</v>
      </c>
      <c r="BE15">
        <f>AG15/12*$Q$5</f>
        <v>0.0</v>
      </c>
      <c r="BF15">
        <f>AH15/12*$Q$5</f>
        <v>0.0</v>
      </c>
      <c r="BG15">
        <f>AI15/12*$Q$5</f>
        <v>0.0</v>
      </c>
      <c r="BH15">
        <f>AJ15/12*$Q$5</f>
        <v>0.0</v>
      </c>
      <c r="BI15">
        <f>AK15/12*$Q$5</f>
        <v>0.0</v>
      </c>
      <c r="BJ15">
        <f>AL15/12*$Q$5</f>
        <v>0.0</v>
      </c>
      <c r="BK15">
        <f>AM15/12*$Q$5</f>
        <v>0.0</v>
      </c>
      <c r="BL15">
        <f>AN15/12*$Q$5</f>
        <v>0.0</v>
      </c>
      <c r="BM15">
        <f>AO15/12*$Q$5</f>
        <v>0.0</v>
      </c>
      <c r="BN15">
        <f>AP15/12*$Q$5</f>
        <v>0.0</v>
      </c>
      <c r="BO15">
        <f>AQ15/12*$Q$5</f>
        <v>0.0</v>
      </c>
      <c r="BP15">
        <f>AR15/12*$Q$5</f>
        <v>0.0</v>
      </c>
      <c r="BQ15">
        <f>AS15/12*$Q$5</f>
        <v>0.0</v>
      </c>
      <c r="BR15">
        <f>AT15/12*$Q$5</f>
        <v>0.0</v>
      </c>
      <c r="BS15">
        <f>AU15/12*$Q$5</f>
        <v>0.0</v>
      </c>
      <c r="BT15">
        <f>AV15/12*$Q$5</f>
        <v>0.0</v>
      </c>
      <c r="BU15">
        <f>AW15/12*$Q$5</f>
        <v>0.0</v>
      </c>
      <c r="BV15">
        <f>AX15/12*$Q$5</f>
        <v>0.0</v>
      </c>
      <c r="BW15" s="1645" t="inlineStr">
        <is>
          <t>Assistance and Repatriation</t>
        </is>
      </c>
      <c r="BX15" s="1646" t="inlineStr">
        <is>
          <t>AIG Luxembourg</t>
        </is>
      </c>
      <c r="BY15" s="1647" t="inlineStr">
        <is>
          <t>PRESTIGES</t>
        </is>
      </c>
      <c r="BZ15" s="1648" t="inlineStr">
        <is>
          <t>L2022479</t>
        </is>
      </c>
      <c r="CA15" s="1649" t="inlineStr">
        <is>
          <t>EUR</t>
        </is>
      </c>
      <c r="CB15" s="1650" t="inlineStr">
        <is>
          <t>monthly</t>
        </is>
      </c>
      <c r="CC15" s="1651" t="inlineStr">
        <is>
          <t>not applicable</t>
        </is>
      </c>
      <c r="CE15" s="1652" t="n">
        <v>500000.0</v>
      </c>
      <c r="CF15" s="1653" t="n">
        <v>0.0</v>
      </c>
      <c r="CG15" s="1654" t="n">
        <v>0.0</v>
      </c>
      <c r="CH15">
        <f>CF15*(1+CG15)</f>
        <v>0.0</v>
      </c>
      <c r="CI15" s="1656" t="n">
        <v>0.25</v>
      </c>
      <c r="CJ15">
        <f>CH15/(1-CI15)</f>
        <v>0.0</v>
      </c>
      <c r="CK15">
        <f>CI15*CJ15</f>
        <v>0.0</v>
      </c>
      <c r="CL15" s="1659" t="n">
        <v>0.15000000596046448</v>
      </c>
      <c r="CM15">
        <f>CL15*CJ15</f>
        <v>0.0</v>
      </c>
      <c r="CN15">
        <f>CI15-CL15</f>
        <v>0.0</v>
      </c>
      <c r="CO15">
        <f>CK15-CM15</f>
        <v>0.0</v>
      </c>
      <c r="CP15" s="1663" t="n">
        <v>0.03999999910593033</v>
      </c>
      <c r="CQ15">
        <f>CP15*CJ15</f>
        <v>0.0</v>
      </c>
      <c r="CR15">
        <f>CJ15*(1+CP15)</f>
        <v>0.0</v>
      </c>
      <c r="CS15" s="1666" t="n">
        <v>0.029999999329447746</v>
      </c>
      <c r="CT15">
        <f>CS15*CR15</f>
        <v>0.0</v>
      </c>
      <c r="CU15">
        <f>CR15+CT15</f>
        <v>0.0</v>
      </c>
      <c r="CV15" s="1669" t="n">
        <v>0.10000000149011612</v>
      </c>
      <c r="CW15">
        <f>CU15/(1-CV15)</f>
        <v>0.0</v>
      </c>
      <c r="CX15">
        <f>CV15*CW15</f>
        <v>0.0</v>
      </c>
      <c r="CY15" s="1672" t="n">
        <v>0.10000000149011612</v>
      </c>
      <c r="CZ15">
        <f>CY15*CW15</f>
        <v>0.0</v>
      </c>
      <c r="DA15">
        <f>CV15-CY15</f>
        <v>0.0</v>
      </c>
      <c r="DB15">
        <f>CX15-CZ15</f>
        <v>0.0</v>
      </c>
      <c r="DC15">
        <f>CW15</f>
        <v>0.0</v>
      </c>
      <c r="DD15">
        <f>CF15/12*$Q$5</f>
        <v>0.0</v>
      </c>
      <c r="DE15">
        <f>CG15/12*$Q$5</f>
        <v>0.0</v>
      </c>
      <c r="DF15">
        <f>CH15/12*$Q$5</f>
        <v>0.0</v>
      </c>
      <c r="DG15">
        <f>CI15/12*$Q$5</f>
        <v>0.0</v>
      </c>
      <c r="DH15">
        <f>CJ15/12*$Q$5</f>
        <v>0.0</v>
      </c>
      <c r="DI15">
        <f>CK15/12*$Q$5</f>
        <v>0.0</v>
      </c>
      <c r="DJ15">
        <f>CL15/12*$Q$5</f>
        <v>0.0</v>
      </c>
      <c r="DK15">
        <f>CM15/12*$Q$5</f>
        <v>0.0</v>
      </c>
      <c r="DL15">
        <f>CN15/12*$Q$5</f>
        <v>0.0</v>
      </c>
      <c r="DM15">
        <f>CO15/12*$Q$5</f>
        <v>0.0</v>
      </c>
      <c r="DN15">
        <f>CP15/12*$Q$5</f>
        <v>0.0</v>
      </c>
      <c r="DO15">
        <f>CQ15/12*$Q$5</f>
        <v>0.0</v>
      </c>
      <c r="DP15">
        <f>CR15/12*$Q$5</f>
        <v>0.0</v>
      </c>
      <c r="DQ15">
        <f>CS15/12*$Q$5</f>
        <v>0.0</v>
      </c>
      <c r="DR15">
        <f>CT15/12*$Q$5</f>
        <v>0.0</v>
      </c>
      <c r="DS15">
        <f>CU15/12*$Q$5</f>
        <v>0.0</v>
      </c>
      <c r="DT15">
        <f>CV15/12*$Q$5</f>
        <v>0.0</v>
      </c>
      <c r="DU15">
        <f>CW15/12*$Q$5</f>
        <v>0.0</v>
      </c>
      <c r="DV15">
        <f>CX15/12*$Q$5</f>
        <v>0.0</v>
      </c>
      <c r="DW15">
        <f>CY15/12*$Q$5</f>
        <v>0.0</v>
      </c>
      <c r="DX15">
        <f>CZ15/12*$Q$5</f>
        <v>0.0</v>
      </c>
      <c r="DY15">
        <f>DA15/12*$Q$5</f>
        <v>0.0</v>
      </c>
      <c r="DZ15">
        <f>DB15/12*$Q$5</f>
        <v>0.0</v>
      </c>
      <c r="EA15">
        <f>DC15/12*$Q$5</f>
        <v>0.0</v>
      </c>
      <c r="RF15">
        <f>BV15+EA15</f>
        <v>0.0</v>
      </c>
    </row>
    <row r="16">
      <c r="A16" t="inlineStr">
        <is>
          <t>Stewardess</t>
        </is>
      </c>
      <c r="B16" t="inlineStr">
        <is>
          <t>BROCHU</t>
        </is>
      </c>
      <c r="C16" t="inlineStr">
        <is>
          <t>Ana�s</t>
        </is>
      </c>
      <c r="D16" t="inlineStr">
        <is>
          <t>KOLAHA</t>
        </is>
      </c>
      <c r="F16" t="inlineStr">
        <is>
          <t>Day worker (Extra)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1701" t="n">
        <v>42736.913935185185</v>
      </c>
      <c r="L16" s="1701" t="n">
        <v>42663.0</v>
      </c>
      <c r="M16" t="inlineStr">
        <is>
          <t>EUR</t>
        </is>
      </c>
      <c r="N16" t="n">
        <v>9.0</v>
      </c>
      <c r="O16" t="n">
        <v>3000.0</v>
      </c>
      <c r="P16" t="n">
        <v>0.0</v>
      </c>
      <c r="Q16" t="n">
        <v>10.0</v>
      </c>
      <c r="EB16" s="1702" t="inlineStr">
        <is>
          <t>Death Accident</t>
        </is>
      </c>
      <c r="EC16" s="1703" t="inlineStr">
        <is>
          <t>Anker Verzekeringen n.v.</t>
        </is>
      </c>
      <c r="ED16" s="1704" t="inlineStr">
        <is>
          <t>Formula 1A accident</t>
        </is>
      </c>
      <c r="EE16" s="1705" t="n">
        <v>240322.0</v>
      </c>
      <c r="EF16" s="1706" t="inlineStr">
        <is>
          <t>EUR</t>
        </is>
      </c>
      <c r="EG16" s="1707" t="inlineStr">
        <is>
          <t>daily</t>
        </is>
      </c>
      <c r="EH16" s="1708" t="n">
        <v>0.9704899787902832</v>
      </c>
      <c r="EI16" s="1709" t="n">
        <v>3.0</v>
      </c>
      <c r="EJ16" s="1710" t="n">
        <v>100000.0</v>
      </c>
      <c r="EK16">
        <f>EH16*EJ16</f>
        <v>0.0</v>
      </c>
      <c r="EL16" s="1712" t="n">
        <v>0.0</v>
      </c>
      <c r="EM16">
        <f>EK16*(1+EL16)</f>
        <v>0.0</v>
      </c>
      <c r="EN16" s="1714" t="n">
        <v>0.25</v>
      </c>
      <c r="EO16">
        <f>EM16/(1-EN16)</f>
        <v>0.0</v>
      </c>
      <c r="EP16">
        <f>EN16*EO16</f>
        <v>0.0</v>
      </c>
      <c r="EQ16" s="1717" t="n">
        <v>0.15000000596046448</v>
      </c>
      <c r="ER16">
        <f>EQ16*EO16</f>
        <v>0.0</v>
      </c>
      <c r="ES16">
        <f>EN16-EQ16</f>
        <v>0.0</v>
      </c>
      <c r="ET16">
        <f>EP16-ER16</f>
        <v>0.0</v>
      </c>
      <c r="EU16" s="1721" t="n">
        <v>0.03999999910593033</v>
      </c>
      <c r="EV16">
        <f>EU16*EO16</f>
        <v>0.0</v>
      </c>
      <c r="EW16">
        <f>EO16*(1+EU16)</f>
        <v>0.0</v>
      </c>
      <c r="EX16" s="1724" t="n">
        <v>0.0</v>
      </c>
      <c r="EY16" s="1725" t="n">
        <v>15.0</v>
      </c>
      <c r="EZ16">
        <f>EW16+EY16</f>
        <v>0.0</v>
      </c>
      <c r="FA16" s="1727" t="n">
        <v>0.10000000149011612</v>
      </c>
      <c r="FB16">
        <f>EZ16/(1-FA16)</f>
        <v>0.0</v>
      </c>
      <c r="FC16">
        <f>FA16*FB16</f>
        <v>0.0</v>
      </c>
      <c r="FD16" s="1730" t="n">
        <v>0.10000000149011612</v>
      </c>
      <c r="FE16">
        <f>FD16*FB16</f>
        <v>0.0</v>
      </c>
      <c r="FF16">
        <f>FA16-FD16</f>
        <v>0.0</v>
      </c>
      <c r="FG16">
        <f>FC16-FE16</f>
        <v>0.0</v>
      </c>
      <c r="FH16">
        <f>FB16</f>
        <v>0.0</v>
      </c>
      <c r="FI16">
        <f>EH16*EJ16/365*DZ16</f>
        <v>0.0</v>
      </c>
      <c r="FJ16" s="1736" t="n">
        <v>0.0</v>
      </c>
      <c r="FK16">
        <f>FI16*(1+FJ16)</f>
        <v>0.0</v>
      </c>
      <c r="FL16" s="1738" t="n">
        <v>0.25</v>
      </c>
      <c r="FM16">
        <f>FK16/(1-FL16)</f>
        <v>0.0</v>
      </c>
      <c r="FN16">
        <f>FL16*FM16</f>
        <v>0.0</v>
      </c>
      <c r="FO16" s="1741" t="n">
        <v>0.15000000596046448</v>
      </c>
      <c r="FP16">
        <f>FO16*FM16</f>
        <v>0.0</v>
      </c>
      <c r="FQ16">
        <f>FL16-FO16</f>
        <v>0.0</v>
      </c>
      <c r="FR16">
        <f>FN16-FP16</f>
        <v>0.0</v>
      </c>
      <c r="FS16" s="1745" t="n">
        <v>0.03999999910593033</v>
      </c>
      <c r="FT16">
        <f>FS16*FM16</f>
        <v>0.0</v>
      </c>
      <c r="FU16">
        <f>FM16*(1+FS16)</f>
        <v>0.0</v>
      </c>
      <c r="FV16" s="1748" t="n">
        <v>0.0</v>
      </c>
      <c r="FW16" s="1749" t="n">
        <v>15.0</v>
      </c>
      <c r="FX16">
        <f>FU16+FW16</f>
        <v>0.0</v>
      </c>
      <c r="FY16" s="1751" t="n">
        <v>0.10000000149011612</v>
      </c>
      <c r="FZ16">
        <f>FX16/(1-FY16)</f>
        <v>0.0</v>
      </c>
      <c r="GA16">
        <f>FY16*FZ16</f>
        <v>0.0</v>
      </c>
      <c r="GB16" s="1754" t="n">
        <v>0.10000000149011612</v>
      </c>
      <c r="GC16">
        <f>GB16*FZ16</f>
        <v>0.0</v>
      </c>
      <c r="GD16">
        <f>FY16-GB16</f>
        <v>0.0</v>
      </c>
      <c r="GE16">
        <f>GA16-GC16</f>
        <v>0.0</v>
      </c>
      <c r="GF16">
        <f>FZ16</f>
        <v>0.0</v>
      </c>
      <c r="RF16">
        <f>(if(GF16&gt;(7/12),7/12,GF16)*0.97049)</f>
        <v>0.0</v>
      </c>
    </row>
    <row r="17">
      <c r="A17" t="inlineStr">
        <is>
          <t>Deckhand</t>
        </is>
      </c>
      <c r="B17" t="inlineStr">
        <is>
          <t>LE CLERRE</t>
        </is>
      </c>
      <c r="C17" t="inlineStr">
        <is>
          <t>Brice</t>
        </is>
      </c>
      <c r="D17" t="inlineStr">
        <is>
          <t>KOLAHA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1759" t="n">
        <v>42736.913935185185</v>
      </c>
      <c r="L17" s="1759" t="n">
        <v>42776.0</v>
      </c>
      <c r="M17" t="inlineStr">
        <is>
          <t>EUR</t>
        </is>
      </c>
      <c r="N17" t="n">
        <v>1.0</v>
      </c>
      <c r="O17" t="n">
        <v>2800.0</v>
      </c>
      <c r="P17" t="n">
        <v>40.0</v>
      </c>
      <c r="Q17" t="n">
        <v>2.0</v>
      </c>
      <c r="R17" s="1760" t="inlineStr">
        <is>
          <t>Healthcare Plan</t>
        </is>
      </c>
      <c r="S17" s="1761" t="inlineStr">
        <is>
          <t>AIG Luxembourg</t>
        </is>
      </c>
      <c r="T17" s="1762" t="inlineStr">
        <is>
          <t>PRESTIGES</t>
        </is>
      </c>
      <c r="U17" s="1763" t="inlineStr">
        <is>
          <t>L2022479</t>
        </is>
      </c>
      <c r="V17" s="1764" t="inlineStr">
        <is>
          <t>EUR</t>
        </is>
      </c>
      <c r="W17" s="1765" t="inlineStr">
        <is>
          <t>monthly</t>
        </is>
      </c>
      <c r="X17" s="1766" t="inlineStr">
        <is>
          <t>not applicable</t>
        </is>
      </c>
      <c r="Z17" s="1767" t="n">
        <v>500000.0</v>
      </c>
      <c r="AA17" s="1768" t="n">
        <v>1822.1199951171875</v>
      </c>
      <c r="AB17" s="1769" t="n">
        <v>0.0</v>
      </c>
      <c r="AC17">
        <f>AA17*(1+AB17)</f>
        <v>0.0</v>
      </c>
      <c r="AD17" s="1771" t="n">
        <v>0.25</v>
      </c>
      <c r="AE17">
        <f>AC17/(1-AD17)</f>
        <v>0.0</v>
      </c>
      <c r="AF17">
        <f>AD17*AE17</f>
        <v>0.0</v>
      </c>
      <c r="AG17" s="1774" t="n">
        <v>0.15000000596046448</v>
      </c>
      <c r="AH17">
        <f>AG17*AE17</f>
        <v>0.0</v>
      </c>
      <c r="AI17">
        <f>AD17-AG17</f>
        <v>0.0</v>
      </c>
      <c r="AJ17">
        <f>AF17-AH17</f>
        <v>0.0</v>
      </c>
      <c r="AK17" s="1778" t="n">
        <v>0.03999999910593033</v>
      </c>
      <c r="AL17">
        <f>AK17*AE17</f>
        <v>0.0</v>
      </c>
      <c r="AM17">
        <f>AE17*(1+AK17)</f>
        <v>0.0</v>
      </c>
      <c r="AN17" s="1781" t="n">
        <v>0.029999999329447746</v>
      </c>
      <c r="AO17">
        <f>AN17*AM17</f>
        <v>0.0</v>
      </c>
      <c r="AP17">
        <f>AM17+AO17</f>
        <v>0.0</v>
      </c>
      <c r="AQ17" s="1784" t="n">
        <v>0.10000000149011612</v>
      </c>
      <c r="AR17">
        <f>AP17/(1-AQ17)</f>
        <v>0.0</v>
      </c>
      <c r="AS17">
        <f>AQ17*AR17</f>
        <v>0.0</v>
      </c>
      <c r="AT17" s="1787" t="n">
        <v>0.10000000149011612</v>
      </c>
      <c r="AU17">
        <f>AT17*AR17</f>
        <v>0.0</v>
      </c>
      <c r="AV17">
        <f>AQ17-AT17</f>
        <v>0.0</v>
      </c>
      <c r="AW17">
        <f>AS17-AU17</f>
        <v>0.0</v>
      </c>
      <c r="AX17">
        <f>AR17</f>
        <v>0.0</v>
      </c>
      <c r="AY17">
        <f>AA17/12*$Q$5</f>
        <v>0.0</v>
      </c>
      <c r="AZ17">
        <f>AB17/12*$Q$5</f>
        <v>0.0</v>
      </c>
      <c r="BA17">
        <f>AC17/12*$Q$5</f>
        <v>0.0</v>
      </c>
      <c r="BB17">
        <f>AD17/12*$Q$5</f>
        <v>0.0</v>
      </c>
      <c r="BC17">
        <f>AE17/12*$Q$5</f>
        <v>0.0</v>
      </c>
      <c r="BD17">
        <f>AF17/12*$Q$5</f>
        <v>0.0</v>
      </c>
      <c r="BE17">
        <f>AG17/12*$Q$5</f>
        <v>0.0</v>
      </c>
      <c r="BF17">
        <f>AH17/12*$Q$5</f>
        <v>0.0</v>
      </c>
      <c r="BG17">
        <f>AI17/12*$Q$5</f>
        <v>0.0</v>
      </c>
      <c r="BH17">
        <f>AJ17/12*$Q$5</f>
        <v>0.0</v>
      </c>
      <c r="BI17">
        <f>AK17/12*$Q$5</f>
        <v>0.0</v>
      </c>
      <c r="BJ17">
        <f>AL17/12*$Q$5</f>
        <v>0.0</v>
      </c>
      <c r="BK17">
        <f>AM17/12*$Q$5</f>
        <v>0.0</v>
      </c>
      <c r="BL17">
        <f>AN17/12*$Q$5</f>
        <v>0.0</v>
      </c>
      <c r="BM17">
        <f>AO17/12*$Q$5</f>
        <v>0.0</v>
      </c>
      <c r="BN17">
        <f>AP17/12*$Q$5</f>
        <v>0.0</v>
      </c>
      <c r="BO17">
        <f>AQ17/12*$Q$5</f>
        <v>0.0</v>
      </c>
      <c r="BP17">
        <f>AR17/12*$Q$5</f>
        <v>0.0</v>
      </c>
      <c r="BQ17">
        <f>AS17/12*$Q$5</f>
        <v>0.0</v>
      </c>
      <c r="BR17">
        <f>AT17/12*$Q$5</f>
        <v>0.0</v>
      </c>
      <c r="BS17">
        <f>AU17/12*$Q$5</f>
        <v>0.0</v>
      </c>
      <c r="BT17">
        <f>AV17/12*$Q$5</f>
        <v>0.0</v>
      </c>
      <c r="BU17">
        <f>AW17/12*$Q$5</f>
        <v>0.0</v>
      </c>
      <c r="BV17">
        <f>AX17/12*$Q$5</f>
        <v>0.0</v>
      </c>
      <c r="BW17" s="1816" t="inlineStr">
        <is>
          <t>Assistance and Repatriation</t>
        </is>
      </c>
      <c r="BX17" s="1817" t="inlineStr">
        <is>
          <t>AIG Luxembourg</t>
        </is>
      </c>
      <c r="BY17" s="1818" t="inlineStr">
        <is>
          <t>PRESTIGES</t>
        </is>
      </c>
      <c r="BZ17" s="1819" t="inlineStr">
        <is>
          <t>L2022479</t>
        </is>
      </c>
      <c r="CA17" s="1820" t="inlineStr">
        <is>
          <t>EUR</t>
        </is>
      </c>
      <c r="CB17" s="1821" t="inlineStr">
        <is>
          <t>monthly</t>
        </is>
      </c>
      <c r="CC17" s="1822" t="inlineStr">
        <is>
          <t>not applicable</t>
        </is>
      </c>
      <c r="CE17" s="1823" t="n">
        <v>500000.0</v>
      </c>
      <c r="CF17" s="1824" t="n">
        <v>0.0</v>
      </c>
      <c r="CG17" s="1825" t="n">
        <v>0.0</v>
      </c>
      <c r="CH17">
        <f>CF17*(1+CG17)</f>
        <v>0.0</v>
      </c>
      <c r="CI17" s="1827" t="n">
        <v>0.25</v>
      </c>
      <c r="CJ17">
        <f>CH17/(1-CI17)</f>
        <v>0.0</v>
      </c>
      <c r="CK17">
        <f>CI17*CJ17</f>
        <v>0.0</v>
      </c>
      <c r="CL17" s="1830" t="n">
        <v>0.15000000596046448</v>
      </c>
      <c r="CM17">
        <f>CL17*CJ17</f>
        <v>0.0</v>
      </c>
      <c r="CN17">
        <f>CI17-CL17</f>
        <v>0.0</v>
      </c>
      <c r="CO17">
        <f>CK17-CM17</f>
        <v>0.0</v>
      </c>
      <c r="CP17" s="1834" t="n">
        <v>0.03999999910593033</v>
      </c>
      <c r="CQ17">
        <f>CP17*CJ17</f>
        <v>0.0</v>
      </c>
      <c r="CR17">
        <f>CJ17*(1+CP17)</f>
        <v>0.0</v>
      </c>
      <c r="CS17" s="1837" t="n">
        <v>0.029999999329447746</v>
      </c>
      <c r="CT17">
        <f>CS17*CR17</f>
        <v>0.0</v>
      </c>
      <c r="CU17">
        <f>CR17+CT17</f>
        <v>0.0</v>
      </c>
      <c r="CV17" s="1840" t="n">
        <v>0.10000000149011612</v>
      </c>
      <c r="CW17">
        <f>CU17/(1-CV17)</f>
        <v>0.0</v>
      </c>
      <c r="CX17">
        <f>CV17*CW17</f>
        <v>0.0</v>
      </c>
      <c r="CY17" s="1843" t="n">
        <v>0.10000000149011612</v>
      </c>
      <c r="CZ17">
        <f>CY17*CW17</f>
        <v>0.0</v>
      </c>
      <c r="DA17">
        <f>CV17-CY17</f>
        <v>0.0</v>
      </c>
      <c r="DB17">
        <f>CX17-CZ17</f>
        <v>0.0</v>
      </c>
      <c r="DC17">
        <f>CW17</f>
        <v>0.0</v>
      </c>
      <c r="DD17">
        <f>CF17/12*$Q$5</f>
        <v>0.0</v>
      </c>
      <c r="DE17">
        <f>CG17/12*$Q$5</f>
        <v>0.0</v>
      </c>
      <c r="DF17">
        <f>CH17/12*$Q$5</f>
        <v>0.0</v>
      </c>
      <c r="DG17">
        <f>CI17/12*$Q$5</f>
        <v>0.0</v>
      </c>
      <c r="DH17">
        <f>CJ17/12*$Q$5</f>
        <v>0.0</v>
      </c>
      <c r="DI17">
        <f>CK17/12*$Q$5</f>
        <v>0.0</v>
      </c>
      <c r="DJ17">
        <f>CL17/12*$Q$5</f>
        <v>0.0</v>
      </c>
      <c r="DK17">
        <f>CM17/12*$Q$5</f>
        <v>0.0</v>
      </c>
      <c r="DL17">
        <f>CN17/12*$Q$5</f>
        <v>0.0</v>
      </c>
      <c r="DM17">
        <f>CO17/12*$Q$5</f>
        <v>0.0</v>
      </c>
      <c r="DN17">
        <f>CP17/12*$Q$5</f>
        <v>0.0</v>
      </c>
      <c r="DO17">
        <f>CQ17/12*$Q$5</f>
        <v>0.0</v>
      </c>
      <c r="DP17">
        <f>CR17/12*$Q$5</f>
        <v>0.0</v>
      </c>
      <c r="DQ17">
        <f>CS17/12*$Q$5</f>
        <v>0.0</v>
      </c>
      <c r="DR17">
        <f>CT17/12*$Q$5</f>
        <v>0.0</v>
      </c>
      <c r="DS17">
        <f>CU17/12*$Q$5</f>
        <v>0.0</v>
      </c>
      <c r="DT17">
        <f>CV17/12*$Q$5</f>
        <v>0.0</v>
      </c>
      <c r="DU17">
        <f>CW17/12*$Q$5</f>
        <v>0.0</v>
      </c>
      <c r="DV17">
        <f>CX17/12*$Q$5</f>
        <v>0.0</v>
      </c>
      <c r="DW17">
        <f>CY17/12*$Q$5</f>
        <v>0.0</v>
      </c>
      <c r="DX17">
        <f>CZ17/12*$Q$5</f>
        <v>0.0</v>
      </c>
      <c r="DY17">
        <f>DA17/12*$Q$5</f>
        <v>0.0</v>
      </c>
      <c r="DZ17">
        <f>DB17/12*$Q$5</f>
        <v>0.0</v>
      </c>
      <c r="EA17">
        <f>DC17/12*$Q$5</f>
        <v>0.0</v>
      </c>
      <c r="RF17">
        <f>BV17+EA17</f>
        <v>0.0</v>
      </c>
    </row>
    <row r="18">
      <c r="A18" t="inlineStr">
        <is>
          <t>Deckhand</t>
        </is>
      </c>
      <c r="B18" t="inlineStr">
        <is>
          <t>LEBELTEL</t>
        </is>
      </c>
      <c r="C18" t="inlineStr">
        <is>
          <t>Hugo</t>
        </is>
      </c>
      <c r="D18" t="inlineStr">
        <is>
          <t>KOLAHA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872" t="n">
        <v>42736.913935185185</v>
      </c>
      <c r="L18" s="1872" t="n">
        <v>42886.0</v>
      </c>
      <c r="M18" t="inlineStr">
        <is>
          <t>EUR</t>
        </is>
      </c>
      <c r="N18" t="n">
        <v>4.0</v>
      </c>
      <c r="O18" t="n">
        <v>2800.0</v>
      </c>
      <c r="P18" t="n">
        <v>150.0</v>
      </c>
      <c r="Q18" t="n">
        <v>5.0</v>
      </c>
      <c r="R18" s="1873" t="inlineStr">
        <is>
          <t>Healthcare Plan</t>
        </is>
      </c>
      <c r="S18" s="1874" t="inlineStr">
        <is>
          <t>AIG Luxembourg</t>
        </is>
      </c>
      <c r="T18" s="1875" t="inlineStr">
        <is>
          <t>PRESTIGES</t>
        </is>
      </c>
      <c r="U18" s="1876" t="inlineStr">
        <is>
          <t>L2022479</t>
        </is>
      </c>
      <c r="V18" s="1877" t="inlineStr">
        <is>
          <t>EUR</t>
        </is>
      </c>
      <c r="W18" s="1878" t="inlineStr">
        <is>
          <t>monthly</t>
        </is>
      </c>
      <c r="X18" s="1879" t="inlineStr">
        <is>
          <t>not applicable</t>
        </is>
      </c>
      <c r="Z18" s="1880" t="n">
        <v>500000.0</v>
      </c>
      <c r="AA18" s="1881" t="n">
        <v>1822.1199951171875</v>
      </c>
      <c r="AB18" s="1882" t="n">
        <v>0.0</v>
      </c>
      <c r="AC18">
        <f>AA18*(1+AB18)</f>
        <v>0.0</v>
      </c>
      <c r="AD18" s="1884" t="n">
        <v>0.25</v>
      </c>
      <c r="AE18">
        <f>AC18/(1-AD18)</f>
        <v>0.0</v>
      </c>
      <c r="AF18">
        <f>AD18*AE18</f>
        <v>0.0</v>
      </c>
      <c r="AG18" s="1887" t="n">
        <v>0.15000000596046448</v>
      </c>
      <c r="AH18">
        <f>AG18*AE18</f>
        <v>0.0</v>
      </c>
      <c r="AI18">
        <f>AD18-AG18</f>
        <v>0.0</v>
      </c>
      <c r="AJ18">
        <f>AF18-AH18</f>
        <v>0.0</v>
      </c>
      <c r="AK18" s="1891" t="n">
        <v>0.03999999910593033</v>
      </c>
      <c r="AL18">
        <f>AK18*AE18</f>
        <v>0.0</v>
      </c>
      <c r="AM18">
        <f>AE18*(1+AK18)</f>
        <v>0.0</v>
      </c>
      <c r="AN18" s="1894" t="n">
        <v>0.029999999329447746</v>
      </c>
      <c r="AO18">
        <f>AN18*AM18</f>
        <v>0.0</v>
      </c>
      <c r="AP18">
        <f>AM18+AO18</f>
        <v>0.0</v>
      </c>
      <c r="AQ18" s="1897" t="n">
        <v>0.10000000149011612</v>
      </c>
      <c r="AR18">
        <f>AP18/(1-AQ18)</f>
        <v>0.0</v>
      </c>
      <c r="AS18">
        <f>AQ18*AR18</f>
        <v>0.0</v>
      </c>
      <c r="AT18" s="1900" t="n">
        <v>0.10000000149011612</v>
      </c>
      <c r="AU18">
        <f>AT18*AR18</f>
        <v>0.0</v>
      </c>
      <c r="AV18">
        <f>AQ18-AT18</f>
        <v>0.0</v>
      </c>
      <c r="AW18">
        <f>AS18-AU18</f>
        <v>0.0</v>
      </c>
      <c r="AX18">
        <f>AR18</f>
        <v>0.0</v>
      </c>
      <c r="AY18">
        <f>AA18/12*$Q$5</f>
        <v>0.0</v>
      </c>
      <c r="AZ18">
        <f>AB18/12*$Q$5</f>
        <v>0.0</v>
      </c>
      <c r="BA18">
        <f>AC18/12*$Q$5</f>
        <v>0.0</v>
      </c>
      <c r="BB18">
        <f>AD18/12*$Q$5</f>
        <v>0.0</v>
      </c>
      <c r="BC18">
        <f>AE18/12*$Q$5</f>
        <v>0.0</v>
      </c>
      <c r="BD18">
        <f>AF18/12*$Q$5</f>
        <v>0.0</v>
      </c>
      <c r="BE18">
        <f>AG18/12*$Q$5</f>
        <v>0.0</v>
      </c>
      <c r="BF18">
        <f>AH18/12*$Q$5</f>
        <v>0.0</v>
      </c>
      <c r="BG18">
        <f>AI18/12*$Q$5</f>
        <v>0.0</v>
      </c>
      <c r="BH18">
        <f>AJ18/12*$Q$5</f>
        <v>0.0</v>
      </c>
      <c r="BI18">
        <f>AK18/12*$Q$5</f>
        <v>0.0</v>
      </c>
      <c r="BJ18">
        <f>AL18/12*$Q$5</f>
        <v>0.0</v>
      </c>
      <c r="BK18">
        <f>AM18/12*$Q$5</f>
        <v>0.0</v>
      </c>
      <c r="BL18">
        <f>AN18/12*$Q$5</f>
        <v>0.0</v>
      </c>
      <c r="BM18">
        <f>AO18/12*$Q$5</f>
        <v>0.0</v>
      </c>
      <c r="BN18">
        <f>AP18/12*$Q$5</f>
        <v>0.0</v>
      </c>
      <c r="BO18">
        <f>AQ18/12*$Q$5</f>
        <v>0.0</v>
      </c>
      <c r="BP18">
        <f>AR18/12*$Q$5</f>
        <v>0.0</v>
      </c>
      <c r="BQ18">
        <f>AS18/12*$Q$5</f>
        <v>0.0</v>
      </c>
      <c r="BR18">
        <f>AT18/12*$Q$5</f>
        <v>0.0</v>
      </c>
      <c r="BS18">
        <f>AU18/12*$Q$5</f>
        <v>0.0</v>
      </c>
      <c r="BT18">
        <f>AV18/12*$Q$5</f>
        <v>0.0</v>
      </c>
      <c r="BU18">
        <f>AW18/12*$Q$5</f>
        <v>0.0</v>
      </c>
      <c r="BV18">
        <f>AX18/12*$Q$5</f>
        <v>0.0</v>
      </c>
      <c r="BW18" s="1929" t="inlineStr">
        <is>
          <t>Assistance and Repatriation</t>
        </is>
      </c>
      <c r="BX18" s="1930" t="inlineStr">
        <is>
          <t>AIG Luxembourg</t>
        </is>
      </c>
      <c r="BY18" s="1931" t="inlineStr">
        <is>
          <t>PRESTIGES</t>
        </is>
      </c>
      <c r="BZ18" s="1932" t="inlineStr">
        <is>
          <t>L2022479</t>
        </is>
      </c>
      <c r="CA18" s="1933" t="inlineStr">
        <is>
          <t>EUR</t>
        </is>
      </c>
      <c r="CB18" s="1934" t="inlineStr">
        <is>
          <t>monthly</t>
        </is>
      </c>
      <c r="CC18" s="1935" t="inlineStr">
        <is>
          <t>not applicable</t>
        </is>
      </c>
      <c r="CE18" s="1936" t="n">
        <v>500000.0</v>
      </c>
      <c r="CF18" s="1937" t="n">
        <v>0.0</v>
      </c>
      <c r="CG18" s="1938" t="n">
        <v>0.0</v>
      </c>
      <c r="CH18">
        <f>CF18*(1+CG18)</f>
        <v>0.0</v>
      </c>
      <c r="CI18" s="1940" t="n">
        <v>0.25</v>
      </c>
      <c r="CJ18">
        <f>CH18/(1-CI18)</f>
        <v>0.0</v>
      </c>
      <c r="CK18">
        <f>CI18*CJ18</f>
        <v>0.0</v>
      </c>
      <c r="CL18" s="1943" t="n">
        <v>0.15000000596046448</v>
      </c>
      <c r="CM18">
        <f>CL18*CJ18</f>
        <v>0.0</v>
      </c>
      <c r="CN18">
        <f>CI18-CL18</f>
        <v>0.0</v>
      </c>
      <c r="CO18">
        <f>CK18-CM18</f>
        <v>0.0</v>
      </c>
      <c r="CP18" s="1947" t="n">
        <v>0.03999999910593033</v>
      </c>
      <c r="CQ18">
        <f>CP18*CJ18</f>
        <v>0.0</v>
      </c>
      <c r="CR18">
        <f>CJ18*(1+CP18)</f>
        <v>0.0</v>
      </c>
      <c r="CS18" s="1950" t="n">
        <v>0.029999999329447746</v>
      </c>
      <c r="CT18">
        <f>CS18*CR18</f>
        <v>0.0</v>
      </c>
      <c r="CU18">
        <f>CR18+CT18</f>
        <v>0.0</v>
      </c>
      <c r="CV18" s="1953" t="n">
        <v>0.10000000149011612</v>
      </c>
      <c r="CW18">
        <f>CU18/(1-CV18)</f>
        <v>0.0</v>
      </c>
      <c r="CX18">
        <f>CV18*CW18</f>
        <v>0.0</v>
      </c>
      <c r="CY18" s="1956" t="n">
        <v>0.10000000149011612</v>
      </c>
      <c r="CZ18">
        <f>CY18*CW18</f>
        <v>0.0</v>
      </c>
      <c r="DA18">
        <f>CV18-CY18</f>
        <v>0.0</v>
      </c>
      <c r="DB18">
        <f>CX18-CZ18</f>
        <v>0.0</v>
      </c>
      <c r="DC18">
        <f>CW18</f>
        <v>0.0</v>
      </c>
      <c r="DD18">
        <f>CF18/12*$Q$5</f>
        <v>0.0</v>
      </c>
      <c r="DE18">
        <f>CG18/12*$Q$5</f>
        <v>0.0</v>
      </c>
      <c r="DF18">
        <f>CH18/12*$Q$5</f>
        <v>0.0</v>
      </c>
      <c r="DG18">
        <f>CI18/12*$Q$5</f>
        <v>0.0</v>
      </c>
      <c r="DH18">
        <f>CJ18/12*$Q$5</f>
        <v>0.0</v>
      </c>
      <c r="DI18">
        <f>CK18/12*$Q$5</f>
        <v>0.0</v>
      </c>
      <c r="DJ18">
        <f>CL18/12*$Q$5</f>
        <v>0.0</v>
      </c>
      <c r="DK18">
        <f>CM18/12*$Q$5</f>
        <v>0.0</v>
      </c>
      <c r="DL18">
        <f>CN18/12*$Q$5</f>
        <v>0.0</v>
      </c>
      <c r="DM18">
        <f>CO18/12*$Q$5</f>
        <v>0.0</v>
      </c>
      <c r="DN18">
        <f>CP18/12*$Q$5</f>
        <v>0.0</v>
      </c>
      <c r="DO18">
        <f>CQ18/12*$Q$5</f>
        <v>0.0</v>
      </c>
      <c r="DP18">
        <f>CR18/12*$Q$5</f>
        <v>0.0</v>
      </c>
      <c r="DQ18">
        <f>CS18/12*$Q$5</f>
        <v>0.0</v>
      </c>
      <c r="DR18">
        <f>CT18/12*$Q$5</f>
        <v>0.0</v>
      </c>
      <c r="DS18">
        <f>CU18/12*$Q$5</f>
        <v>0.0</v>
      </c>
      <c r="DT18">
        <f>CV18/12*$Q$5</f>
        <v>0.0</v>
      </c>
      <c r="DU18">
        <f>CW18/12*$Q$5</f>
        <v>0.0</v>
      </c>
      <c r="DV18">
        <f>CX18/12*$Q$5</f>
        <v>0.0</v>
      </c>
      <c r="DW18">
        <f>CY18/12*$Q$5</f>
        <v>0.0</v>
      </c>
      <c r="DX18">
        <f>CZ18/12*$Q$5</f>
        <v>0.0</v>
      </c>
      <c r="DY18">
        <f>DA18/12*$Q$5</f>
        <v>0.0</v>
      </c>
      <c r="DZ18">
        <f>DB18/12*$Q$5</f>
        <v>0.0</v>
      </c>
      <c r="EA18">
        <f>DC18/12*$Q$5</f>
        <v>0.0</v>
      </c>
      <c r="RF18">
        <f>BV18+EA18</f>
        <v>0.0</v>
      </c>
    </row>
    <row r="19">
      <c r="A19" t="inlineStr">
        <is>
          <t>Deckhand</t>
        </is>
      </c>
      <c r="B19" t="inlineStr">
        <is>
          <t>BITON</t>
        </is>
      </c>
      <c r="C19" t="inlineStr">
        <is>
          <t>Thomas</t>
        </is>
      </c>
      <c r="D19" t="inlineStr">
        <is>
          <t>KOLAHA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985" t="n">
        <v>42736.913935185185</v>
      </c>
      <c r="L19" s="1985" t="n">
        <v>42886.0</v>
      </c>
      <c r="M19" t="inlineStr">
        <is>
          <t>EUR</t>
        </is>
      </c>
      <c r="N19" t="n">
        <v>4.0</v>
      </c>
      <c r="O19" t="n">
        <v>2800.0</v>
      </c>
      <c r="P19" t="n">
        <v>150.0</v>
      </c>
      <c r="Q19" t="n">
        <v>5.0</v>
      </c>
      <c r="R19" s="1986" t="inlineStr">
        <is>
          <t>Healthcare Plan</t>
        </is>
      </c>
      <c r="S19" s="1987" t="inlineStr">
        <is>
          <t>AIG Luxembourg</t>
        </is>
      </c>
      <c r="T19" s="1988" t="inlineStr">
        <is>
          <t>PRESTIGES</t>
        </is>
      </c>
      <c r="U19" s="1989" t="inlineStr">
        <is>
          <t>L2022479</t>
        </is>
      </c>
      <c r="V19" s="1990" t="inlineStr">
        <is>
          <t>EUR</t>
        </is>
      </c>
      <c r="W19" s="1991" t="inlineStr">
        <is>
          <t>monthly</t>
        </is>
      </c>
      <c r="X19" s="1992" t="inlineStr">
        <is>
          <t>not applicable</t>
        </is>
      </c>
      <c r="Z19" s="1993" t="n">
        <v>500000.0</v>
      </c>
      <c r="AA19" s="1994" t="n">
        <v>1822.1199951171875</v>
      </c>
      <c r="AB19" s="1995" t="n">
        <v>0.0</v>
      </c>
      <c r="AC19">
        <f>AA19*(1+AB19)</f>
        <v>0.0</v>
      </c>
      <c r="AD19" s="1997" t="n">
        <v>0.25</v>
      </c>
      <c r="AE19">
        <f>AC19/(1-AD19)</f>
        <v>0.0</v>
      </c>
      <c r="AF19">
        <f>AD19*AE19</f>
        <v>0.0</v>
      </c>
      <c r="AG19" s="2000" t="n">
        <v>0.15000000596046448</v>
      </c>
      <c r="AH19">
        <f>AG19*AE19</f>
        <v>0.0</v>
      </c>
      <c r="AI19">
        <f>AD19-AG19</f>
        <v>0.0</v>
      </c>
      <c r="AJ19">
        <f>AF19-AH19</f>
        <v>0.0</v>
      </c>
      <c r="AK19" s="2004" t="n">
        <v>0.03999999910593033</v>
      </c>
      <c r="AL19">
        <f>AK19*AE19</f>
        <v>0.0</v>
      </c>
      <c r="AM19">
        <f>AE19*(1+AK19)</f>
        <v>0.0</v>
      </c>
      <c r="AN19" s="2007" t="n">
        <v>0.029999999329447746</v>
      </c>
      <c r="AO19">
        <f>AN19*AM19</f>
        <v>0.0</v>
      </c>
      <c r="AP19">
        <f>AM19+AO19</f>
        <v>0.0</v>
      </c>
      <c r="AQ19" s="2010" t="n">
        <v>0.10000000149011612</v>
      </c>
      <c r="AR19">
        <f>AP19/(1-AQ19)</f>
        <v>0.0</v>
      </c>
      <c r="AS19">
        <f>AQ19*AR19</f>
        <v>0.0</v>
      </c>
      <c r="AT19" s="2013" t="n">
        <v>0.10000000149011612</v>
      </c>
      <c r="AU19">
        <f>AT19*AR19</f>
        <v>0.0</v>
      </c>
      <c r="AV19">
        <f>AQ19-AT19</f>
        <v>0.0</v>
      </c>
      <c r="AW19">
        <f>AS19-AU19</f>
        <v>0.0</v>
      </c>
      <c r="AX19">
        <f>AR19</f>
        <v>0.0</v>
      </c>
      <c r="AY19">
        <f>AA19/12*$Q$5</f>
        <v>0.0</v>
      </c>
      <c r="AZ19">
        <f>AB19/12*$Q$5</f>
        <v>0.0</v>
      </c>
      <c r="BA19">
        <f>AC19/12*$Q$5</f>
        <v>0.0</v>
      </c>
      <c r="BB19">
        <f>AD19/12*$Q$5</f>
        <v>0.0</v>
      </c>
      <c r="BC19">
        <f>AE19/12*$Q$5</f>
        <v>0.0</v>
      </c>
      <c r="BD19">
        <f>AF19/12*$Q$5</f>
        <v>0.0</v>
      </c>
      <c r="BE19">
        <f>AG19/12*$Q$5</f>
        <v>0.0</v>
      </c>
      <c r="BF19">
        <f>AH19/12*$Q$5</f>
        <v>0.0</v>
      </c>
      <c r="BG19">
        <f>AI19/12*$Q$5</f>
        <v>0.0</v>
      </c>
      <c r="BH19">
        <f>AJ19/12*$Q$5</f>
        <v>0.0</v>
      </c>
      <c r="BI19">
        <f>AK19/12*$Q$5</f>
        <v>0.0</v>
      </c>
      <c r="BJ19">
        <f>AL19/12*$Q$5</f>
        <v>0.0</v>
      </c>
      <c r="BK19">
        <f>AM19/12*$Q$5</f>
        <v>0.0</v>
      </c>
      <c r="BL19">
        <f>AN19/12*$Q$5</f>
        <v>0.0</v>
      </c>
      <c r="BM19">
        <f>AO19/12*$Q$5</f>
        <v>0.0</v>
      </c>
      <c r="BN19">
        <f>AP19/12*$Q$5</f>
        <v>0.0</v>
      </c>
      <c r="BO19">
        <f>AQ19/12*$Q$5</f>
        <v>0.0</v>
      </c>
      <c r="BP19">
        <f>AR19/12*$Q$5</f>
        <v>0.0</v>
      </c>
      <c r="BQ19">
        <f>AS19/12*$Q$5</f>
        <v>0.0</v>
      </c>
      <c r="BR19">
        <f>AT19/12*$Q$5</f>
        <v>0.0</v>
      </c>
      <c r="BS19">
        <f>AU19/12*$Q$5</f>
        <v>0.0</v>
      </c>
      <c r="BT19">
        <f>AV19/12*$Q$5</f>
        <v>0.0</v>
      </c>
      <c r="BU19">
        <f>AW19/12*$Q$5</f>
        <v>0.0</v>
      </c>
      <c r="BV19">
        <f>AX19/12*$Q$5</f>
        <v>0.0</v>
      </c>
      <c r="BW19" s="2042" t="inlineStr">
        <is>
          <t>Assistance and Repatriation</t>
        </is>
      </c>
      <c r="BX19" s="2043" t="inlineStr">
        <is>
          <t>AIG Luxembourg</t>
        </is>
      </c>
      <c r="BY19" s="2044" t="inlineStr">
        <is>
          <t>PRESTIGES</t>
        </is>
      </c>
      <c r="BZ19" s="2045" t="inlineStr">
        <is>
          <t>L2022479</t>
        </is>
      </c>
      <c r="CA19" s="2046" t="inlineStr">
        <is>
          <t>EUR</t>
        </is>
      </c>
      <c r="CB19" s="2047" t="inlineStr">
        <is>
          <t>monthly</t>
        </is>
      </c>
      <c r="CC19" s="2048" t="inlineStr">
        <is>
          <t>not applicable</t>
        </is>
      </c>
      <c r="CE19" s="2049" t="n">
        <v>500000.0</v>
      </c>
      <c r="CF19" s="2050" t="n">
        <v>0.0</v>
      </c>
      <c r="CG19" s="2051" t="n">
        <v>0.0</v>
      </c>
      <c r="CH19">
        <f>CF19*(1+CG19)</f>
        <v>0.0</v>
      </c>
      <c r="CI19" s="2053" t="n">
        <v>0.25</v>
      </c>
      <c r="CJ19">
        <f>CH19/(1-CI19)</f>
        <v>0.0</v>
      </c>
      <c r="CK19">
        <f>CI19*CJ19</f>
        <v>0.0</v>
      </c>
      <c r="CL19" s="2056" t="n">
        <v>0.15000000596046448</v>
      </c>
      <c r="CM19">
        <f>CL19*CJ19</f>
        <v>0.0</v>
      </c>
      <c r="CN19">
        <f>CI19-CL19</f>
        <v>0.0</v>
      </c>
      <c r="CO19">
        <f>CK19-CM19</f>
        <v>0.0</v>
      </c>
      <c r="CP19" s="2060" t="n">
        <v>0.03999999910593033</v>
      </c>
      <c r="CQ19">
        <f>CP19*CJ19</f>
        <v>0.0</v>
      </c>
      <c r="CR19">
        <f>CJ19*(1+CP19)</f>
        <v>0.0</v>
      </c>
      <c r="CS19" s="2063" t="n">
        <v>0.029999999329447746</v>
      </c>
      <c r="CT19">
        <f>CS19*CR19</f>
        <v>0.0</v>
      </c>
      <c r="CU19">
        <f>CR19+CT19</f>
        <v>0.0</v>
      </c>
      <c r="CV19" s="2066" t="n">
        <v>0.10000000149011612</v>
      </c>
      <c r="CW19">
        <f>CU19/(1-CV19)</f>
        <v>0.0</v>
      </c>
      <c r="CX19">
        <f>CV19*CW19</f>
        <v>0.0</v>
      </c>
      <c r="CY19" s="2069" t="n">
        <v>0.10000000149011612</v>
      </c>
      <c r="CZ19">
        <f>CY19*CW19</f>
        <v>0.0</v>
      </c>
      <c r="DA19">
        <f>CV19-CY19</f>
        <v>0.0</v>
      </c>
      <c r="DB19">
        <f>CX19-CZ19</f>
        <v>0.0</v>
      </c>
      <c r="DC19">
        <f>CW19</f>
        <v>0.0</v>
      </c>
      <c r="DD19">
        <f>CF19/12*$Q$5</f>
        <v>0.0</v>
      </c>
      <c r="DE19">
        <f>CG19/12*$Q$5</f>
        <v>0.0</v>
      </c>
      <c r="DF19">
        <f>CH19/12*$Q$5</f>
        <v>0.0</v>
      </c>
      <c r="DG19">
        <f>CI19/12*$Q$5</f>
        <v>0.0</v>
      </c>
      <c r="DH19">
        <f>CJ19/12*$Q$5</f>
        <v>0.0</v>
      </c>
      <c r="DI19">
        <f>CK19/12*$Q$5</f>
        <v>0.0</v>
      </c>
      <c r="DJ19">
        <f>CL19/12*$Q$5</f>
        <v>0.0</v>
      </c>
      <c r="DK19">
        <f>CM19/12*$Q$5</f>
        <v>0.0</v>
      </c>
      <c r="DL19">
        <f>CN19/12*$Q$5</f>
        <v>0.0</v>
      </c>
      <c r="DM19">
        <f>CO19/12*$Q$5</f>
        <v>0.0</v>
      </c>
      <c r="DN19">
        <f>CP19/12*$Q$5</f>
        <v>0.0</v>
      </c>
      <c r="DO19">
        <f>CQ19/12*$Q$5</f>
        <v>0.0</v>
      </c>
      <c r="DP19">
        <f>CR19/12*$Q$5</f>
        <v>0.0</v>
      </c>
      <c r="DQ19">
        <f>CS19/12*$Q$5</f>
        <v>0.0</v>
      </c>
      <c r="DR19">
        <f>CT19/12*$Q$5</f>
        <v>0.0</v>
      </c>
      <c r="DS19">
        <f>CU19/12*$Q$5</f>
        <v>0.0</v>
      </c>
      <c r="DT19">
        <f>CV19/12*$Q$5</f>
        <v>0.0</v>
      </c>
      <c r="DU19">
        <f>CW19/12*$Q$5</f>
        <v>0.0</v>
      </c>
      <c r="DV19">
        <f>CX19/12*$Q$5</f>
        <v>0.0</v>
      </c>
      <c r="DW19">
        <f>CY19/12*$Q$5</f>
        <v>0.0</v>
      </c>
      <c r="DX19">
        <f>CZ19/12*$Q$5</f>
        <v>0.0</v>
      </c>
      <c r="DY19">
        <f>DA19/12*$Q$5</f>
        <v>0.0</v>
      </c>
      <c r="DZ19">
        <f>DB19/12*$Q$5</f>
        <v>0.0</v>
      </c>
      <c r="EA19">
        <f>DC19/12*$Q$5</f>
        <v>0.0</v>
      </c>
      <c r="RF19">
        <f>BV19+EA19</f>
        <v>0.0</v>
      </c>
    </row>
    <row r="20">
      <c r="A20" t="inlineStr">
        <is>
          <t>Deckhand</t>
        </is>
      </c>
      <c r="B20" t="inlineStr">
        <is>
          <t>BONTEMPS</t>
        </is>
      </c>
      <c r="C20" t="inlineStr">
        <is>
          <t>Romain</t>
        </is>
      </c>
      <c r="D20" t="inlineStr">
        <is>
          <t>KOLAHA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2098" t="n">
        <v>42772.0</v>
      </c>
      <c r="L20" s="2098" t="n">
        <v>42886.0</v>
      </c>
      <c r="M20" t="inlineStr">
        <is>
          <t>EUR</t>
        </is>
      </c>
      <c r="N20" t="n">
        <v>3.0</v>
      </c>
      <c r="O20" t="n">
        <v>2500.0</v>
      </c>
      <c r="P20" t="n">
        <v>114.0</v>
      </c>
      <c r="Q20" t="n">
        <v>4.0</v>
      </c>
      <c r="R20" s="2099" t="inlineStr">
        <is>
          <t>Healthcare Plan</t>
        </is>
      </c>
      <c r="S20" s="2100" t="inlineStr">
        <is>
          <t>AIG Luxembourg</t>
        </is>
      </c>
      <c r="T20" s="2101" t="inlineStr">
        <is>
          <t>PRESTIGES</t>
        </is>
      </c>
      <c r="U20" s="2102" t="inlineStr">
        <is>
          <t>L2022479</t>
        </is>
      </c>
      <c r="V20" s="2103" t="inlineStr">
        <is>
          <t>EUR</t>
        </is>
      </c>
      <c r="W20" s="2104" t="inlineStr">
        <is>
          <t>monthly</t>
        </is>
      </c>
      <c r="X20" s="2105" t="inlineStr">
        <is>
          <t>not applicable</t>
        </is>
      </c>
      <c r="Z20" s="2106" t="n">
        <v>500000.0</v>
      </c>
      <c r="AA20" s="2107" t="n">
        <v>1822.1199951171875</v>
      </c>
      <c r="AB20" s="2108" t="n">
        <v>0.0</v>
      </c>
      <c r="AC20">
        <f>AA20*(1+AB20)</f>
        <v>0.0</v>
      </c>
      <c r="AD20" s="2110" t="n">
        <v>0.25</v>
      </c>
      <c r="AE20">
        <f>AC20/(1-AD20)</f>
        <v>0.0</v>
      </c>
      <c r="AF20">
        <f>AD20*AE20</f>
        <v>0.0</v>
      </c>
      <c r="AG20" s="2113" t="n">
        <v>0.15000000596046448</v>
      </c>
      <c r="AH20">
        <f>AG20*AE20</f>
        <v>0.0</v>
      </c>
      <c r="AI20">
        <f>AD20-AG20</f>
        <v>0.0</v>
      </c>
      <c r="AJ20">
        <f>AF20-AH20</f>
        <v>0.0</v>
      </c>
      <c r="AK20" s="2117" t="n">
        <v>0.03999999910593033</v>
      </c>
      <c r="AL20">
        <f>AK20*AE20</f>
        <v>0.0</v>
      </c>
      <c r="AM20">
        <f>AE20*(1+AK20)</f>
        <v>0.0</v>
      </c>
      <c r="AN20" s="2120" t="n">
        <v>0.029999999329447746</v>
      </c>
      <c r="AO20">
        <f>AN20*AM20</f>
        <v>0.0</v>
      </c>
      <c r="AP20">
        <f>AM20+AO20</f>
        <v>0.0</v>
      </c>
      <c r="AQ20" s="2123" t="n">
        <v>0.10000000149011612</v>
      </c>
      <c r="AR20">
        <f>AP20/(1-AQ20)</f>
        <v>0.0</v>
      </c>
      <c r="AS20">
        <f>AQ20*AR20</f>
        <v>0.0</v>
      </c>
      <c r="AT20" s="2126" t="n">
        <v>0.10000000149011612</v>
      </c>
      <c r="AU20">
        <f>AT20*AR20</f>
        <v>0.0</v>
      </c>
      <c r="AV20">
        <f>AQ20-AT20</f>
        <v>0.0</v>
      </c>
      <c r="AW20">
        <f>AS20-AU20</f>
        <v>0.0</v>
      </c>
      <c r="AX20">
        <f>AR20</f>
        <v>0.0</v>
      </c>
      <c r="AY20">
        <f>AA20/12*$Q$5</f>
        <v>0.0</v>
      </c>
      <c r="AZ20">
        <f>AB20/12*$Q$5</f>
        <v>0.0</v>
      </c>
      <c r="BA20">
        <f>AC20/12*$Q$5</f>
        <v>0.0</v>
      </c>
      <c r="BB20">
        <f>AD20/12*$Q$5</f>
        <v>0.0</v>
      </c>
      <c r="BC20">
        <f>AE20/12*$Q$5</f>
        <v>0.0</v>
      </c>
      <c r="BD20">
        <f>AF20/12*$Q$5</f>
        <v>0.0</v>
      </c>
      <c r="BE20">
        <f>AG20/12*$Q$5</f>
        <v>0.0</v>
      </c>
      <c r="BF20">
        <f>AH20/12*$Q$5</f>
        <v>0.0</v>
      </c>
      <c r="BG20">
        <f>AI20/12*$Q$5</f>
        <v>0.0</v>
      </c>
      <c r="BH20">
        <f>AJ20/12*$Q$5</f>
        <v>0.0</v>
      </c>
      <c r="BI20">
        <f>AK20/12*$Q$5</f>
        <v>0.0</v>
      </c>
      <c r="BJ20">
        <f>AL20/12*$Q$5</f>
        <v>0.0</v>
      </c>
      <c r="BK20">
        <f>AM20/12*$Q$5</f>
        <v>0.0</v>
      </c>
      <c r="BL20">
        <f>AN20/12*$Q$5</f>
        <v>0.0</v>
      </c>
      <c r="BM20">
        <f>AO20/12*$Q$5</f>
        <v>0.0</v>
      </c>
      <c r="BN20">
        <f>AP20/12*$Q$5</f>
        <v>0.0</v>
      </c>
      <c r="BO20">
        <f>AQ20/12*$Q$5</f>
        <v>0.0</v>
      </c>
      <c r="BP20">
        <f>AR20/12*$Q$5</f>
        <v>0.0</v>
      </c>
      <c r="BQ20">
        <f>AS20/12*$Q$5</f>
        <v>0.0</v>
      </c>
      <c r="BR20">
        <f>AT20/12*$Q$5</f>
        <v>0.0</v>
      </c>
      <c r="BS20">
        <f>AU20/12*$Q$5</f>
        <v>0.0</v>
      </c>
      <c r="BT20">
        <f>AV20/12*$Q$5</f>
        <v>0.0</v>
      </c>
      <c r="BU20">
        <f>AW20/12*$Q$5</f>
        <v>0.0</v>
      </c>
      <c r="BV20">
        <f>AX20/12*$Q$5</f>
        <v>0.0</v>
      </c>
      <c r="BW20" s="2155" t="inlineStr">
        <is>
          <t>Assistance and Repatriation</t>
        </is>
      </c>
      <c r="BX20" s="2156" t="inlineStr">
        <is>
          <t>AIG Luxembourg</t>
        </is>
      </c>
      <c r="BY20" s="2157" t="inlineStr">
        <is>
          <t>PRESTIGES</t>
        </is>
      </c>
      <c r="BZ20" s="2158" t="inlineStr">
        <is>
          <t>L2022479</t>
        </is>
      </c>
      <c r="CA20" s="2159" t="inlineStr">
        <is>
          <t>EUR</t>
        </is>
      </c>
      <c r="CB20" s="2160" t="inlineStr">
        <is>
          <t>monthly</t>
        </is>
      </c>
      <c r="CC20" s="2161" t="inlineStr">
        <is>
          <t>not applicable</t>
        </is>
      </c>
      <c r="CE20" s="2162" t="n">
        <v>500000.0</v>
      </c>
      <c r="CF20" s="2163" t="n">
        <v>0.0</v>
      </c>
      <c r="CG20" s="2164" t="n">
        <v>0.0</v>
      </c>
      <c r="CH20">
        <f>CF20*(1+CG20)</f>
        <v>0.0</v>
      </c>
      <c r="CI20" s="2166" t="n">
        <v>0.25</v>
      </c>
      <c r="CJ20">
        <f>CH20/(1-CI20)</f>
        <v>0.0</v>
      </c>
      <c r="CK20">
        <f>CI20*CJ20</f>
        <v>0.0</v>
      </c>
      <c r="CL20" s="2169" t="n">
        <v>0.15000000596046448</v>
      </c>
      <c r="CM20">
        <f>CL20*CJ20</f>
        <v>0.0</v>
      </c>
      <c r="CN20">
        <f>CI20-CL20</f>
        <v>0.0</v>
      </c>
      <c r="CO20">
        <f>CK20-CM20</f>
        <v>0.0</v>
      </c>
      <c r="CP20" s="2173" t="n">
        <v>0.03999999910593033</v>
      </c>
      <c r="CQ20">
        <f>CP20*CJ20</f>
        <v>0.0</v>
      </c>
      <c r="CR20">
        <f>CJ20*(1+CP20)</f>
        <v>0.0</v>
      </c>
      <c r="CS20" s="2176" t="n">
        <v>0.029999999329447746</v>
      </c>
      <c r="CT20">
        <f>CS20*CR20</f>
        <v>0.0</v>
      </c>
      <c r="CU20">
        <f>CR20+CT20</f>
        <v>0.0</v>
      </c>
      <c r="CV20" s="2179" t="n">
        <v>0.10000000149011612</v>
      </c>
      <c r="CW20">
        <f>CU20/(1-CV20)</f>
        <v>0.0</v>
      </c>
      <c r="CX20">
        <f>CV20*CW20</f>
        <v>0.0</v>
      </c>
      <c r="CY20" s="2182" t="n">
        <v>0.10000000149011612</v>
      </c>
      <c r="CZ20">
        <f>CY20*CW20</f>
        <v>0.0</v>
      </c>
      <c r="DA20">
        <f>CV20-CY20</f>
        <v>0.0</v>
      </c>
      <c r="DB20">
        <f>CX20-CZ20</f>
        <v>0.0</v>
      </c>
      <c r="DC20">
        <f>CW20</f>
        <v>0.0</v>
      </c>
      <c r="DD20">
        <f>CF20/12*$Q$5</f>
        <v>0.0</v>
      </c>
      <c r="DE20">
        <f>CG20/12*$Q$5</f>
        <v>0.0</v>
      </c>
      <c r="DF20">
        <f>CH20/12*$Q$5</f>
        <v>0.0</v>
      </c>
      <c r="DG20">
        <f>CI20/12*$Q$5</f>
        <v>0.0</v>
      </c>
      <c r="DH20">
        <f>CJ20/12*$Q$5</f>
        <v>0.0</v>
      </c>
      <c r="DI20">
        <f>CK20/12*$Q$5</f>
        <v>0.0</v>
      </c>
      <c r="DJ20">
        <f>CL20/12*$Q$5</f>
        <v>0.0</v>
      </c>
      <c r="DK20">
        <f>CM20/12*$Q$5</f>
        <v>0.0</v>
      </c>
      <c r="DL20">
        <f>CN20/12*$Q$5</f>
        <v>0.0</v>
      </c>
      <c r="DM20">
        <f>CO20/12*$Q$5</f>
        <v>0.0</v>
      </c>
      <c r="DN20">
        <f>CP20/12*$Q$5</f>
        <v>0.0</v>
      </c>
      <c r="DO20">
        <f>CQ20/12*$Q$5</f>
        <v>0.0</v>
      </c>
      <c r="DP20">
        <f>CR20/12*$Q$5</f>
        <v>0.0</v>
      </c>
      <c r="DQ20">
        <f>CS20/12*$Q$5</f>
        <v>0.0</v>
      </c>
      <c r="DR20">
        <f>CT20/12*$Q$5</f>
        <v>0.0</v>
      </c>
      <c r="DS20">
        <f>CU20/12*$Q$5</f>
        <v>0.0</v>
      </c>
      <c r="DT20">
        <f>CV20/12*$Q$5</f>
        <v>0.0</v>
      </c>
      <c r="DU20">
        <f>CW20/12*$Q$5</f>
        <v>0.0</v>
      </c>
      <c r="DV20">
        <f>CX20/12*$Q$5</f>
        <v>0.0</v>
      </c>
      <c r="DW20">
        <f>CY20/12*$Q$5</f>
        <v>0.0</v>
      </c>
      <c r="DX20">
        <f>CZ20/12*$Q$5</f>
        <v>0.0</v>
      </c>
      <c r="DY20">
        <f>DA20/12*$Q$5</f>
        <v>0.0</v>
      </c>
      <c r="DZ20">
        <f>DB20/12*$Q$5</f>
        <v>0.0</v>
      </c>
      <c r="EA20">
        <f>DC20/12*$Q$5</f>
        <v>0.0</v>
      </c>
      <c r="RF20">
        <f>BV20+EA20</f>
        <v>0.0</v>
      </c>
    </row>
    <row r="21">
      <c r="A21" t="inlineStr">
        <is>
          <t>Stewardess</t>
        </is>
      </c>
      <c r="B21" t="inlineStr">
        <is>
          <t>CERULLI</t>
        </is>
      </c>
      <c r="C21" t="inlineStr">
        <is>
          <t>Laurence</t>
        </is>
      </c>
      <c r="D21" t="inlineStr">
        <is>
          <t>KOLAHA</t>
        </is>
      </c>
      <c r="F21" t="inlineStr">
        <is>
          <t>Seasonal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2211" t="n">
        <v>42835.0</v>
      </c>
      <c r="L21" s="2211" t="n">
        <v>42886.0</v>
      </c>
      <c r="M21" t="inlineStr">
        <is>
          <t>EUR</t>
        </is>
      </c>
      <c r="N21" t="n">
        <v>1.0</v>
      </c>
      <c r="O21" t="n">
        <v>2500.0</v>
      </c>
      <c r="P21" t="n">
        <v>51.0</v>
      </c>
      <c r="Q21" t="n">
        <v>2.0</v>
      </c>
      <c r="R21" s="2212" t="inlineStr">
        <is>
          <t>Healthcare Plan</t>
        </is>
      </c>
      <c r="S21" s="2213" t="inlineStr">
        <is>
          <t>AIG Luxembourg</t>
        </is>
      </c>
      <c r="T21" s="2214" t="inlineStr">
        <is>
          <t>PRESTIGES</t>
        </is>
      </c>
      <c r="U21" s="2215" t="inlineStr">
        <is>
          <t>L2022479</t>
        </is>
      </c>
      <c r="V21" s="2216" t="inlineStr">
        <is>
          <t>EUR</t>
        </is>
      </c>
      <c r="W21" s="2217" t="inlineStr">
        <is>
          <t>monthly</t>
        </is>
      </c>
      <c r="X21" s="2218" t="inlineStr">
        <is>
          <t>not applicable</t>
        </is>
      </c>
      <c r="Z21" s="2219" t="n">
        <v>500000.0</v>
      </c>
      <c r="AA21" s="2220" t="n">
        <v>1822.1199951171875</v>
      </c>
      <c r="AB21" s="2221" t="n">
        <v>0.0</v>
      </c>
      <c r="AC21">
        <f>AA21*(1+AB21)</f>
        <v>0.0</v>
      </c>
      <c r="AD21" s="2223" t="n">
        <v>0.25</v>
      </c>
      <c r="AE21">
        <f>AC21/(1-AD21)</f>
        <v>0.0</v>
      </c>
      <c r="AF21">
        <f>AD21*AE21</f>
        <v>0.0</v>
      </c>
      <c r="AG21" s="2226" t="n">
        <v>0.15000000596046448</v>
      </c>
      <c r="AH21">
        <f>AG21*AE21</f>
        <v>0.0</v>
      </c>
      <c r="AI21">
        <f>AD21-AG21</f>
        <v>0.0</v>
      </c>
      <c r="AJ21">
        <f>AF21-AH21</f>
        <v>0.0</v>
      </c>
      <c r="AK21" s="2230" t="n">
        <v>0.03999999910593033</v>
      </c>
      <c r="AL21">
        <f>AK21*AE21</f>
        <v>0.0</v>
      </c>
      <c r="AM21">
        <f>AE21*(1+AK21)</f>
        <v>0.0</v>
      </c>
      <c r="AN21" s="2233" t="n">
        <v>0.029999999329447746</v>
      </c>
      <c r="AO21">
        <f>AN21*AM21</f>
        <v>0.0</v>
      </c>
      <c r="AP21">
        <f>AM21+AO21</f>
        <v>0.0</v>
      </c>
      <c r="AQ21" s="2236" t="n">
        <v>0.10000000149011612</v>
      </c>
      <c r="AR21">
        <f>AP21/(1-AQ21)</f>
        <v>0.0</v>
      </c>
      <c r="AS21">
        <f>AQ21*AR21</f>
        <v>0.0</v>
      </c>
      <c r="AT21" s="2239" t="n">
        <v>0.10000000149011612</v>
      </c>
      <c r="AU21">
        <f>AT21*AR21</f>
        <v>0.0</v>
      </c>
      <c r="AV21">
        <f>AQ21-AT21</f>
        <v>0.0</v>
      </c>
      <c r="AW21">
        <f>AS21-AU21</f>
        <v>0.0</v>
      </c>
      <c r="AX21">
        <f>AR21</f>
        <v>0.0</v>
      </c>
      <c r="AY21">
        <f>AA21/12*$Q$5</f>
        <v>0.0</v>
      </c>
      <c r="AZ21">
        <f>AB21/12*$Q$5</f>
        <v>0.0</v>
      </c>
      <c r="BA21">
        <f>AC21/12*$Q$5</f>
        <v>0.0</v>
      </c>
      <c r="BB21">
        <f>AD21/12*$Q$5</f>
        <v>0.0</v>
      </c>
      <c r="BC21">
        <f>AE21/12*$Q$5</f>
        <v>0.0</v>
      </c>
      <c r="BD21">
        <f>AF21/12*$Q$5</f>
        <v>0.0</v>
      </c>
      <c r="BE21">
        <f>AG21/12*$Q$5</f>
        <v>0.0</v>
      </c>
      <c r="BF21">
        <f>AH21/12*$Q$5</f>
        <v>0.0</v>
      </c>
      <c r="BG21">
        <f>AI21/12*$Q$5</f>
        <v>0.0</v>
      </c>
      <c r="BH21">
        <f>AJ21/12*$Q$5</f>
        <v>0.0</v>
      </c>
      <c r="BI21">
        <f>AK21/12*$Q$5</f>
        <v>0.0</v>
      </c>
      <c r="BJ21">
        <f>AL21/12*$Q$5</f>
        <v>0.0</v>
      </c>
      <c r="BK21">
        <f>AM21/12*$Q$5</f>
        <v>0.0</v>
      </c>
      <c r="BL21">
        <f>AN21/12*$Q$5</f>
        <v>0.0</v>
      </c>
      <c r="BM21">
        <f>AO21/12*$Q$5</f>
        <v>0.0</v>
      </c>
      <c r="BN21">
        <f>AP21/12*$Q$5</f>
        <v>0.0</v>
      </c>
      <c r="BO21">
        <f>AQ21/12*$Q$5</f>
        <v>0.0</v>
      </c>
      <c r="BP21">
        <f>AR21/12*$Q$5</f>
        <v>0.0</v>
      </c>
      <c r="BQ21">
        <f>AS21/12*$Q$5</f>
        <v>0.0</v>
      </c>
      <c r="BR21">
        <f>AT21/12*$Q$5</f>
        <v>0.0</v>
      </c>
      <c r="BS21">
        <f>AU21/12*$Q$5</f>
        <v>0.0</v>
      </c>
      <c r="BT21">
        <f>AV21/12*$Q$5</f>
        <v>0.0</v>
      </c>
      <c r="BU21">
        <f>AW21/12*$Q$5</f>
        <v>0.0</v>
      </c>
      <c r="BV21">
        <f>AX21/12*$Q$5</f>
        <v>0.0</v>
      </c>
      <c r="BW21" s="2268" t="inlineStr">
        <is>
          <t>Assistance and Repatriation</t>
        </is>
      </c>
      <c r="BX21" s="2269" t="inlineStr">
        <is>
          <t>AIG Luxembourg</t>
        </is>
      </c>
      <c r="BY21" s="2270" t="inlineStr">
        <is>
          <t>PRESTIGES</t>
        </is>
      </c>
      <c r="BZ21" s="2271" t="inlineStr">
        <is>
          <t>L2022479</t>
        </is>
      </c>
      <c r="CA21" s="2272" t="inlineStr">
        <is>
          <t>EUR</t>
        </is>
      </c>
      <c r="CB21" s="2273" t="inlineStr">
        <is>
          <t>monthly</t>
        </is>
      </c>
      <c r="CC21" s="2274" t="inlineStr">
        <is>
          <t>not applicable</t>
        </is>
      </c>
      <c r="CE21" s="2275" t="n">
        <v>500000.0</v>
      </c>
      <c r="CF21" s="2276" t="n">
        <v>0.0</v>
      </c>
      <c r="CG21" s="2277" t="n">
        <v>0.0</v>
      </c>
      <c r="CH21">
        <f>CF21*(1+CG21)</f>
        <v>0.0</v>
      </c>
      <c r="CI21" s="2279" t="n">
        <v>0.25</v>
      </c>
      <c r="CJ21">
        <f>CH21/(1-CI21)</f>
        <v>0.0</v>
      </c>
      <c r="CK21">
        <f>CI21*CJ21</f>
        <v>0.0</v>
      </c>
      <c r="CL21" s="2282" t="n">
        <v>0.15000000596046448</v>
      </c>
      <c r="CM21">
        <f>CL21*CJ21</f>
        <v>0.0</v>
      </c>
      <c r="CN21">
        <f>CI21-CL21</f>
        <v>0.0</v>
      </c>
      <c r="CO21">
        <f>CK21-CM21</f>
        <v>0.0</v>
      </c>
      <c r="CP21" s="2286" t="n">
        <v>0.03999999910593033</v>
      </c>
      <c r="CQ21">
        <f>CP21*CJ21</f>
        <v>0.0</v>
      </c>
      <c r="CR21">
        <f>CJ21*(1+CP21)</f>
        <v>0.0</v>
      </c>
      <c r="CS21" s="2289" t="n">
        <v>0.029999999329447746</v>
      </c>
      <c r="CT21">
        <f>CS21*CR21</f>
        <v>0.0</v>
      </c>
      <c r="CU21">
        <f>CR21+CT21</f>
        <v>0.0</v>
      </c>
      <c r="CV21" s="2292" t="n">
        <v>0.10000000149011612</v>
      </c>
      <c r="CW21">
        <f>CU21/(1-CV21)</f>
        <v>0.0</v>
      </c>
      <c r="CX21">
        <f>CV21*CW21</f>
        <v>0.0</v>
      </c>
      <c r="CY21" s="2295" t="n">
        <v>0.10000000149011612</v>
      </c>
      <c r="CZ21">
        <f>CY21*CW21</f>
        <v>0.0</v>
      </c>
      <c r="DA21">
        <f>CV21-CY21</f>
        <v>0.0</v>
      </c>
      <c r="DB21">
        <f>CX21-CZ21</f>
        <v>0.0</v>
      </c>
      <c r="DC21">
        <f>CW21</f>
        <v>0.0</v>
      </c>
      <c r="DD21">
        <f>CF21/12*$Q$5</f>
        <v>0.0</v>
      </c>
      <c r="DE21">
        <f>CG21/12*$Q$5</f>
        <v>0.0</v>
      </c>
      <c r="DF21">
        <f>CH21/12*$Q$5</f>
        <v>0.0</v>
      </c>
      <c r="DG21">
        <f>CI21/12*$Q$5</f>
        <v>0.0</v>
      </c>
      <c r="DH21">
        <f>CJ21/12*$Q$5</f>
        <v>0.0</v>
      </c>
      <c r="DI21">
        <f>CK21/12*$Q$5</f>
        <v>0.0</v>
      </c>
      <c r="DJ21">
        <f>CL21/12*$Q$5</f>
        <v>0.0</v>
      </c>
      <c r="DK21">
        <f>CM21/12*$Q$5</f>
        <v>0.0</v>
      </c>
      <c r="DL21">
        <f>CN21/12*$Q$5</f>
        <v>0.0</v>
      </c>
      <c r="DM21">
        <f>CO21/12*$Q$5</f>
        <v>0.0</v>
      </c>
      <c r="DN21">
        <f>CP21/12*$Q$5</f>
        <v>0.0</v>
      </c>
      <c r="DO21">
        <f>CQ21/12*$Q$5</f>
        <v>0.0</v>
      </c>
      <c r="DP21">
        <f>CR21/12*$Q$5</f>
        <v>0.0</v>
      </c>
      <c r="DQ21">
        <f>CS21/12*$Q$5</f>
        <v>0.0</v>
      </c>
      <c r="DR21">
        <f>CT21/12*$Q$5</f>
        <v>0.0</v>
      </c>
      <c r="DS21">
        <f>CU21/12*$Q$5</f>
        <v>0.0</v>
      </c>
      <c r="DT21">
        <f>CV21/12*$Q$5</f>
        <v>0.0</v>
      </c>
      <c r="DU21">
        <f>CW21/12*$Q$5</f>
        <v>0.0</v>
      </c>
      <c r="DV21">
        <f>CX21/12*$Q$5</f>
        <v>0.0</v>
      </c>
      <c r="DW21">
        <f>CY21/12*$Q$5</f>
        <v>0.0</v>
      </c>
      <c r="DX21">
        <f>CZ21/12*$Q$5</f>
        <v>0.0</v>
      </c>
      <c r="DY21">
        <f>DA21/12*$Q$5</f>
        <v>0.0</v>
      </c>
      <c r="DZ21">
        <f>DB21/12*$Q$5</f>
        <v>0.0</v>
      </c>
      <c r="EA21">
        <f>DC21/12*$Q$5</f>
        <v>0.0</v>
      </c>
      <c r="RF21">
        <f>BV21+EA21</f>
        <v>0.0</v>
      </c>
    </row>
    <row r="22">
      <c r="A22" t="inlineStr">
        <is>
          <t>Stewardess</t>
        </is>
      </c>
      <c r="B22" t="inlineStr">
        <is>
          <t>WILSON</t>
        </is>
      </c>
      <c r="C22" t="inlineStr">
        <is>
          <t>Jodie Ann</t>
        </is>
      </c>
      <c r="D22" t="inlineStr">
        <is>
          <t>KOLAHA</t>
        </is>
      </c>
      <c r="F22" t="inlineStr">
        <is>
          <t>Seasonal</t>
        </is>
      </c>
      <c r="G22" t="inlineStr">
        <is>
          <t>NO</t>
        </is>
      </c>
      <c r="H22" t="inlineStr">
        <is>
          <t>British</t>
        </is>
      </c>
      <c r="I22" t="inlineStr">
        <is>
          <t>France</t>
        </is>
      </c>
      <c r="J22" t="inlineStr">
        <is>
          <t>0</t>
        </is>
      </c>
      <c r="K22" s="2324" t="n">
        <v>42843.0</v>
      </c>
      <c r="L22" s="2324" t="n">
        <v>42886.0</v>
      </c>
      <c r="M22" t="inlineStr">
        <is>
          <t>EUR</t>
        </is>
      </c>
      <c r="N22" t="n">
        <v>1.0</v>
      </c>
      <c r="O22" t="n">
        <v>2500.0</v>
      </c>
      <c r="P22" t="n">
        <v>43.0</v>
      </c>
      <c r="Q22" t="n">
        <v>2.0</v>
      </c>
      <c r="R22" s="2325" t="inlineStr">
        <is>
          <t>Healthcare Plan</t>
        </is>
      </c>
      <c r="S22" s="2326" t="inlineStr">
        <is>
          <t>AIG Luxembourg</t>
        </is>
      </c>
      <c r="T22" s="2327" t="inlineStr">
        <is>
          <t>PRESTIGES</t>
        </is>
      </c>
      <c r="U22" s="2328" t="inlineStr">
        <is>
          <t>L2022479</t>
        </is>
      </c>
      <c r="V22" s="2329" t="inlineStr">
        <is>
          <t>EUR</t>
        </is>
      </c>
      <c r="W22" s="2330" t="inlineStr">
        <is>
          <t>monthly</t>
        </is>
      </c>
      <c r="X22" s="2331" t="inlineStr">
        <is>
          <t>not applicable</t>
        </is>
      </c>
      <c r="Z22" s="2332" t="n">
        <v>500000.0</v>
      </c>
      <c r="AA22" s="2333" t="n">
        <v>1822.1199951171875</v>
      </c>
      <c r="AB22" s="2334" t="n">
        <v>0.0</v>
      </c>
      <c r="AC22">
        <f>AA22*(1+AB22)</f>
        <v>0.0</v>
      </c>
      <c r="AD22" s="2336" t="n">
        <v>0.25</v>
      </c>
      <c r="AE22">
        <f>AC22/(1-AD22)</f>
        <v>0.0</v>
      </c>
      <c r="AF22">
        <f>AD22*AE22</f>
        <v>0.0</v>
      </c>
      <c r="AG22" s="2339" t="n">
        <v>0.15000000596046448</v>
      </c>
      <c r="AH22">
        <f>AG22*AE22</f>
        <v>0.0</v>
      </c>
      <c r="AI22">
        <f>AD22-AG22</f>
        <v>0.0</v>
      </c>
      <c r="AJ22">
        <f>AF22-AH22</f>
        <v>0.0</v>
      </c>
      <c r="AK22" s="2343" t="n">
        <v>0.03999999910593033</v>
      </c>
      <c r="AL22">
        <f>AK22*AE22</f>
        <v>0.0</v>
      </c>
      <c r="AM22">
        <f>AE22*(1+AK22)</f>
        <v>0.0</v>
      </c>
      <c r="AN22" s="2346" t="n">
        <v>0.029999999329447746</v>
      </c>
      <c r="AO22">
        <f>AN22*AM22</f>
        <v>0.0</v>
      </c>
      <c r="AP22">
        <f>AM22+AO22</f>
        <v>0.0</v>
      </c>
      <c r="AQ22" s="2349" t="n">
        <v>0.10000000149011612</v>
      </c>
      <c r="AR22">
        <f>AP22/(1-AQ22)</f>
        <v>0.0</v>
      </c>
      <c r="AS22">
        <f>AQ22*AR22</f>
        <v>0.0</v>
      </c>
      <c r="AT22" s="2352" t="n">
        <v>0.10000000149011612</v>
      </c>
      <c r="AU22">
        <f>AT22*AR22</f>
        <v>0.0</v>
      </c>
      <c r="AV22">
        <f>AQ22-AT22</f>
        <v>0.0</v>
      </c>
      <c r="AW22">
        <f>AS22-AU22</f>
        <v>0.0</v>
      </c>
      <c r="AX22">
        <f>AR22</f>
        <v>0.0</v>
      </c>
      <c r="AY22">
        <f>AA22/12*$Q$5</f>
        <v>0.0</v>
      </c>
      <c r="AZ22">
        <f>AB22/12*$Q$5</f>
        <v>0.0</v>
      </c>
      <c r="BA22">
        <f>AC22/12*$Q$5</f>
        <v>0.0</v>
      </c>
      <c r="BB22">
        <f>AD22/12*$Q$5</f>
        <v>0.0</v>
      </c>
      <c r="BC22">
        <f>AE22/12*$Q$5</f>
        <v>0.0</v>
      </c>
      <c r="BD22">
        <f>AF22/12*$Q$5</f>
        <v>0.0</v>
      </c>
      <c r="BE22">
        <f>AG22/12*$Q$5</f>
        <v>0.0</v>
      </c>
      <c r="BF22">
        <f>AH22/12*$Q$5</f>
        <v>0.0</v>
      </c>
      <c r="BG22">
        <f>AI22/12*$Q$5</f>
        <v>0.0</v>
      </c>
      <c r="BH22">
        <f>AJ22/12*$Q$5</f>
        <v>0.0</v>
      </c>
      <c r="BI22">
        <f>AK22/12*$Q$5</f>
        <v>0.0</v>
      </c>
      <c r="BJ22">
        <f>AL22/12*$Q$5</f>
        <v>0.0</v>
      </c>
      <c r="BK22">
        <f>AM22/12*$Q$5</f>
        <v>0.0</v>
      </c>
      <c r="BL22">
        <f>AN22/12*$Q$5</f>
        <v>0.0</v>
      </c>
      <c r="BM22">
        <f>AO22/12*$Q$5</f>
        <v>0.0</v>
      </c>
      <c r="BN22">
        <f>AP22/12*$Q$5</f>
        <v>0.0</v>
      </c>
      <c r="BO22">
        <f>AQ22/12*$Q$5</f>
        <v>0.0</v>
      </c>
      <c r="BP22">
        <f>AR22/12*$Q$5</f>
        <v>0.0</v>
      </c>
      <c r="BQ22">
        <f>AS22/12*$Q$5</f>
        <v>0.0</v>
      </c>
      <c r="BR22">
        <f>AT22/12*$Q$5</f>
        <v>0.0</v>
      </c>
      <c r="BS22">
        <f>AU22/12*$Q$5</f>
        <v>0.0</v>
      </c>
      <c r="BT22">
        <f>AV22/12*$Q$5</f>
        <v>0.0</v>
      </c>
      <c r="BU22">
        <f>AW22/12*$Q$5</f>
        <v>0.0</v>
      </c>
      <c r="BV22">
        <f>AX22/12*$Q$5</f>
        <v>0.0</v>
      </c>
      <c r="BW22" s="2381" t="inlineStr">
        <is>
          <t>Assistance and Repatriation</t>
        </is>
      </c>
      <c r="BX22" s="2382" t="inlineStr">
        <is>
          <t>AIG Luxembourg</t>
        </is>
      </c>
      <c r="BY22" s="2383" t="inlineStr">
        <is>
          <t>PRESTIGES</t>
        </is>
      </c>
      <c r="BZ22" s="2384" t="inlineStr">
        <is>
          <t>L2022479</t>
        </is>
      </c>
      <c r="CA22" s="2385" t="inlineStr">
        <is>
          <t>EUR</t>
        </is>
      </c>
      <c r="CB22" s="2386" t="inlineStr">
        <is>
          <t>monthly</t>
        </is>
      </c>
      <c r="CC22" s="2387" t="inlineStr">
        <is>
          <t>not applicable</t>
        </is>
      </c>
      <c r="CE22" s="2388" t="n">
        <v>500000.0</v>
      </c>
      <c r="CF22" s="2389" t="n">
        <v>0.0</v>
      </c>
      <c r="CG22" s="2390" t="n">
        <v>0.0</v>
      </c>
      <c r="CH22">
        <f>CF22*(1+CG22)</f>
        <v>0.0</v>
      </c>
      <c r="CI22" s="2392" t="n">
        <v>0.25</v>
      </c>
      <c r="CJ22">
        <f>CH22/(1-CI22)</f>
        <v>0.0</v>
      </c>
      <c r="CK22">
        <f>CI22*CJ22</f>
        <v>0.0</v>
      </c>
      <c r="CL22" s="2395" t="n">
        <v>0.15000000596046448</v>
      </c>
      <c r="CM22">
        <f>CL22*CJ22</f>
        <v>0.0</v>
      </c>
      <c r="CN22">
        <f>CI22-CL22</f>
        <v>0.0</v>
      </c>
      <c r="CO22">
        <f>CK22-CM22</f>
        <v>0.0</v>
      </c>
      <c r="CP22" s="2399" t="n">
        <v>0.03999999910593033</v>
      </c>
      <c r="CQ22">
        <f>CP22*CJ22</f>
        <v>0.0</v>
      </c>
      <c r="CR22">
        <f>CJ22*(1+CP22)</f>
        <v>0.0</v>
      </c>
      <c r="CS22" s="2402" t="n">
        <v>0.029999999329447746</v>
      </c>
      <c r="CT22">
        <f>CS22*CR22</f>
        <v>0.0</v>
      </c>
      <c r="CU22">
        <f>CR22+CT22</f>
        <v>0.0</v>
      </c>
      <c r="CV22" s="2405" t="n">
        <v>0.10000000149011612</v>
      </c>
      <c r="CW22">
        <f>CU22/(1-CV22)</f>
        <v>0.0</v>
      </c>
      <c r="CX22">
        <f>CV22*CW22</f>
        <v>0.0</v>
      </c>
      <c r="CY22" s="2408" t="n">
        <v>0.10000000149011612</v>
      </c>
      <c r="CZ22">
        <f>CY22*CW22</f>
        <v>0.0</v>
      </c>
      <c r="DA22">
        <f>CV22-CY22</f>
        <v>0.0</v>
      </c>
      <c r="DB22">
        <f>CX22-CZ22</f>
        <v>0.0</v>
      </c>
      <c r="DC22">
        <f>CW22</f>
        <v>0.0</v>
      </c>
      <c r="DD22">
        <f>CF22/12*$Q$5</f>
        <v>0.0</v>
      </c>
      <c r="DE22">
        <f>CG22/12*$Q$5</f>
        <v>0.0</v>
      </c>
      <c r="DF22">
        <f>CH22/12*$Q$5</f>
        <v>0.0</v>
      </c>
      <c r="DG22">
        <f>CI22/12*$Q$5</f>
        <v>0.0</v>
      </c>
      <c r="DH22">
        <f>CJ22/12*$Q$5</f>
        <v>0.0</v>
      </c>
      <c r="DI22">
        <f>CK22/12*$Q$5</f>
        <v>0.0</v>
      </c>
      <c r="DJ22">
        <f>CL22/12*$Q$5</f>
        <v>0.0</v>
      </c>
      <c r="DK22">
        <f>CM22/12*$Q$5</f>
        <v>0.0</v>
      </c>
      <c r="DL22">
        <f>CN22/12*$Q$5</f>
        <v>0.0</v>
      </c>
      <c r="DM22">
        <f>CO22/12*$Q$5</f>
        <v>0.0</v>
      </c>
      <c r="DN22">
        <f>CP22/12*$Q$5</f>
        <v>0.0</v>
      </c>
      <c r="DO22">
        <f>CQ22/12*$Q$5</f>
        <v>0.0</v>
      </c>
      <c r="DP22">
        <f>CR22/12*$Q$5</f>
        <v>0.0</v>
      </c>
      <c r="DQ22">
        <f>CS22/12*$Q$5</f>
        <v>0.0</v>
      </c>
      <c r="DR22">
        <f>CT22/12*$Q$5</f>
        <v>0.0</v>
      </c>
      <c r="DS22">
        <f>CU22/12*$Q$5</f>
        <v>0.0</v>
      </c>
      <c r="DT22">
        <f>CV22/12*$Q$5</f>
        <v>0.0</v>
      </c>
      <c r="DU22">
        <f>CW22/12*$Q$5</f>
        <v>0.0</v>
      </c>
      <c r="DV22">
        <f>CX22/12*$Q$5</f>
        <v>0.0</v>
      </c>
      <c r="DW22">
        <f>CY22/12*$Q$5</f>
        <v>0.0</v>
      </c>
      <c r="DX22">
        <f>CZ22/12*$Q$5</f>
        <v>0.0</v>
      </c>
      <c r="DY22">
        <f>DA22/12*$Q$5</f>
        <v>0.0</v>
      </c>
      <c r="DZ22">
        <f>DB22/12*$Q$5</f>
        <v>0.0</v>
      </c>
      <c r="EA22">
        <f>DC22/12*$Q$5</f>
        <v>0.0</v>
      </c>
      <c r="RF22">
        <f>BV22+EA22</f>
        <v>0.0</v>
      </c>
    </row>
    <row r="23">
      <c r="A23" t="inlineStr">
        <is>
          <t>Chief Engineer</t>
        </is>
      </c>
      <c r="B23" t="inlineStr">
        <is>
          <t>FRONTEDDU</t>
        </is>
      </c>
      <c r="C23" t="inlineStr">
        <is>
          <t>Salvatore</t>
        </is>
      </c>
      <c r="D23" t="inlineStr">
        <is>
          <t>KOLAHA</t>
        </is>
      </c>
      <c r="F23" t="inlineStr">
        <is>
          <t>Annual</t>
        </is>
      </c>
      <c r="G23" t="inlineStr">
        <is>
          <t>NO</t>
        </is>
      </c>
      <c r="H23" t="inlineStr">
        <is>
          <t>Italian</t>
        </is>
      </c>
      <c r="I23" t="inlineStr">
        <is>
          <t>Italy</t>
        </is>
      </c>
      <c r="J23" t="inlineStr">
        <is>
          <t>0</t>
        </is>
      </c>
      <c r="K23" s="2437" t="n">
        <v>42736.913935185185</v>
      </c>
      <c r="L23" s="2437" t="n">
        <v>42886.0</v>
      </c>
      <c r="M23" t="inlineStr">
        <is>
          <t>EUR</t>
        </is>
      </c>
      <c r="N23" t="n">
        <v>4.0</v>
      </c>
      <c r="O23" t="n">
        <v>7500.0</v>
      </c>
      <c r="P23" t="n">
        <v>150.0</v>
      </c>
      <c r="Q23" t="n">
        <v>5.0</v>
      </c>
      <c r="R23" s="2438" t="inlineStr">
        <is>
          <t>Healthcare Plan</t>
        </is>
      </c>
      <c r="S23" s="2439" t="inlineStr">
        <is>
          <t>AIG Luxembourg</t>
        </is>
      </c>
      <c r="T23" s="2440" t="inlineStr">
        <is>
          <t>PRESTIGES</t>
        </is>
      </c>
      <c r="U23" s="2441" t="inlineStr">
        <is>
          <t>L2022479</t>
        </is>
      </c>
      <c r="V23" s="2442" t="inlineStr">
        <is>
          <t>EUR</t>
        </is>
      </c>
      <c r="W23" s="2443" t="inlineStr">
        <is>
          <t>monthly</t>
        </is>
      </c>
      <c r="X23" s="2444" t="inlineStr">
        <is>
          <t>not applicable</t>
        </is>
      </c>
      <c r="Z23" s="2445" t="n">
        <v>500000.0</v>
      </c>
      <c r="AA23" s="2446" t="n">
        <v>1822.1199951171875</v>
      </c>
      <c r="AB23" s="2447" t="n">
        <v>0.0</v>
      </c>
      <c r="AC23">
        <f>AA23*(1+AB23)</f>
        <v>0.0</v>
      </c>
      <c r="AD23" s="2449" t="n">
        <v>0.25</v>
      </c>
      <c r="AE23">
        <f>AC23/(1-AD23)</f>
        <v>0.0</v>
      </c>
      <c r="AF23">
        <f>AD23*AE23</f>
        <v>0.0</v>
      </c>
      <c r="AG23" s="2452" t="n">
        <v>0.15000000596046448</v>
      </c>
      <c r="AH23">
        <f>AG23*AE23</f>
        <v>0.0</v>
      </c>
      <c r="AI23">
        <f>AD23-AG23</f>
        <v>0.0</v>
      </c>
      <c r="AJ23">
        <f>AF23-AH23</f>
        <v>0.0</v>
      </c>
      <c r="AK23" s="2456" t="n">
        <v>0.03999999910593033</v>
      </c>
      <c r="AL23">
        <f>AK23*AE23</f>
        <v>0.0</v>
      </c>
      <c r="AM23">
        <f>AE23*(1+AK23)</f>
        <v>0.0</v>
      </c>
      <c r="AN23" s="2459" t="n">
        <v>0.029999999329447746</v>
      </c>
      <c r="AO23">
        <f>AN23*AM23</f>
        <v>0.0</v>
      </c>
      <c r="AP23">
        <f>AM23+AO23</f>
        <v>0.0</v>
      </c>
      <c r="AQ23" s="2462" t="n">
        <v>0.10000000149011612</v>
      </c>
      <c r="AR23">
        <f>AP23/(1-AQ23)</f>
        <v>0.0</v>
      </c>
      <c r="AS23">
        <f>AQ23*AR23</f>
        <v>0.0</v>
      </c>
      <c r="AT23" s="2465" t="n">
        <v>0.10000000149011612</v>
      </c>
      <c r="AU23">
        <f>AT23*AR23</f>
        <v>0.0</v>
      </c>
      <c r="AV23">
        <f>AQ23-AT23</f>
        <v>0.0</v>
      </c>
      <c r="AW23">
        <f>AS23-AU23</f>
        <v>0.0</v>
      </c>
      <c r="AX23">
        <f>AR23</f>
        <v>0.0</v>
      </c>
      <c r="AY23">
        <f>AA23/12*$Q$5</f>
        <v>0.0</v>
      </c>
      <c r="AZ23">
        <f>AB23/12*$Q$5</f>
        <v>0.0</v>
      </c>
      <c r="BA23">
        <f>AC23/12*$Q$5</f>
        <v>0.0</v>
      </c>
      <c r="BB23">
        <f>AD23/12*$Q$5</f>
        <v>0.0</v>
      </c>
      <c r="BC23">
        <f>AE23/12*$Q$5</f>
        <v>0.0</v>
      </c>
      <c r="BD23">
        <f>AF23/12*$Q$5</f>
        <v>0.0</v>
      </c>
      <c r="BE23">
        <f>AG23/12*$Q$5</f>
        <v>0.0</v>
      </c>
      <c r="BF23">
        <f>AH23/12*$Q$5</f>
        <v>0.0</v>
      </c>
      <c r="BG23">
        <f>AI23/12*$Q$5</f>
        <v>0.0</v>
      </c>
      <c r="BH23">
        <f>AJ23/12*$Q$5</f>
        <v>0.0</v>
      </c>
      <c r="BI23">
        <f>AK23/12*$Q$5</f>
        <v>0.0</v>
      </c>
      <c r="BJ23">
        <f>AL23/12*$Q$5</f>
        <v>0.0</v>
      </c>
      <c r="BK23">
        <f>AM23/12*$Q$5</f>
        <v>0.0</v>
      </c>
      <c r="BL23">
        <f>AN23/12*$Q$5</f>
        <v>0.0</v>
      </c>
      <c r="BM23">
        <f>AO23/12*$Q$5</f>
        <v>0.0</v>
      </c>
      <c r="BN23">
        <f>AP23/12*$Q$5</f>
        <v>0.0</v>
      </c>
      <c r="BO23">
        <f>AQ23/12*$Q$5</f>
        <v>0.0</v>
      </c>
      <c r="BP23">
        <f>AR23/12*$Q$5</f>
        <v>0.0</v>
      </c>
      <c r="BQ23">
        <f>AS23/12*$Q$5</f>
        <v>0.0</v>
      </c>
      <c r="BR23">
        <f>AT23/12*$Q$5</f>
        <v>0.0</v>
      </c>
      <c r="BS23">
        <f>AU23/12*$Q$5</f>
        <v>0.0</v>
      </c>
      <c r="BT23">
        <f>AV23/12*$Q$5</f>
        <v>0.0</v>
      </c>
      <c r="BU23">
        <f>AW23/12*$Q$5</f>
        <v>0.0</v>
      </c>
      <c r="BV23">
        <f>AX23/12*$Q$5</f>
        <v>0.0</v>
      </c>
      <c r="BW23" s="2494" t="inlineStr">
        <is>
          <t>Assistance and Repatriation</t>
        </is>
      </c>
      <c r="BX23" s="2495" t="inlineStr">
        <is>
          <t>AIG Luxembourg</t>
        </is>
      </c>
      <c r="BY23" s="2496" t="inlineStr">
        <is>
          <t>PRESTIGES</t>
        </is>
      </c>
      <c r="BZ23" s="2497" t="inlineStr">
        <is>
          <t>L2022479</t>
        </is>
      </c>
      <c r="CA23" s="2498" t="inlineStr">
        <is>
          <t>EUR</t>
        </is>
      </c>
      <c r="CB23" s="2499" t="inlineStr">
        <is>
          <t>monthly</t>
        </is>
      </c>
      <c r="CC23" s="2500" t="inlineStr">
        <is>
          <t>not applicable</t>
        </is>
      </c>
      <c r="CE23" s="2501" t="n">
        <v>500000.0</v>
      </c>
      <c r="CF23" s="2502" t="n">
        <v>0.0</v>
      </c>
      <c r="CG23" s="2503" t="n">
        <v>0.0</v>
      </c>
      <c r="CH23">
        <f>CF23*(1+CG23)</f>
        <v>0.0</v>
      </c>
      <c r="CI23" s="2505" t="n">
        <v>0.25</v>
      </c>
      <c r="CJ23">
        <f>CH23/(1-CI23)</f>
        <v>0.0</v>
      </c>
      <c r="CK23">
        <f>CI23*CJ23</f>
        <v>0.0</v>
      </c>
      <c r="CL23" s="2508" t="n">
        <v>0.15000000596046448</v>
      </c>
      <c r="CM23">
        <f>CL23*CJ23</f>
        <v>0.0</v>
      </c>
      <c r="CN23">
        <f>CI23-CL23</f>
        <v>0.0</v>
      </c>
      <c r="CO23">
        <f>CK23-CM23</f>
        <v>0.0</v>
      </c>
      <c r="CP23" s="2512" t="n">
        <v>0.03999999910593033</v>
      </c>
      <c r="CQ23">
        <f>CP23*CJ23</f>
        <v>0.0</v>
      </c>
      <c r="CR23">
        <f>CJ23*(1+CP23)</f>
        <v>0.0</v>
      </c>
      <c r="CS23" s="2515" t="n">
        <v>0.029999999329447746</v>
      </c>
      <c r="CT23">
        <f>CS23*CR23</f>
        <v>0.0</v>
      </c>
      <c r="CU23">
        <f>CR23+CT23</f>
        <v>0.0</v>
      </c>
      <c r="CV23" s="2518" t="n">
        <v>0.10000000149011612</v>
      </c>
      <c r="CW23">
        <f>CU23/(1-CV23)</f>
        <v>0.0</v>
      </c>
      <c r="CX23">
        <f>CV23*CW23</f>
        <v>0.0</v>
      </c>
      <c r="CY23" s="2521" t="n">
        <v>0.10000000149011612</v>
      </c>
      <c r="CZ23">
        <f>CY23*CW23</f>
        <v>0.0</v>
      </c>
      <c r="DA23">
        <f>CV23-CY23</f>
        <v>0.0</v>
      </c>
      <c r="DB23">
        <f>CX23-CZ23</f>
        <v>0.0</v>
      </c>
      <c r="DC23">
        <f>CW23</f>
        <v>0.0</v>
      </c>
      <c r="DD23">
        <f>CF23/12*$Q$5</f>
        <v>0.0</v>
      </c>
      <c r="DE23">
        <f>CG23/12*$Q$5</f>
        <v>0.0</v>
      </c>
      <c r="DF23">
        <f>CH23/12*$Q$5</f>
        <v>0.0</v>
      </c>
      <c r="DG23">
        <f>CI23/12*$Q$5</f>
        <v>0.0</v>
      </c>
      <c r="DH23">
        <f>CJ23/12*$Q$5</f>
        <v>0.0</v>
      </c>
      <c r="DI23">
        <f>CK23/12*$Q$5</f>
        <v>0.0</v>
      </c>
      <c r="DJ23">
        <f>CL23/12*$Q$5</f>
        <v>0.0</v>
      </c>
      <c r="DK23">
        <f>CM23/12*$Q$5</f>
        <v>0.0</v>
      </c>
      <c r="DL23">
        <f>CN23/12*$Q$5</f>
        <v>0.0</v>
      </c>
      <c r="DM23">
        <f>CO23/12*$Q$5</f>
        <v>0.0</v>
      </c>
      <c r="DN23">
        <f>CP23/12*$Q$5</f>
        <v>0.0</v>
      </c>
      <c r="DO23">
        <f>CQ23/12*$Q$5</f>
        <v>0.0</v>
      </c>
      <c r="DP23">
        <f>CR23/12*$Q$5</f>
        <v>0.0</v>
      </c>
      <c r="DQ23">
        <f>CS23/12*$Q$5</f>
        <v>0.0</v>
      </c>
      <c r="DR23">
        <f>CT23/12*$Q$5</f>
        <v>0.0</v>
      </c>
      <c r="DS23">
        <f>CU23/12*$Q$5</f>
        <v>0.0</v>
      </c>
      <c r="DT23">
        <f>CV23/12*$Q$5</f>
        <v>0.0</v>
      </c>
      <c r="DU23">
        <f>CW23/12*$Q$5</f>
        <v>0.0</v>
      </c>
      <c r="DV23">
        <f>CX23/12*$Q$5</f>
        <v>0.0</v>
      </c>
      <c r="DW23">
        <f>CY23/12*$Q$5</f>
        <v>0.0</v>
      </c>
      <c r="DX23">
        <f>CZ23/12*$Q$5</f>
        <v>0.0</v>
      </c>
      <c r="DY23">
        <f>DA23/12*$Q$5</f>
        <v>0.0</v>
      </c>
      <c r="DZ23">
        <f>DB23/12*$Q$5</f>
        <v>0.0</v>
      </c>
      <c r="EA23">
        <f>DC23/12*$Q$5</f>
        <v>0.0</v>
      </c>
      <c r="RF23">
        <f>BV23+EA23</f>
        <v>0.0</v>
      </c>
    </row>
    <row r="24">
      <c r="A24" t="inlineStr">
        <is>
          <t>Stewardess</t>
        </is>
      </c>
      <c r="B24" t="inlineStr">
        <is>
          <t>NERI</t>
        </is>
      </c>
      <c r="C24" t="inlineStr">
        <is>
          <t>Alejandrina</t>
        </is>
      </c>
      <c r="D24" t="inlineStr">
        <is>
          <t>KOLAHA</t>
        </is>
      </c>
      <c r="F24" t="inlineStr">
        <is>
          <t>Seasonal</t>
        </is>
      </c>
      <c r="G24" t="inlineStr">
        <is>
          <t>NO</t>
        </is>
      </c>
      <c r="H24" t="inlineStr">
        <is>
          <t>Mexican</t>
        </is>
      </c>
      <c r="I24" t="inlineStr">
        <is>
          <t>France</t>
        </is>
      </c>
      <c r="J24" t="inlineStr">
        <is>
          <t>0</t>
        </is>
      </c>
      <c r="K24" s="2550" t="n">
        <v>42736.913935185185</v>
      </c>
      <c r="L24" s="2550" t="n">
        <v>42643.0</v>
      </c>
      <c r="M24" t="inlineStr">
        <is>
          <t>EUR</t>
        </is>
      </c>
      <c r="N24" t="n">
        <v>8.0</v>
      </c>
      <c r="O24" t="n">
        <v>2800.0</v>
      </c>
      <c r="P24" t="n">
        <v>0.0</v>
      </c>
      <c r="Q24" t="n">
        <v>9.0</v>
      </c>
      <c r="R24" s="2551" t="inlineStr">
        <is>
          <t>Healthcare Plan</t>
        </is>
      </c>
      <c r="S24" s="2552" t="inlineStr">
        <is>
          <t>AIG Luxembourg</t>
        </is>
      </c>
      <c r="T24" s="2553" t="inlineStr">
        <is>
          <t>PRESTIGES</t>
        </is>
      </c>
      <c r="U24" s="2554" t="inlineStr">
        <is>
          <t>L2022479</t>
        </is>
      </c>
      <c r="V24" s="2555" t="inlineStr">
        <is>
          <t>EUR</t>
        </is>
      </c>
      <c r="W24" s="2556" t="inlineStr">
        <is>
          <t>monthly</t>
        </is>
      </c>
      <c r="X24" s="2557" t="inlineStr">
        <is>
          <t>not applicable</t>
        </is>
      </c>
      <c r="Z24" s="2558" t="n">
        <v>500000.0</v>
      </c>
      <c r="AA24" s="2559" t="n">
        <v>1822.1199951171875</v>
      </c>
      <c r="AB24" s="2560" t="n">
        <v>0.0</v>
      </c>
      <c r="AC24">
        <f>AA24*(1+AB24)</f>
        <v>0.0</v>
      </c>
      <c r="AD24" s="2562" t="n">
        <v>0.25</v>
      </c>
      <c r="AE24">
        <f>AC24/(1-AD24)</f>
        <v>0.0</v>
      </c>
      <c r="AF24">
        <f>AD24*AE24</f>
        <v>0.0</v>
      </c>
      <c r="AG24" s="2565" t="n">
        <v>0.15000000596046448</v>
      </c>
      <c r="AH24">
        <f>AG24*AE24</f>
        <v>0.0</v>
      </c>
      <c r="AI24">
        <f>AD24-AG24</f>
        <v>0.0</v>
      </c>
      <c r="AJ24">
        <f>AF24-AH24</f>
        <v>0.0</v>
      </c>
      <c r="AK24" s="2569" t="n">
        <v>0.03999999910593033</v>
      </c>
      <c r="AL24">
        <f>AK24*AE24</f>
        <v>0.0</v>
      </c>
      <c r="AM24">
        <f>AE24*(1+AK24)</f>
        <v>0.0</v>
      </c>
      <c r="AN24" s="2572" t="n">
        <v>0.029999999329447746</v>
      </c>
      <c r="AO24">
        <f>AN24*AM24</f>
        <v>0.0</v>
      </c>
      <c r="AP24">
        <f>AM24+AO24</f>
        <v>0.0</v>
      </c>
      <c r="AQ24" s="2575" t="n">
        <v>0.10000000149011612</v>
      </c>
      <c r="AR24">
        <f>AP24/(1-AQ24)</f>
        <v>0.0</v>
      </c>
      <c r="AS24">
        <f>AQ24*AR24</f>
        <v>0.0</v>
      </c>
      <c r="AT24" s="2578" t="n">
        <v>0.10000000149011612</v>
      </c>
      <c r="AU24">
        <f>AT24*AR24</f>
        <v>0.0</v>
      </c>
      <c r="AV24">
        <f>AQ24-AT24</f>
        <v>0.0</v>
      </c>
      <c r="AW24">
        <f>AS24-AU24</f>
        <v>0.0</v>
      </c>
      <c r="AX24">
        <f>AR24</f>
        <v>0.0</v>
      </c>
      <c r="AY24">
        <f>AA24/12*$Q$5</f>
        <v>0.0</v>
      </c>
      <c r="AZ24">
        <f>AB24/12*$Q$5</f>
        <v>0.0</v>
      </c>
      <c r="BA24">
        <f>AC24/12*$Q$5</f>
        <v>0.0</v>
      </c>
      <c r="BB24">
        <f>AD24/12*$Q$5</f>
        <v>0.0</v>
      </c>
      <c r="BC24">
        <f>AE24/12*$Q$5</f>
        <v>0.0</v>
      </c>
      <c r="BD24">
        <f>AF24/12*$Q$5</f>
        <v>0.0</v>
      </c>
      <c r="BE24">
        <f>AG24/12*$Q$5</f>
        <v>0.0</v>
      </c>
      <c r="BF24">
        <f>AH24/12*$Q$5</f>
        <v>0.0</v>
      </c>
      <c r="BG24">
        <f>AI24/12*$Q$5</f>
        <v>0.0</v>
      </c>
      <c r="BH24">
        <f>AJ24/12*$Q$5</f>
        <v>0.0</v>
      </c>
      <c r="BI24">
        <f>AK24/12*$Q$5</f>
        <v>0.0</v>
      </c>
      <c r="BJ24">
        <f>AL24/12*$Q$5</f>
        <v>0.0</v>
      </c>
      <c r="BK24">
        <f>AM24/12*$Q$5</f>
        <v>0.0</v>
      </c>
      <c r="BL24">
        <f>AN24/12*$Q$5</f>
        <v>0.0</v>
      </c>
      <c r="BM24">
        <f>AO24/12*$Q$5</f>
        <v>0.0</v>
      </c>
      <c r="BN24">
        <f>AP24/12*$Q$5</f>
        <v>0.0</v>
      </c>
      <c r="BO24">
        <f>AQ24/12*$Q$5</f>
        <v>0.0</v>
      </c>
      <c r="BP24">
        <f>AR24/12*$Q$5</f>
        <v>0.0</v>
      </c>
      <c r="BQ24">
        <f>AS24/12*$Q$5</f>
        <v>0.0</v>
      </c>
      <c r="BR24">
        <f>AT24/12*$Q$5</f>
        <v>0.0</v>
      </c>
      <c r="BS24">
        <f>AU24/12*$Q$5</f>
        <v>0.0</v>
      </c>
      <c r="BT24">
        <f>AV24/12*$Q$5</f>
        <v>0.0</v>
      </c>
      <c r="BU24">
        <f>AW24/12*$Q$5</f>
        <v>0.0</v>
      </c>
      <c r="BV24">
        <f>AX24/12*$Q$5</f>
        <v>0.0</v>
      </c>
      <c r="BW24" s="2607" t="inlineStr">
        <is>
          <t>Assistance and Repatriation</t>
        </is>
      </c>
      <c r="BX24" s="2608" t="inlineStr">
        <is>
          <t>AIG Luxembourg</t>
        </is>
      </c>
      <c r="BY24" s="2609" t="inlineStr">
        <is>
          <t>PRESTIGES</t>
        </is>
      </c>
      <c r="BZ24" s="2610" t="inlineStr">
        <is>
          <t>L2022479</t>
        </is>
      </c>
      <c r="CA24" s="2611" t="inlineStr">
        <is>
          <t>EUR</t>
        </is>
      </c>
      <c r="CB24" s="2612" t="inlineStr">
        <is>
          <t>monthly</t>
        </is>
      </c>
      <c r="CC24" s="2613" t="inlineStr">
        <is>
          <t>not applicable</t>
        </is>
      </c>
      <c r="CE24" s="2614" t="n">
        <v>500000.0</v>
      </c>
      <c r="CF24" s="2615" t="n">
        <v>0.0</v>
      </c>
      <c r="CG24" s="2616" t="n">
        <v>0.0</v>
      </c>
      <c r="CH24">
        <f>CF24*(1+CG24)</f>
        <v>0.0</v>
      </c>
      <c r="CI24" s="2618" t="n">
        <v>0.25</v>
      </c>
      <c r="CJ24">
        <f>CH24/(1-CI24)</f>
        <v>0.0</v>
      </c>
      <c r="CK24">
        <f>CI24*CJ24</f>
        <v>0.0</v>
      </c>
      <c r="CL24" s="2621" t="n">
        <v>0.15000000596046448</v>
      </c>
      <c r="CM24">
        <f>CL24*CJ24</f>
        <v>0.0</v>
      </c>
      <c r="CN24">
        <f>CI24-CL24</f>
        <v>0.0</v>
      </c>
      <c r="CO24">
        <f>CK24-CM24</f>
        <v>0.0</v>
      </c>
      <c r="CP24" s="2625" t="n">
        <v>0.03999999910593033</v>
      </c>
      <c r="CQ24">
        <f>CP24*CJ24</f>
        <v>0.0</v>
      </c>
      <c r="CR24">
        <f>CJ24*(1+CP24)</f>
        <v>0.0</v>
      </c>
      <c r="CS24" s="2628" t="n">
        <v>0.029999999329447746</v>
      </c>
      <c r="CT24">
        <f>CS24*CR24</f>
        <v>0.0</v>
      </c>
      <c r="CU24">
        <f>CR24+CT24</f>
        <v>0.0</v>
      </c>
      <c r="CV24" s="2631" t="n">
        <v>0.10000000149011612</v>
      </c>
      <c r="CW24">
        <f>CU24/(1-CV24)</f>
        <v>0.0</v>
      </c>
      <c r="CX24">
        <f>CV24*CW24</f>
        <v>0.0</v>
      </c>
      <c r="CY24" s="2634" t="n">
        <v>0.10000000149011612</v>
      </c>
      <c r="CZ24">
        <f>CY24*CW24</f>
        <v>0.0</v>
      </c>
      <c r="DA24">
        <f>CV24-CY24</f>
        <v>0.0</v>
      </c>
      <c r="DB24">
        <f>CX24-CZ24</f>
        <v>0.0</v>
      </c>
      <c r="DC24">
        <f>CW24</f>
        <v>0.0</v>
      </c>
      <c r="DD24">
        <f>CF24/12*$Q$5</f>
        <v>0.0</v>
      </c>
      <c r="DE24">
        <f>CG24/12*$Q$5</f>
        <v>0.0</v>
      </c>
      <c r="DF24">
        <f>CH24/12*$Q$5</f>
        <v>0.0</v>
      </c>
      <c r="DG24">
        <f>CI24/12*$Q$5</f>
        <v>0.0</v>
      </c>
      <c r="DH24">
        <f>CJ24/12*$Q$5</f>
        <v>0.0</v>
      </c>
      <c r="DI24">
        <f>CK24/12*$Q$5</f>
        <v>0.0</v>
      </c>
      <c r="DJ24">
        <f>CL24/12*$Q$5</f>
        <v>0.0</v>
      </c>
      <c r="DK24">
        <f>CM24/12*$Q$5</f>
        <v>0.0</v>
      </c>
      <c r="DL24">
        <f>CN24/12*$Q$5</f>
        <v>0.0</v>
      </c>
      <c r="DM24">
        <f>CO24/12*$Q$5</f>
        <v>0.0</v>
      </c>
      <c r="DN24">
        <f>CP24/12*$Q$5</f>
        <v>0.0</v>
      </c>
      <c r="DO24">
        <f>CQ24/12*$Q$5</f>
        <v>0.0</v>
      </c>
      <c r="DP24">
        <f>CR24/12*$Q$5</f>
        <v>0.0</v>
      </c>
      <c r="DQ24">
        <f>CS24/12*$Q$5</f>
        <v>0.0</v>
      </c>
      <c r="DR24">
        <f>CT24/12*$Q$5</f>
        <v>0.0</v>
      </c>
      <c r="DS24">
        <f>CU24/12*$Q$5</f>
        <v>0.0</v>
      </c>
      <c r="DT24">
        <f>CV24/12*$Q$5</f>
        <v>0.0</v>
      </c>
      <c r="DU24">
        <f>CW24/12*$Q$5</f>
        <v>0.0</v>
      </c>
      <c r="DV24">
        <f>CX24/12*$Q$5</f>
        <v>0.0</v>
      </c>
      <c r="DW24">
        <f>CY24/12*$Q$5</f>
        <v>0.0</v>
      </c>
      <c r="DX24">
        <f>CZ24/12*$Q$5</f>
        <v>0.0</v>
      </c>
      <c r="DY24">
        <f>DA24/12*$Q$5</f>
        <v>0.0</v>
      </c>
      <c r="DZ24">
        <f>DB24/12*$Q$5</f>
        <v>0.0</v>
      </c>
      <c r="EA24">
        <f>DC24/12*$Q$5</f>
        <v>0.0</v>
      </c>
      <c r="RF24">
        <f>BV24+EA24</f>
        <v>0.0</v>
      </c>
    </row>
    <row r="25">
      <c r="A25" t="inlineStr">
        <is>
          <t>Chief Steward/ess</t>
        </is>
      </c>
      <c r="B25" t="inlineStr">
        <is>
          <t>RINGUET</t>
        </is>
      </c>
      <c r="C25" t="inlineStr">
        <is>
          <t>Sabrina</t>
        </is>
      </c>
      <c r="D25" t="inlineStr">
        <is>
          <t>KOLAHA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2663" t="n">
        <v>42736.913935185185</v>
      </c>
      <c r="L25" s="2663" t="n">
        <v>42735.0</v>
      </c>
      <c r="M25" t="inlineStr">
        <is>
          <t>EUR</t>
        </is>
      </c>
      <c r="N25" t="n">
        <v>11.0</v>
      </c>
      <c r="O25" t="n">
        <v>5500.0</v>
      </c>
      <c r="P25" t="n">
        <v>0.0</v>
      </c>
      <c r="Q25" t="n">
        <v>12.0</v>
      </c>
      <c r="R25" s="2664" t="inlineStr">
        <is>
          <t>Healthcare Plan</t>
        </is>
      </c>
      <c r="S25" s="2665" t="inlineStr">
        <is>
          <t>AIG Luxembourg</t>
        </is>
      </c>
      <c r="T25" s="2666" t="inlineStr">
        <is>
          <t>PRESTIGES</t>
        </is>
      </c>
      <c r="U25" s="2667" t="inlineStr">
        <is>
          <t>L2022479</t>
        </is>
      </c>
      <c r="V25" s="2668" t="inlineStr">
        <is>
          <t>EUR</t>
        </is>
      </c>
      <c r="W25" s="2669" t="inlineStr">
        <is>
          <t>monthly</t>
        </is>
      </c>
      <c r="X25" s="2670" t="inlineStr">
        <is>
          <t>not applicable</t>
        </is>
      </c>
      <c r="Z25" s="2671" t="n">
        <v>500000.0</v>
      </c>
      <c r="AA25" s="2672" t="n">
        <v>1822.1199951171875</v>
      </c>
      <c r="AB25" s="2673" t="n">
        <v>0.0</v>
      </c>
      <c r="AC25">
        <f>AA25*(1+AB25)</f>
        <v>0.0</v>
      </c>
      <c r="AD25" s="2675" t="n">
        <v>0.25</v>
      </c>
      <c r="AE25">
        <f>AC25/(1-AD25)</f>
        <v>0.0</v>
      </c>
      <c r="AF25">
        <f>AD25*AE25</f>
        <v>0.0</v>
      </c>
      <c r="AG25" s="2678" t="n">
        <v>0.15000000596046448</v>
      </c>
      <c r="AH25">
        <f>AG25*AE25</f>
        <v>0.0</v>
      </c>
      <c r="AI25">
        <f>AD25-AG25</f>
        <v>0.0</v>
      </c>
      <c r="AJ25">
        <f>AF25-AH25</f>
        <v>0.0</v>
      </c>
      <c r="AK25" s="2682" t="n">
        <v>0.03999999910593033</v>
      </c>
      <c r="AL25">
        <f>AK25*AE25</f>
        <v>0.0</v>
      </c>
      <c r="AM25">
        <f>AE25*(1+AK25)</f>
        <v>0.0</v>
      </c>
      <c r="AN25" s="2685" t="n">
        <v>0.029999999329447746</v>
      </c>
      <c r="AO25">
        <f>AN25*AM25</f>
        <v>0.0</v>
      </c>
      <c r="AP25">
        <f>AM25+AO25</f>
        <v>0.0</v>
      </c>
      <c r="AQ25" s="2688" t="n">
        <v>0.10000000149011612</v>
      </c>
      <c r="AR25">
        <f>AP25/(1-AQ25)</f>
        <v>0.0</v>
      </c>
      <c r="AS25">
        <f>AQ25*AR25</f>
        <v>0.0</v>
      </c>
      <c r="AT25" s="2691" t="n">
        <v>0.10000000149011612</v>
      </c>
      <c r="AU25">
        <f>AT25*AR25</f>
        <v>0.0</v>
      </c>
      <c r="AV25">
        <f>AQ25-AT25</f>
        <v>0.0</v>
      </c>
      <c r="AW25">
        <f>AS25-AU25</f>
        <v>0.0</v>
      </c>
      <c r="AX25">
        <f>AR25</f>
        <v>0.0</v>
      </c>
      <c r="AY25">
        <f>AA25/12*$Q$5</f>
        <v>0.0</v>
      </c>
      <c r="AZ25">
        <f>AB25/12*$Q$5</f>
        <v>0.0</v>
      </c>
      <c r="BA25">
        <f>AC25/12*$Q$5</f>
        <v>0.0</v>
      </c>
      <c r="BB25">
        <f>AD25/12*$Q$5</f>
        <v>0.0</v>
      </c>
      <c r="BC25">
        <f>AE25/12*$Q$5</f>
        <v>0.0</v>
      </c>
      <c r="BD25">
        <f>AF25/12*$Q$5</f>
        <v>0.0</v>
      </c>
      <c r="BE25">
        <f>AG25/12*$Q$5</f>
        <v>0.0</v>
      </c>
      <c r="BF25">
        <f>AH25/12*$Q$5</f>
        <v>0.0</v>
      </c>
      <c r="BG25">
        <f>AI25/12*$Q$5</f>
        <v>0.0</v>
      </c>
      <c r="BH25">
        <f>AJ25/12*$Q$5</f>
        <v>0.0</v>
      </c>
      <c r="BI25">
        <f>AK25/12*$Q$5</f>
        <v>0.0</v>
      </c>
      <c r="BJ25">
        <f>AL25/12*$Q$5</f>
        <v>0.0</v>
      </c>
      <c r="BK25">
        <f>AM25/12*$Q$5</f>
        <v>0.0</v>
      </c>
      <c r="BL25">
        <f>AN25/12*$Q$5</f>
        <v>0.0</v>
      </c>
      <c r="BM25">
        <f>AO25/12*$Q$5</f>
        <v>0.0</v>
      </c>
      <c r="BN25">
        <f>AP25/12*$Q$5</f>
        <v>0.0</v>
      </c>
      <c r="BO25">
        <f>AQ25/12*$Q$5</f>
        <v>0.0</v>
      </c>
      <c r="BP25">
        <f>AR25/12*$Q$5</f>
        <v>0.0</v>
      </c>
      <c r="BQ25">
        <f>AS25/12*$Q$5</f>
        <v>0.0</v>
      </c>
      <c r="BR25">
        <f>AT25/12*$Q$5</f>
        <v>0.0</v>
      </c>
      <c r="BS25">
        <f>AU25/12*$Q$5</f>
        <v>0.0</v>
      </c>
      <c r="BT25">
        <f>AV25/12*$Q$5</f>
        <v>0.0</v>
      </c>
      <c r="BU25">
        <f>AW25/12*$Q$5</f>
        <v>0.0</v>
      </c>
      <c r="BV25">
        <f>AX25/12*$Q$5</f>
        <v>0.0</v>
      </c>
      <c r="BW25" s="2720" t="inlineStr">
        <is>
          <t>Assistance and Repatriation</t>
        </is>
      </c>
      <c r="BX25" s="2721" t="inlineStr">
        <is>
          <t>AIG Luxembourg</t>
        </is>
      </c>
      <c r="BY25" s="2722" t="inlineStr">
        <is>
          <t>PRESTIGES</t>
        </is>
      </c>
      <c r="BZ25" s="2723" t="inlineStr">
        <is>
          <t>L2022479</t>
        </is>
      </c>
      <c r="CA25" s="2724" t="inlineStr">
        <is>
          <t>EUR</t>
        </is>
      </c>
      <c r="CB25" s="2725" t="inlineStr">
        <is>
          <t>monthly</t>
        </is>
      </c>
      <c r="CC25" s="2726" t="inlineStr">
        <is>
          <t>not applicable</t>
        </is>
      </c>
      <c r="CE25" s="2727" t="n">
        <v>500000.0</v>
      </c>
      <c r="CF25" s="2728" t="n">
        <v>0.0</v>
      </c>
      <c r="CG25" s="2729" t="n">
        <v>0.0</v>
      </c>
      <c r="CH25">
        <f>CF25*(1+CG25)</f>
        <v>0.0</v>
      </c>
      <c r="CI25" s="2731" t="n">
        <v>0.25</v>
      </c>
      <c r="CJ25">
        <f>CH25/(1-CI25)</f>
        <v>0.0</v>
      </c>
      <c r="CK25">
        <f>CI25*CJ25</f>
        <v>0.0</v>
      </c>
      <c r="CL25" s="2734" t="n">
        <v>0.15000000596046448</v>
      </c>
      <c r="CM25">
        <f>CL25*CJ25</f>
        <v>0.0</v>
      </c>
      <c r="CN25">
        <f>CI25-CL25</f>
        <v>0.0</v>
      </c>
      <c r="CO25">
        <f>CK25-CM25</f>
        <v>0.0</v>
      </c>
      <c r="CP25" s="2738" t="n">
        <v>0.03999999910593033</v>
      </c>
      <c r="CQ25">
        <f>CP25*CJ25</f>
        <v>0.0</v>
      </c>
      <c r="CR25">
        <f>CJ25*(1+CP25)</f>
        <v>0.0</v>
      </c>
      <c r="CS25" s="2741" t="n">
        <v>0.029999999329447746</v>
      </c>
      <c r="CT25">
        <f>CS25*CR25</f>
        <v>0.0</v>
      </c>
      <c r="CU25">
        <f>CR25+CT25</f>
        <v>0.0</v>
      </c>
      <c r="CV25" s="2744" t="n">
        <v>0.10000000149011612</v>
      </c>
      <c r="CW25">
        <f>CU25/(1-CV25)</f>
        <v>0.0</v>
      </c>
      <c r="CX25">
        <f>CV25*CW25</f>
        <v>0.0</v>
      </c>
      <c r="CY25" s="2747" t="n">
        <v>0.10000000149011612</v>
      </c>
      <c r="CZ25">
        <f>CY25*CW25</f>
        <v>0.0</v>
      </c>
      <c r="DA25">
        <f>CV25-CY25</f>
        <v>0.0</v>
      </c>
      <c r="DB25">
        <f>CX25-CZ25</f>
        <v>0.0</v>
      </c>
      <c r="DC25">
        <f>CW25</f>
        <v>0.0</v>
      </c>
      <c r="DD25">
        <f>CF25/12*$Q$5</f>
        <v>0.0</v>
      </c>
      <c r="DE25">
        <f>CG25/12*$Q$5</f>
        <v>0.0</v>
      </c>
      <c r="DF25">
        <f>CH25/12*$Q$5</f>
        <v>0.0</v>
      </c>
      <c r="DG25">
        <f>CI25/12*$Q$5</f>
        <v>0.0</v>
      </c>
      <c r="DH25">
        <f>CJ25/12*$Q$5</f>
        <v>0.0</v>
      </c>
      <c r="DI25">
        <f>CK25/12*$Q$5</f>
        <v>0.0</v>
      </c>
      <c r="DJ25">
        <f>CL25/12*$Q$5</f>
        <v>0.0</v>
      </c>
      <c r="DK25">
        <f>CM25/12*$Q$5</f>
        <v>0.0</v>
      </c>
      <c r="DL25">
        <f>CN25/12*$Q$5</f>
        <v>0.0</v>
      </c>
      <c r="DM25">
        <f>CO25/12*$Q$5</f>
        <v>0.0</v>
      </c>
      <c r="DN25">
        <f>CP25/12*$Q$5</f>
        <v>0.0</v>
      </c>
      <c r="DO25">
        <f>CQ25/12*$Q$5</f>
        <v>0.0</v>
      </c>
      <c r="DP25">
        <f>CR25/12*$Q$5</f>
        <v>0.0</v>
      </c>
      <c r="DQ25">
        <f>CS25/12*$Q$5</f>
        <v>0.0</v>
      </c>
      <c r="DR25">
        <f>CT25/12*$Q$5</f>
        <v>0.0</v>
      </c>
      <c r="DS25">
        <f>CU25/12*$Q$5</f>
        <v>0.0</v>
      </c>
      <c r="DT25">
        <f>CV25/12*$Q$5</f>
        <v>0.0</v>
      </c>
      <c r="DU25">
        <f>CW25/12*$Q$5</f>
        <v>0.0</v>
      </c>
      <c r="DV25">
        <f>CX25/12*$Q$5</f>
        <v>0.0</v>
      </c>
      <c r="DW25">
        <f>CY25/12*$Q$5</f>
        <v>0.0</v>
      </c>
      <c r="DX25">
        <f>CZ25/12*$Q$5</f>
        <v>0.0</v>
      </c>
      <c r="DY25">
        <f>DA25/12*$Q$5</f>
        <v>0.0</v>
      </c>
      <c r="DZ25">
        <f>DB25/12*$Q$5</f>
        <v>0.0</v>
      </c>
      <c r="EA25">
        <f>DC25/12*$Q$5</f>
        <v>0.0</v>
      </c>
      <c r="RF25">
        <f>BV25+EA25</f>
        <v>0.0</v>
      </c>
    </row>
    <row r="26">
      <c r="A26" t="inlineStr">
        <is>
          <t>2nd stewardess</t>
        </is>
      </c>
      <c r="B26" t="inlineStr">
        <is>
          <t>RINGUET</t>
        </is>
      </c>
      <c r="C26" t="inlineStr">
        <is>
          <t>Sabrina</t>
        </is>
      </c>
      <c r="D26" t="inlineStr">
        <is>
          <t>KOLAHA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2776" t="n">
        <v>42736.913935185185</v>
      </c>
      <c r="L26" s="2776" t="n">
        <v>42886.0</v>
      </c>
      <c r="M26" t="inlineStr">
        <is>
          <t>EUR</t>
        </is>
      </c>
      <c r="N26" t="n">
        <v>4.0</v>
      </c>
      <c r="O26" t="n">
        <v>3980.0</v>
      </c>
      <c r="P26" t="n">
        <v>150.0</v>
      </c>
      <c r="Q26" t="n">
        <v>4.900000095367432</v>
      </c>
      <c r="R26" s="2777" t="inlineStr">
        <is>
          <t>Healthcare Plan</t>
        </is>
      </c>
      <c r="S26" s="2778" t="inlineStr">
        <is>
          <t>AIG Luxembourg</t>
        </is>
      </c>
      <c r="T26" s="2779" t="inlineStr">
        <is>
          <t>PRESTIGES</t>
        </is>
      </c>
      <c r="U26" s="2780" t="inlineStr">
        <is>
          <t>L2022479</t>
        </is>
      </c>
      <c r="V26" s="2781" t="inlineStr">
        <is>
          <t>EUR</t>
        </is>
      </c>
      <c r="W26" s="2782" t="inlineStr">
        <is>
          <t>monthly</t>
        </is>
      </c>
      <c r="X26" s="2783" t="inlineStr">
        <is>
          <t>not applicable</t>
        </is>
      </c>
      <c r="Z26" s="2784" t="n">
        <v>500000.0</v>
      </c>
      <c r="AA26" s="2785" t="n">
        <v>1822.1199951171875</v>
      </c>
      <c r="AB26" s="2786" t="n">
        <v>0.0</v>
      </c>
      <c r="AC26">
        <f>AA26*(1+AB26)</f>
        <v>0.0</v>
      </c>
      <c r="AD26" s="2788" t="n">
        <v>0.25</v>
      </c>
      <c r="AE26">
        <f>AC26/(1-AD26)</f>
        <v>0.0</v>
      </c>
      <c r="AF26">
        <f>AD26*AE26</f>
        <v>0.0</v>
      </c>
      <c r="AG26" s="2791" t="n">
        <v>0.15000000596046448</v>
      </c>
      <c r="AH26">
        <f>AG26*AE26</f>
        <v>0.0</v>
      </c>
      <c r="AI26">
        <f>AD26-AG26</f>
        <v>0.0</v>
      </c>
      <c r="AJ26">
        <f>AF26-AH26</f>
        <v>0.0</v>
      </c>
      <c r="AK26" s="2795" t="n">
        <v>0.03999999910593033</v>
      </c>
      <c r="AL26">
        <f>AK26*AE26</f>
        <v>0.0</v>
      </c>
      <c r="AM26">
        <f>AE26*(1+AK26)</f>
        <v>0.0</v>
      </c>
      <c r="AN26" s="2798" t="n">
        <v>0.029999999329447746</v>
      </c>
      <c r="AO26">
        <f>AN26*AM26</f>
        <v>0.0</v>
      </c>
      <c r="AP26">
        <f>AM26+AO26</f>
        <v>0.0</v>
      </c>
      <c r="AQ26" s="2801" t="n">
        <v>0.10000000149011612</v>
      </c>
      <c r="AR26">
        <f>AP26/(1-AQ26)</f>
        <v>0.0</v>
      </c>
      <c r="AS26">
        <f>AQ26*AR26</f>
        <v>0.0</v>
      </c>
      <c r="AT26" s="2804" t="n">
        <v>0.10000000149011612</v>
      </c>
      <c r="AU26">
        <f>AT26*AR26</f>
        <v>0.0</v>
      </c>
      <c r="AV26">
        <f>AQ26-AT26</f>
        <v>0.0</v>
      </c>
      <c r="AW26">
        <f>AS26-AU26</f>
        <v>0.0</v>
      </c>
      <c r="AX26">
        <f>AR26</f>
        <v>0.0</v>
      </c>
      <c r="AY26">
        <f>AA26/12*$Q$5</f>
        <v>0.0</v>
      </c>
      <c r="AZ26">
        <f>AB26/12*$Q$5</f>
        <v>0.0</v>
      </c>
      <c r="BA26">
        <f>AC26/12*$Q$5</f>
        <v>0.0</v>
      </c>
      <c r="BB26">
        <f>AD26/12*$Q$5</f>
        <v>0.0</v>
      </c>
      <c r="BC26">
        <f>AE26/12*$Q$5</f>
        <v>0.0</v>
      </c>
      <c r="BD26">
        <f>AF26/12*$Q$5</f>
        <v>0.0</v>
      </c>
      <c r="BE26">
        <f>AG26/12*$Q$5</f>
        <v>0.0</v>
      </c>
      <c r="BF26">
        <f>AH26/12*$Q$5</f>
        <v>0.0</v>
      </c>
      <c r="BG26">
        <f>AI26/12*$Q$5</f>
        <v>0.0</v>
      </c>
      <c r="BH26">
        <f>AJ26/12*$Q$5</f>
        <v>0.0</v>
      </c>
      <c r="BI26">
        <f>AK26/12*$Q$5</f>
        <v>0.0</v>
      </c>
      <c r="BJ26">
        <f>AL26/12*$Q$5</f>
        <v>0.0</v>
      </c>
      <c r="BK26">
        <f>AM26/12*$Q$5</f>
        <v>0.0</v>
      </c>
      <c r="BL26">
        <f>AN26/12*$Q$5</f>
        <v>0.0</v>
      </c>
      <c r="BM26">
        <f>AO26/12*$Q$5</f>
        <v>0.0</v>
      </c>
      <c r="BN26">
        <f>AP26/12*$Q$5</f>
        <v>0.0</v>
      </c>
      <c r="BO26">
        <f>AQ26/12*$Q$5</f>
        <v>0.0</v>
      </c>
      <c r="BP26">
        <f>AR26/12*$Q$5</f>
        <v>0.0</v>
      </c>
      <c r="BQ26">
        <f>AS26/12*$Q$5</f>
        <v>0.0</v>
      </c>
      <c r="BR26">
        <f>AT26/12*$Q$5</f>
        <v>0.0</v>
      </c>
      <c r="BS26">
        <f>AU26/12*$Q$5</f>
        <v>0.0</v>
      </c>
      <c r="BT26">
        <f>AV26/12*$Q$5</f>
        <v>0.0</v>
      </c>
      <c r="BU26">
        <f>AW26/12*$Q$5</f>
        <v>0.0</v>
      </c>
      <c r="BV26">
        <f>AX26/12*$Q$5</f>
        <v>0.0</v>
      </c>
      <c r="BW26" s="2833" t="inlineStr">
        <is>
          <t>Assistance and Repatriation</t>
        </is>
      </c>
      <c r="BX26" s="2834" t="inlineStr">
        <is>
          <t>AIG Luxembourg</t>
        </is>
      </c>
      <c r="BY26" s="2835" t="inlineStr">
        <is>
          <t>PRESTIGES</t>
        </is>
      </c>
      <c r="BZ26" s="2836" t="inlineStr">
        <is>
          <t>L2022479</t>
        </is>
      </c>
      <c r="CA26" s="2837" t="inlineStr">
        <is>
          <t>EUR</t>
        </is>
      </c>
      <c r="CB26" s="2838" t="inlineStr">
        <is>
          <t>monthly</t>
        </is>
      </c>
      <c r="CC26" s="2839" t="inlineStr">
        <is>
          <t>not applicable</t>
        </is>
      </c>
      <c r="CE26" s="2840" t="n">
        <v>500000.0</v>
      </c>
      <c r="CF26" s="2841" t="n">
        <v>0.0</v>
      </c>
      <c r="CG26" s="2842" t="n">
        <v>0.0</v>
      </c>
      <c r="CH26">
        <f>CF26*(1+CG26)</f>
        <v>0.0</v>
      </c>
      <c r="CI26" s="2844" t="n">
        <v>0.25</v>
      </c>
      <c r="CJ26">
        <f>CH26/(1-CI26)</f>
        <v>0.0</v>
      </c>
      <c r="CK26">
        <f>CI26*CJ26</f>
        <v>0.0</v>
      </c>
      <c r="CL26" s="2847" t="n">
        <v>0.15000000596046448</v>
      </c>
      <c r="CM26">
        <f>CL26*CJ26</f>
        <v>0.0</v>
      </c>
      <c r="CN26">
        <f>CI26-CL26</f>
        <v>0.0</v>
      </c>
      <c r="CO26">
        <f>CK26-CM26</f>
        <v>0.0</v>
      </c>
      <c r="CP26" s="2851" t="n">
        <v>0.03999999910593033</v>
      </c>
      <c r="CQ26">
        <f>CP26*CJ26</f>
        <v>0.0</v>
      </c>
      <c r="CR26">
        <f>CJ26*(1+CP26)</f>
        <v>0.0</v>
      </c>
      <c r="CS26" s="2854" t="n">
        <v>0.029999999329447746</v>
      </c>
      <c r="CT26">
        <f>CS26*CR26</f>
        <v>0.0</v>
      </c>
      <c r="CU26">
        <f>CR26+CT26</f>
        <v>0.0</v>
      </c>
      <c r="CV26" s="2857" t="n">
        <v>0.10000000149011612</v>
      </c>
      <c r="CW26">
        <f>CU26/(1-CV26)</f>
        <v>0.0</v>
      </c>
      <c r="CX26">
        <f>CV26*CW26</f>
        <v>0.0</v>
      </c>
      <c r="CY26" s="2860" t="n">
        <v>0.10000000149011612</v>
      </c>
      <c r="CZ26">
        <f>CY26*CW26</f>
        <v>0.0</v>
      </c>
      <c r="DA26">
        <f>CV26-CY26</f>
        <v>0.0</v>
      </c>
      <c r="DB26">
        <f>CX26-CZ26</f>
        <v>0.0</v>
      </c>
      <c r="DC26">
        <f>CW26</f>
        <v>0.0</v>
      </c>
      <c r="DD26">
        <f>CF26/12*$Q$5</f>
        <v>0.0</v>
      </c>
      <c r="DE26">
        <f>CG26/12*$Q$5</f>
        <v>0.0</v>
      </c>
      <c r="DF26">
        <f>CH26/12*$Q$5</f>
        <v>0.0</v>
      </c>
      <c r="DG26">
        <f>CI26/12*$Q$5</f>
        <v>0.0</v>
      </c>
      <c r="DH26">
        <f>CJ26/12*$Q$5</f>
        <v>0.0</v>
      </c>
      <c r="DI26">
        <f>CK26/12*$Q$5</f>
        <v>0.0</v>
      </c>
      <c r="DJ26">
        <f>CL26/12*$Q$5</f>
        <v>0.0</v>
      </c>
      <c r="DK26">
        <f>CM26/12*$Q$5</f>
        <v>0.0</v>
      </c>
      <c r="DL26">
        <f>CN26/12*$Q$5</f>
        <v>0.0</v>
      </c>
      <c r="DM26">
        <f>CO26/12*$Q$5</f>
        <v>0.0</v>
      </c>
      <c r="DN26">
        <f>CP26/12*$Q$5</f>
        <v>0.0</v>
      </c>
      <c r="DO26">
        <f>CQ26/12*$Q$5</f>
        <v>0.0</v>
      </c>
      <c r="DP26">
        <f>CR26/12*$Q$5</f>
        <v>0.0</v>
      </c>
      <c r="DQ26">
        <f>CS26/12*$Q$5</f>
        <v>0.0</v>
      </c>
      <c r="DR26">
        <f>CT26/12*$Q$5</f>
        <v>0.0</v>
      </c>
      <c r="DS26">
        <f>CU26/12*$Q$5</f>
        <v>0.0</v>
      </c>
      <c r="DT26">
        <f>CV26/12*$Q$5</f>
        <v>0.0</v>
      </c>
      <c r="DU26">
        <f>CW26/12*$Q$5</f>
        <v>0.0</v>
      </c>
      <c r="DV26">
        <f>CX26/12*$Q$5</f>
        <v>0.0</v>
      </c>
      <c r="DW26">
        <f>CY26/12*$Q$5</f>
        <v>0.0</v>
      </c>
      <c r="DX26">
        <f>CZ26/12*$Q$5</f>
        <v>0.0</v>
      </c>
      <c r="DY26">
        <f>DA26/12*$Q$5</f>
        <v>0.0</v>
      </c>
      <c r="DZ26">
        <f>DB26/12*$Q$5</f>
        <v>0.0</v>
      </c>
      <c r="EA26">
        <f>DC26/12*$Q$5</f>
        <v>0.0</v>
      </c>
      <c r="RF26">
        <f>BV26+EA26</f>
        <v>0.0</v>
      </c>
    </row>
    <row r="27">
      <c r="A27" t="inlineStr">
        <is>
          <t>First Officer / Chief Mate</t>
        </is>
      </c>
      <c r="B27" t="inlineStr">
        <is>
          <t>DE POORTER</t>
        </is>
      </c>
      <c r="C27" t="inlineStr">
        <is>
          <t>Christophe</t>
        </is>
      </c>
      <c r="D27" t="inlineStr">
        <is>
          <t>KOLAHA</t>
        </is>
      </c>
      <c r="F27" t="inlineStr">
        <is>
          <t>Annual</t>
        </is>
      </c>
      <c r="G27" t="inlineStr">
        <is>
          <t>NO</t>
        </is>
      </c>
      <c r="H27" t="inlineStr">
        <is>
          <t>French</t>
        </is>
      </c>
      <c r="I27" t="inlineStr">
        <is>
          <t>France</t>
        </is>
      </c>
      <c r="J27" t="inlineStr">
        <is>
          <t>0</t>
        </is>
      </c>
      <c r="K27" s="2889" t="n">
        <v>42736.913935185185</v>
      </c>
      <c r="L27" s="2889" t="n">
        <v>42766.0</v>
      </c>
      <c r="M27" t="inlineStr">
        <is>
          <t>EUR</t>
        </is>
      </c>
      <c r="N27" t="n">
        <v>0.0</v>
      </c>
      <c r="O27" t="n">
        <v>6500.0</v>
      </c>
      <c r="P27" t="n">
        <v>30.0</v>
      </c>
      <c r="Q27" t="n">
        <v>1.0</v>
      </c>
      <c r="R27" s="2890" t="inlineStr">
        <is>
          <t>Healthcare Plan</t>
        </is>
      </c>
      <c r="S27" s="2891" t="inlineStr">
        <is>
          <t>AIG Luxembourg</t>
        </is>
      </c>
      <c r="T27" s="2892" t="inlineStr">
        <is>
          <t>PRESTIGES</t>
        </is>
      </c>
      <c r="U27" s="2893" t="inlineStr">
        <is>
          <t>L2022479</t>
        </is>
      </c>
      <c r="V27" s="2894" t="inlineStr">
        <is>
          <t>EUR</t>
        </is>
      </c>
      <c r="W27" s="2895" t="inlineStr">
        <is>
          <t>monthly</t>
        </is>
      </c>
      <c r="X27" s="2896" t="inlineStr">
        <is>
          <t>not applicable</t>
        </is>
      </c>
      <c r="Z27" s="2897" t="n">
        <v>500000.0</v>
      </c>
      <c r="AA27" s="2898" t="n">
        <v>1822.1199951171875</v>
      </c>
      <c r="AB27" s="2899" t="n">
        <v>0.0</v>
      </c>
      <c r="AC27">
        <f>AA27*(1+AB27)</f>
        <v>0.0</v>
      </c>
      <c r="AD27" s="2901" t="n">
        <v>0.25</v>
      </c>
      <c r="AE27">
        <f>AC27/(1-AD27)</f>
        <v>0.0</v>
      </c>
      <c r="AF27">
        <f>AD27*AE27</f>
        <v>0.0</v>
      </c>
      <c r="AG27" s="2904" t="n">
        <v>0.15000000596046448</v>
      </c>
      <c r="AH27">
        <f>AG27*AE27</f>
        <v>0.0</v>
      </c>
      <c r="AI27">
        <f>AD27-AG27</f>
        <v>0.0</v>
      </c>
      <c r="AJ27">
        <f>AF27-AH27</f>
        <v>0.0</v>
      </c>
      <c r="AK27" s="2908" t="n">
        <v>0.03999999910593033</v>
      </c>
      <c r="AL27">
        <f>AK27*AE27</f>
        <v>0.0</v>
      </c>
      <c r="AM27">
        <f>AE27*(1+AK27)</f>
        <v>0.0</v>
      </c>
      <c r="AN27" s="2911" t="n">
        <v>0.029999999329447746</v>
      </c>
      <c r="AO27">
        <f>AN27*AM27</f>
        <v>0.0</v>
      </c>
      <c r="AP27">
        <f>AM27+AO27</f>
        <v>0.0</v>
      </c>
      <c r="AQ27" s="2914" t="n">
        <v>0.10000000149011612</v>
      </c>
      <c r="AR27">
        <f>AP27/(1-AQ27)</f>
        <v>0.0</v>
      </c>
      <c r="AS27">
        <f>AQ27*AR27</f>
        <v>0.0</v>
      </c>
      <c r="AT27" s="2917" t="n">
        <v>0.10000000149011612</v>
      </c>
      <c r="AU27">
        <f>AT27*AR27</f>
        <v>0.0</v>
      </c>
      <c r="AV27">
        <f>AQ27-AT27</f>
        <v>0.0</v>
      </c>
      <c r="AW27">
        <f>AS27-AU27</f>
        <v>0.0</v>
      </c>
      <c r="AX27">
        <f>AR27</f>
        <v>0.0</v>
      </c>
      <c r="AY27">
        <f>AA27/12*$Q$5</f>
        <v>0.0</v>
      </c>
      <c r="AZ27">
        <f>AB27/12*$Q$5</f>
        <v>0.0</v>
      </c>
      <c r="BA27">
        <f>AC27/12*$Q$5</f>
        <v>0.0</v>
      </c>
      <c r="BB27">
        <f>AD27/12*$Q$5</f>
        <v>0.0</v>
      </c>
      <c r="BC27">
        <f>AE27/12*$Q$5</f>
        <v>0.0</v>
      </c>
      <c r="BD27">
        <f>AF27/12*$Q$5</f>
        <v>0.0</v>
      </c>
      <c r="BE27">
        <f>AG27/12*$Q$5</f>
        <v>0.0</v>
      </c>
      <c r="BF27">
        <f>AH27/12*$Q$5</f>
        <v>0.0</v>
      </c>
      <c r="BG27">
        <f>AI27/12*$Q$5</f>
        <v>0.0</v>
      </c>
      <c r="BH27">
        <f>AJ27/12*$Q$5</f>
        <v>0.0</v>
      </c>
      <c r="BI27">
        <f>AK27/12*$Q$5</f>
        <v>0.0</v>
      </c>
      <c r="BJ27">
        <f>AL27/12*$Q$5</f>
        <v>0.0</v>
      </c>
      <c r="BK27">
        <f>AM27/12*$Q$5</f>
        <v>0.0</v>
      </c>
      <c r="BL27">
        <f>AN27/12*$Q$5</f>
        <v>0.0</v>
      </c>
      <c r="BM27">
        <f>AO27/12*$Q$5</f>
        <v>0.0</v>
      </c>
      <c r="BN27">
        <f>AP27/12*$Q$5</f>
        <v>0.0</v>
      </c>
      <c r="BO27">
        <f>AQ27/12*$Q$5</f>
        <v>0.0</v>
      </c>
      <c r="BP27">
        <f>AR27/12*$Q$5</f>
        <v>0.0</v>
      </c>
      <c r="BQ27">
        <f>AS27/12*$Q$5</f>
        <v>0.0</v>
      </c>
      <c r="BR27">
        <f>AT27/12*$Q$5</f>
        <v>0.0</v>
      </c>
      <c r="BS27">
        <f>AU27/12*$Q$5</f>
        <v>0.0</v>
      </c>
      <c r="BT27">
        <f>AV27/12*$Q$5</f>
        <v>0.0</v>
      </c>
      <c r="BU27">
        <f>AW27/12*$Q$5</f>
        <v>0.0</v>
      </c>
      <c r="BV27">
        <f>AX27/12*$Q$5</f>
        <v>0.0</v>
      </c>
      <c r="BW27" s="2946" t="inlineStr">
        <is>
          <t>Assistance and Repatriation</t>
        </is>
      </c>
      <c r="BX27" s="2947" t="inlineStr">
        <is>
          <t>AIG Luxembourg</t>
        </is>
      </c>
      <c r="BY27" s="2948" t="inlineStr">
        <is>
          <t>PRESTIGES</t>
        </is>
      </c>
      <c r="BZ27" s="2949" t="inlineStr">
        <is>
          <t>L2022479</t>
        </is>
      </c>
      <c r="CA27" s="2950" t="inlineStr">
        <is>
          <t>EUR</t>
        </is>
      </c>
      <c r="CB27" s="2951" t="inlineStr">
        <is>
          <t>monthly</t>
        </is>
      </c>
      <c r="CC27" s="2952" t="inlineStr">
        <is>
          <t>not applicable</t>
        </is>
      </c>
      <c r="CE27" s="2953" t="n">
        <v>500000.0</v>
      </c>
      <c r="CF27" s="2954" t="n">
        <v>0.0</v>
      </c>
      <c r="CG27" s="2955" t="n">
        <v>0.0</v>
      </c>
      <c r="CH27">
        <f>CF27*(1+CG27)</f>
        <v>0.0</v>
      </c>
      <c r="CI27" s="2957" t="n">
        <v>0.25</v>
      </c>
      <c r="CJ27">
        <f>CH27/(1-CI27)</f>
        <v>0.0</v>
      </c>
      <c r="CK27">
        <f>CI27*CJ27</f>
        <v>0.0</v>
      </c>
      <c r="CL27" s="2960" t="n">
        <v>0.15000000596046448</v>
      </c>
      <c r="CM27">
        <f>CL27*CJ27</f>
        <v>0.0</v>
      </c>
      <c r="CN27">
        <f>CI27-CL27</f>
        <v>0.0</v>
      </c>
      <c r="CO27">
        <f>CK27-CM27</f>
        <v>0.0</v>
      </c>
      <c r="CP27" s="2964" t="n">
        <v>0.03999999910593033</v>
      </c>
      <c r="CQ27">
        <f>CP27*CJ27</f>
        <v>0.0</v>
      </c>
      <c r="CR27">
        <f>CJ27*(1+CP27)</f>
        <v>0.0</v>
      </c>
      <c r="CS27" s="2967" t="n">
        <v>0.029999999329447746</v>
      </c>
      <c r="CT27">
        <f>CS27*CR27</f>
        <v>0.0</v>
      </c>
      <c r="CU27">
        <f>CR27+CT27</f>
        <v>0.0</v>
      </c>
      <c r="CV27" s="2970" t="n">
        <v>0.10000000149011612</v>
      </c>
      <c r="CW27">
        <f>CU27/(1-CV27)</f>
        <v>0.0</v>
      </c>
      <c r="CX27">
        <f>CV27*CW27</f>
        <v>0.0</v>
      </c>
      <c r="CY27" s="2973" t="n">
        <v>0.10000000149011612</v>
      </c>
      <c r="CZ27">
        <f>CY27*CW27</f>
        <v>0.0</v>
      </c>
      <c r="DA27">
        <f>CV27-CY27</f>
        <v>0.0</v>
      </c>
      <c r="DB27">
        <f>CX27-CZ27</f>
        <v>0.0</v>
      </c>
      <c r="DC27">
        <f>CW27</f>
        <v>0.0</v>
      </c>
      <c r="DD27">
        <f>CF27/12*$Q$5</f>
        <v>0.0</v>
      </c>
      <c r="DE27">
        <f>CG27/12*$Q$5</f>
        <v>0.0</v>
      </c>
      <c r="DF27">
        <f>CH27/12*$Q$5</f>
        <v>0.0</v>
      </c>
      <c r="DG27">
        <f>CI27/12*$Q$5</f>
        <v>0.0</v>
      </c>
      <c r="DH27">
        <f>CJ27/12*$Q$5</f>
        <v>0.0</v>
      </c>
      <c r="DI27">
        <f>CK27/12*$Q$5</f>
        <v>0.0</v>
      </c>
      <c r="DJ27">
        <f>CL27/12*$Q$5</f>
        <v>0.0</v>
      </c>
      <c r="DK27">
        <f>CM27/12*$Q$5</f>
        <v>0.0</v>
      </c>
      <c r="DL27">
        <f>CN27/12*$Q$5</f>
        <v>0.0</v>
      </c>
      <c r="DM27">
        <f>CO27/12*$Q$5</f>
        <v>0.0</v>
      </c>
      <c r="DN27">
        <f>CP27/12*$Q$5</f>
        <v>0.0</v>
      </c>
      <c r="DO27">
        <f>CQ27/12*$Q$5</f>
        <v>0.0</v>
      </c>
      <c r="DP27">
        <f>CR27/12*$Q$5</f>
        <v>0.0</v>
      </c>
      <c r="DQ27">
        <f>CS27/12*$Q$5</f>
        <v>0.0</v>
      </c>
      <c r="DR27">
        <f>CT27/12*$Q$5</f>
        <v>0.0</v>
      </c>
      <c r="DS27">
        <f>CU27/12*$Q$5</f>
        <v>0.0</v>
      </c>
      <c r="DT27">
        <f>CV27/12*$Q$5</f>
        <v>0.0</v>
      </c>
      <c r="DU27">
        <f>CW27/12*$Q$5</f>
        <v>0.0</v>
      </c>
      <c r="DV27">
        <f>CX27/12*$Q$5</f>
        <v>0.0</v>
      </c>
      <c r="DW27">
        <f>CY27/12*$Q$5</f>
        <v>0.0</v>
      </c>
      <c r="DX27">
        <f>CZ27/12*$Q$5</f>
        <v>0.0</v>
      </c>
      <c r="DY27">
        <f>DA27/12*$Q$5</f>
        <v>0.0</v>
      </c>
      <c r="DZ27">
        <f>DB27/12*$Q$5</f>
        <v>0.0</v>
      </c>
      <c r="EA27">
        <f>DC27/12*$Q$5</f>
        <v>0.0</v>
      </c>
      <c r="RF27">
        <f>BV27+EA27</f>
        <v>0.0</v>
      </c>
    </row>
    <row r="28">
      <c r="A28" t="inlineStr">
        <is>
          <t>First Officer / Chief Mate</t>
        </is>
      </c>
      <c r="B28" t="inlineStr">
        <is>
          <t>DE POORTER</t>
        </is>
      </c>
      <c r="C28" t="inlineStr">
        <is>
          <t>Christophe</t>
        </is>
      </c>
      <c r="D28" t="inlineStr">
        <is>
          <t>KOLAHA</t>
        </is>
      </c>
      <c r="F28" t="inlineStr">
        <is>
          <t>Annual</t>
        </is>
      </c>
      <c r="G28" t="inlineStr">
        <is>
          <t>NO</t>
        </is>
      </c>
      <c r="H28" t="inlineStr">
        <is>
          <t>French</t>
        </is>
      </c>
      <c r="I28" t="inlineStr">
        <is>
          <t>France</t>
        </is>
      </c>
      <c r="J28" t="inlineStr">
        <is>
          <t>0</t>
        </is>
      </c>
      <c r="K28" s="3002" t="n">
        <v>42767.0</v>
      </c>
      <c r="L28" s="3002" t="n">
        <v>42886.0</v>
      </c>
      <c r="M28" t="inlineStr">
        <is>
          <t>EUR</t>
        </is>
      </c>
      <c r="N28" t="n">
        <v>3.0</v>
      </c>
      <c r="O28" t="n">
        <v>6960.0</v>
      </c>
      <c r="P28" t="n">
        <v>119.0</v>
      </c>
      <c r="Q28" t="n">
        <v>3.9000000953674316</v>
      </c>
      <c r="R28" s="3003" t="inlineStr">
        <is>
          <t>Healthcare Plan</t>
        </is>
      </c>
      <c r="S28" s="3004" t="inlineStr">
        <is>
          <t>AIG Luxembourg</t>
        </is>
      </c>
      <c r="T28" s="3005" t="inlineStr">
        <is>
          <t>PRESTIGES</t>
        </is>
      </c>
      <c r="U28" s="3006" t="inlineStr">
        <is>
          <t>L2022479</t>
        </is>
      </c>
      <c r="V28" s="3007" t="inlineStr">
        <is>
          <t>EUR</t>
        </is>
      </c>
      <c r="W28" s="3008" t="inlineStr">
        <is>
          <t>monthly</t>
        </is>
      </c>
      <c r="X28" s="3009" t="inlineStr">
        <is>
          <t>not applicable</t>
        </is>
      </c>
      <c r="Z28" s="3010" t="n">
        <v>500000.0</v>
      </c>
      <c r="AA28" s="3011" t="n">
        <v>1822.1199951171875</v>
      </c>
      <c r="AB28" s="3012" t="n">
        <v>0.0</v>
      </c>
      <c r="AC28">
        <f>AA28*(1+AB28)</f>
        <v>0.0</v>
      </c>
      <c r="AD28" s="3014" t="n">
        <v>0.25</v>
      </c>
      <c r="AE28">
        <f>AC28/(1-AD28)</f>
        <v>0.0</v>
      </c>
      <c r="AF28">
        <f>AD28*AE28</f>
        <v>0.0</v>
      </c>
      <c r="AG28" s="3017" t="n">
        <v>0.15000000596046448</v>
      </c>
      <c r="AH28">
        <f>AG28*AE28</f>
        <v>0.0</v>
      </c>
      <c r="AI28">
        <f>AD28-AG28</f>
        <v>0.0</v>
      </c>
      <c r="AJ28">
        <f>AF28-AH28</f>
        <v>0.0</v>
      </c>
      <c r="AK28" s="3021" t="n">
        <v>0.03999999910593033</v>
      </c>
      <c r="AL28">
        <f>AK28*AE28</f>
        <v>0.0</v>
      </c>
      <c r="AM28">
        <f>AE28*(1+AK28)</f>
        <v>0.0</v>
      </c>
      <c r="AN28" s="3024" t="n">
        <v>0.029999999329447746</v>
      </c>
      <c r="AO28">
        <f>AN28*AM28</f>
        <v>0.0</v>
      </c>
      <c r="AP28">
        <f>AM28+AO28</f>
        <v>0.0</v>
      </c>
      <c r="AQ28" s="3027" t="n">
        <v>0.10000000149011612</v>
      </c>
      <c r="AR28">
        <f>AP28/(1-AQ28)</f>
        <v>0.0</v>
      </c>
      <c r="AS28">
        <f>AQ28*AR28</f>
        <v>0.0</v>
      </c>
      <c r="AT28" s="3030" t="n">
        <v>0.10000000149011612</v>
      </c>
      <c r="AU28">
        <f>AT28*AR28</f>
        <v>0.0</v>
      </c>
      <c r="AV28">
        <f>AQ28-AT28</f>
        <v>0.0</v>
      </c>
      <c r="AW28">
        <f>AS28-AU28</f>
        <v>0.0</v>
      </c>
      <c r="AX28">
        <f>AR28</f>
        <v>0.0</v>
      </c>
      <c r="AY28">
        <f>AA28/12*$Q$5</f>
        <v>0.0</v>
      </c>
      <c r="AZ28">
        <f>AB28/12*$Q$5</f>
        <v>0.0</v>
      </c>
      <c r="BA28">
        <f>AC28/12*$Q$5</f>
        <v>0.0</v>
      </c>
      <c r="BB28">
        <f>AD28/12*$Q$5</f>
        <v>0.0</v>
      </c>
      <c r="BC28">
        <f>AE28/12*$Q$5</f>
        <v>0.0</v>
      </c>
      <c r="BD28">
        <f>AF28/12*$Q$5</f>
        <v>0.0</v>
      </c>
      <c r="BE28">
        <f>AG28/12*$Q$5</f>
        <v>0.0</v>
      </c>
      <c r="BF28">
        <f>AH28/12*$Q$5</f>
        <v>0.0</v>
      </c>
      <c r="BG28">
        <f>AI28/12*$Q$5</f>
        <v>0.0</v>
      </c>
      <c r="BH28">
        <f>AJ28/12*$Q$5</f>
        <v>0.0</v>
      </c>
      <c r="BI28">
        <f>AK28/12*$Q$5</f>
        <v>0.0</v>
      </c>
      <c r="BJ28">
        <f>AL28/12*$Q$5</f>
        <v>0.0</v>
      </c>
      <c r="BK28">
        <f>AM28/12*$Q$5</f>
        <v>0.0</v>
      </c>
      <c r="BL28">
        <f>AN28/12*$Q$5</f>
        <v>0.0</v>
      </c>
      <c r="BM28">
        <f>AO28/12*$Q$5</f>
        <v>0.0</v>
      </c>
      <c r="BN28">
        <f>AP28/12*$Q$5</f>
        <v>0.0</v>
      </c>
      <c r="BO28">
        <f>AQ28/12*$Q$5</f>
        <v>0.0</v>
      </c>
      <c r="BP28">
        <f>AR28/12*$Q$5</f>
        <v>0.0</v>
      </c>
      <c r="BQ28">
        <f>AS28/12*$Q$5</f>
        <v>0.0</v>
      </c>
      <c r="BR28">
        <f>AT28/12*$Q$5</f>
        <v>0.0</v>
      </c>
      <c r="BS28">
        <f>AU28/12*$Q$5</f>
        <v>0.0</v>
      </c>
      <c r="BT28">
        <f>AV28/12*$Q$5</f>
        <v>0.0</v>
      </c>
      <c r="BU28">
        <f>AW28/12*$Q$5</f>
        <v>0.0</v>
      </c>
      <c r="BV28">
        <f>AX28/12*$Q$5</f>
        <v>0.0</v>
      </c>
      <c r="BW28" s="3059" t="inlineStr">
        <is>
          <t>Assistance and Repatriation</t>
        </is>
      </c>
      <c r="BX28" s="3060" t="inlineStr">
        <is>
          <t>AIG Luxembourg</t>
        </is>
      </c>
      <c r="BY28" s="3061" t="inlineStr">
        <is>
          <t>PRESTIGES</t>
        </is>
      </c>
      <c r="BZ28" s="3062" t="inlineStr">
        <is>
          <t>L2022479</t>
        </is>
      </c>
      <c r="CA28" s="3063" t="inlineStr">
        <is>
          <t>EUR</t>
        </is>
      </c>
      <c r="CB28" s="3064" t="inlineStr">
        <is>
          <t>monthly</t>
        </is>
      </c>
      <c r="CC28" s="3065" t="inlineStr">
        <is>
          <t>not applicable</t>
        </is>
      </c>
      <c r="CE28" s="3066" t="n">
        <v>500000.0</v>
      </c>
      <c r="CF28" s="3067" t="n">
        <v>0.0</v>
      </c>
      <c r="CG28" s="3068" t="n">
        <v>0.0</v>
      </c>
      <c r="CH28">
        <f>CF28*(1+CG28)</f>
        <v>0.0</v>
      </c>
      <c r="CI28" s="3070" t="n">
        <v>0.25</v>
      </c>
      <c r="CJ28">
        <f>CH28/(1-CI28)</f>
        <v>0.0</v>
      </c>
      <c r="CK28">
        <f>CI28*CJ28</f>
        <v>0.0</v>
      </c>
      <c r="CL28" s="3073" t="n">
        <v>0.15000000596046448</v>
      </c>
      <c r="CM28">
        <f>CL28*CJ28</f>
        <v>0.0</v>
      </c>
      <c r="CN28">
        <f>CI28-CL28</f>
        <v>0.0</v>
      </c>
      <c r="CO28">
        <f>CK28-CM28</f>
        <v>0.0</v>
      </c>
      <c r="CP28" s="3077" t="n">
        <v>0.03999999910593033</v>
      </c>
      <c r="CQ28">
        <f>CP28*CJ28</f>
        <v>0.0</v>
      </c>
      <c r="CR28">
        <f>CJ28*(1+CP28)</f>
        <v>0.0</v>
      </c>
      <c r="CS28" s="3080" t="n">
        <v>0.029999999329447746</v>
      </c>
      <c r="CT28">
        <f>CS28*CR28</f>
        <v>0.0</v>
      </c>
      <c r="CU28">
        <f>CR28+CT28</f>
        <v>0.0</v>
      </c>
      <c r="CV28" s="3083" t="n">
        <v>0.10000000149011612</v>
      </c>
      <c r="CW28">
        <f>CU28/(1-CV28)</f>
        <v>0.0</v>
      </c>
      <c r="CX28">
        <f>CV28*CW28</f>
        <v>0.0</v>
      </c>
      <c r="CY28" s="3086" t="n">
        <v>0.10000000149011612</v>
      </c>
      <c r="CZ28">
        <f>CY28*CW28</f>
        <v>0.0</v>
      </c>
      <c r="DA28">
        <f>CV28-CY28</f>
        <v>0.0</v>
      </c>
      <c r="DB28">
        <f>CX28-CZ28</f>
        <v>0.0</v>
      </c>
      <c r="DC28">
        <f>CW28</f>
        <v>0.0</v>
      </c>
      <c r="DD28">
        <f>CF28/12*$Q$5</f>
        <v>0.0</v>
      </c>
      <c r="DE28">
        <f>CG28/12*$Q$5</f>
        <v>0.0</v>
      </c>
      <c r="DF28">
        <f>CH28/12*$Q$5</f>
        <v>0.0</v>
      </c>
      <c r="DG28">
        <f>CI28/12*$Q$5</f>
        <v>0.0</v>
      </c>
      <c r="DH28">
        <f>CJ28/12*$Q$5</f>
        <v>0.0</v>
      </c>
      <c r="DI28">
        <f>CK28/12*$Q$5</f>
        <v>0.0</v>
      </c>
      <c r="DJ28">
        <f>CL28/12*$Q$5</f>
        <v>0.0</v>
      </c>
      <c r="DK28">
        <f>CM28/12*$Q$5</f>
        <v>0.0</v>
      </c>
      <c r="DL28">
        <f>CN28/12*$Q$5</f>
        <v>0.0</v>
      </c>
      <c r="DM28">
        <f>CO28/12*$Q$5</f>
        <v>0.0</v>
      </c>
      <c r="DN28">
        <f>CP28/12*$Q$5</f>
        <v>0.0</v>
      </c>
      <c r="DO28">
        <f>CQ28/12*$Q$5</f>
        <v>0.0</v>
      </c>
      <c r="DP28">
        <f>CR28/12*$Q$5</f>
        <v>0.0</v>
      </c>
      <c r="DQ28">
        <f>CS28/12*$Q$5</f>
        <v>0.0</v>
      </c>
      <c r="DR28">
        <f>CT28/12*$Q$5</f>
        <v>0.0</v>
      </c>
      <c r="DS28">
        <f>CU28/12*$Q$5</f>
        <v>0.0</v>
      </c>
      <c r="DT28">
        <f>CV28/12*$Q$5</f>
        <v>0.0</v>
      </c>
      <c r="DU28">
        <f>CW28/12*$Q$5</f>
        <v>0.0</v>
      </c>
      <c r="DV28">
        <f>CX28/12*$Q$5</f>
        <v>0.0</v>
      </c>
      <c r="DW28">
        <f>CY28/12*$Q$5</f>
        <v>0.0</v>
      </c>
      <c r="DX28">
        <f>CZ28/12*$Q$5</f>
        <v>0.0</v>
      </c>
      <c r="DY28">
        <f>DA28/12*$Q$5</f>
        <v>0.0</v>
      </c>
      <c r="DZ28">
        <f>DB28/12*$Q$5</f>
        <v>0.0</v>
      </c>
      <c r="EA28">
        <f>DC28/12*$Q$5</f>
        <v>0.0</v>
      </c>
      <c r="RF28">
        <f>BV28+EA28</f>
        <v>0.0</v>
      </c>
    </row>
    <row r="29">
      <c r="A29" t="inlineStr">
        <is>
          <t>Bosun</t>
        </is>
      </c>
      <c r="B29" t="inlineStr">
        <is>
          <t>CACI</t>
        </is>
      </c>
      <c r="C29" t="inlineStr">
        <is>
          <t>Nicolas</t>
        </is>
      </c>
      <c r="D29" t="inlineStr">
        <is>
          <t>KOLAHA</t>
        </is>
      </c>
      <c r="F29" t="inlineStr">
        <is>
          <t>Annual</t>
        </is>
      </c>
      <c r="G29" t="inlineStr">
        <is>
          <t>NO</t>
        </is>
      </c>
      <c r="H29" t="inlineStr">
        <is>
          <t>French</t>
        </is>
      </c>
      <c r="I29" t="inlineStr">
        <is>
          <t>France</t>
        </is>
      </c>
      <c r="J29" t="inlineStr">
        <is>
          <t>0</t>
        </is>
      </c>
      <c r="K29" s="3115" t="n">
        <v>42814.0</v>
      </c>
      <c r="L29" s="3115" t="n">
        <v>42825.0</v>
      </c>
      <c r="M29" t="inlineStr">
        <is>
          <t>EUR</t>
        </is>
      </c>
      <c r="N29" t="n">
        <v>0.0</v>
      </c>
      <c r="O29" t="n">
        <v>4000.0</v>
      </c>
      <c r="P29" t="n">
        <v>11.0</v>
      </c>
      <c r="Q29" t="n">
        <v>1.0</v>
      </c>
      <c r="R29" s="3116" t="inlineStr">
        <is>
          <t>Healthcare Plan</t>
        </is>
      </c>
      <c r="S29" s="3117" t="inlineStr">
        <is>
          <t>AIG Luxembourg</t>
        </is>
      </c>
      <c r="T29" s="3118" t="inlineStr">
        <is>
          <t>PRESTIGES</t>
        </is>
      </c>
      <c r="U29" s="3119" t="inlineStr">
        <is>
          <t>L2022479</t>
        </is>
      </c>
      <c r="V29" s="3120" t="inlineStr">
        <is>
          <t>EUR</t>
        </is>
      </c>
      <c r="W29" s="3121" t="inlineStr">
        <is>
          <t>monthly</t>
        </is>
      </c>
      <c r="X29" s="3122" t="inlineStr">
        <is>
          <t>not applicable</t>
        </is>
      </c>
      <c r="Z29" s="3123" t="n">
        <v>500000.0</v>
      </c>
      <c r="AA29" s="3124" t="n">
        <v>1822.1199951171875</v>
      </c>
      <c r="AB29" s="3125" t="n">
        <v>0.0</v>
      </c>
      <c r="AC29">
        <f>AA29*(1+AB29)</f>
        <v>0.0</v>
      </c>
      <c r="AD29" s="3127" t="n">
        <v>0.25</v>
      </c>
      <c r="AE29">
        <f>AC29/(1-AD29)</f>
        <v>0.0</v>
      </c>
      <c r="AF29">
        <f>AD29*AE29</f>
        <v>0.0</v>
      </c>
      <c r="AG29" s="3130" t="n">
        <v>0.15000000596046448</v>
      </c>
      <c r="AH29">
        <f>AG29*AE29</f>
        <v>0.0</v>
      </c>
      <c r="AI29">
        <f>AD29-AG29</f>
        <v>0.0</v>
      </c>
      <c r="AJ29">
        <f>AF29-AH29</f>
        <v>0.0</v>
      </c>
      <c r="AK29" s="3134" t="n">
        <v>0.03999999910593033</v>
      </c>
      <c r="AL29">
        <f>AK29*AE29</f>
        <v>0.0</v>
      </c>
      <c r="AM29">
        <f>AE29*(1+AK29)</f>
        <v>0.0</v>
      </c>
      <c r="AN29" s="3137" t="n">
        <v>0.029999999329447746</v>
      </c>
      <c r="AO29">
        <f>AN29*AM29</f>
        <v>0.0</v>
      </c>
      <c r="AP29">
        <f>AM29+AO29</f>
        <v>0.0</v>
      </c>
      <c r="AQ29" s="3140" t="n">
        <v>0.10000000149011612</v>
      </c>
      <c r="AR29">
        <f>AP29/(1-AQ29)</f>
        <v>0.0</v>
      </c>
      <c r="AS29">
        <f>AQ29*AR29</f>
        <v>0.0</v>
      </c>
      <c r="AT29" s="3143" t="n">
        <v>0.10000000149011612</v>
      </c>
      <c r="AU29">
        <f>AT29*AR29</f>
        <v>0.0</v>
      </c>
      <c r="AV29">
        <f>AQ29-AT29</f>
        <v>0.0</v>
      </c>
      <c r="AW29">
        <f>AS29-AU29</f>
        <v>0.0</v>
      </c>
      <c r="AX29">
        <f>AR29</f>
        <v>0.0</v>
      </c>
      <c r="AY29">
        <f>AA29/12*$Q$5</f>
        <v>0.0</v>
      </c>
      <c r="AZ29">
        <f>AB29/12*$Q$5</f>
        <v>0.0</v>
      </c>
      <c r="BA29">
        <f>AC29/12*$Q$5</f>
        <v>0.0</v>
      </c>
      <c r="BB29">
        <f>AD29/12*$Q$5</f>
        <v>0.0</v>
      </c>
      <c r="BC29">
        <f>AE29/12*$Q$5</f>
        <v>0.0</v>
      </c>
      <c r="BD29">
        <f>AF29/12*$Q$5</f>
        <v>0.0</v>
      </c>
      <c r="BE29">
        <f>AG29/12*$Q$5</f>
        <v>0.0</v>
      </c>
      <c r="BF29">
        <f>AH29/12*$Q$5</f>
        <v>0.0</v>
      </c>
      <c r="BG29">
        <f>AI29/12*$Q$5</f>
        <v>0.0</v>
      </c>
      <c r="BH29">
        <f>AJ29/12*$Q$5</f>
        <v>0.0</v>
      </c>
      <c r="BI29">
        <f>AK29/12*$Q$5</f>
        <v>0.0</v>
      </c>
      <c r="BJ29">
        <f>AL29/12*$Q$5</f>
        <v>0.0</v>
      </c>
      <c r="BK29">
        <f>AM29/12*$Q$5</f>
        <v>0.0</v>
      </c>
      <c r="BL29">
        <f>AN29/12*$Q$5</f>
        <v>0.0</v>
      </c>
      <c r="BM29">
        <f>AO29/12*$Q$5</f>
        <v>0.0</v>
      </c>
      <c r="BN29">
        <f>AP29/12*$Q$5</f>
        <v>0.0</v>
      </c>
      <c r="BO29">
        <f>AQ29/12*$Q$5</f>
        <v>0.0</v>
      </c>
      <c r="BP29">
        <f>AR29/12*$Q$5</f>
        <v>0.0</v>
      </c>
      <c r="BQ29">
        <f>AS29/12*$Q$5</f>
        <v>0.0</v>
      </c>
      <c r="BR29">
        <f>AT29/12*$Q$5</f>
        <v>0.0</v>
      </c>
      <c r="BS29">
        <f>AU29/12*$Q$5</f>
        <v>0.0</v>
      </c>
      <c r="BT29">
        <f>AV29/12*$Q$5</f>
        <v>0.0</v>
      </c>
      <c r="BU29">
        <f>AW29/12*$Q$5</f>
        <v>0.0</v>
      </c>
      <c r="BV29">
        <f>AX29/12*$Q$5</f>
        <v>0.0</v>
      </c>
      <c r="BW29" s="3172" t="inlineStr">
        <is>
          <t>Assistance and Repatriation</t>
        </is>
      </c>
      <c r="BX29" s="3173" t="inlineStr">
        <is>
          <t>AIG Luxembourg</t>
        </is>
      </c>
      <c r="BY29" s="3174" t="inlineStr">
        <is>
          <t>PRESTIGES</t>
        </is>
      </c>
      <c r="BZ29" s="3175" t="inlineStr">
        <is>
          <t>L2022479</t>
        </is>
      </c>
      <c r="CA29" s="3176" t="inlineStr">
        <is>
          <t>EUR</t>
        </is>
      </c>
      <c r="CB29" s="3177" t="inlineStr">
        <is>
          <t>monthly</t>
        </is>
      </c>
      <c r="CC29" s="3178" t="inlineStr">
        <is>
          <t>not applicable</t>
        </is>
      </c>
      <c r="CE29" s="3179" t="n">
        <v>500000.0</v>
      </c>
      <c r="CF29" s="3180" t="n">
        <v>0.0</v>
      </c>
      <c r="CG29" s="3181" t="n">
        <v>0.0</v>
      </c>
      <c r="CH29">
        <f>CF29*(1+CG29)</f>
        <v>0.0</v>
      </c>
      <c r="CI29" s="3183" t="n">
        <v>0.25</v>
      </c>
      <c r="CJ29">
        <f>CH29/(1-CI29)</f>
        <v>0.0</v>
      </c>
      <c r="CK29">
        <f>CI29*CJ29</f>
        <v>0.0</v>
      </c>
      <c r="CL29" s="3186" t="n">
        <v>0.15000000596046448</v>
      </c>
      <c r="CM29">
        <f>CL29*CJ29</f>
        <v>0.0</v>
      </c>
      <c r="CN29">
        <f>CI29-CL29</f>
        <v>0.0</v>
      </c>
      <c r="CO29">
        <f>CK29-CM29</f>
        <v>0.0</v>
      </c>
      <c r="CP29" s="3190" t="n">
        <v>0.03999999910593033</v>
      </c>
      <c r="CQ29">
        <f>CP29*CJ29</f>
        <v>0.0</v>
      </c>
      <c r="CR29">
        <f>CJ29*(1+CP29)</f>
        <v>0.0</v>
      </c>
      <c r="CS29" s="3193" t="n">
        <v>0.029999999329447746</v>
      </c>
      <c r="CT29">
        <f>CS29*CR29</f>
        <v>0.0</v>
      </c>
      <c r="CU29">
        <f>CR29+CT29</f>
        <v>0.0</v>
      </c>
      <c r="CV29" s="3196" t="n">
        <v>0.10000000149011612</v>
      </c>
      <c r="CW29">
        <f>CU29/(1-CV29)</f>
        <v>0.0</v>
      </c>
      <c r="CX29">
        <f>CV29*CW29</f>
        <v>0.0</v>
      </c>
      <c r="CY29" s="3199" t="n">
        <v>0.10000000149011612</v>
      </c>
      <c r="CZ29">
        <f>CY29*CW29</f>
        <v>0.0</v>
      </c>
      <c r="DA29">
        <f>CV29-CY29</f>
        <v>0.0</v>
      </c>
      <c r="DB29">
        <f>CX29-CZ29</f>
        <v>0.0</v>
      </c>
      <c r="DC29">
        <f>CW29</f>
        <v>0.0</v>
      </c>
      <c r="DD29">
        <f>CF29/12*$Q$5</f>
        <v>0.0</v>
      </c>
      <c r="DE29">
        <f>CG29/12*$Q$5</f>
        <v>0.0</v>
      </c>
      <c r="DF29">
        <f>CH29/12*$Q$5</f>
        <v>0.0</v>
      </c>
      <c r="DG29">
        <f>CI29/12*$Q$5</f>
        <v>0.0</v>
      </c>
      <c r="DH29">
        <f>CJ29/12*$Q$5</f>
        <v>0.0</v>
      </c>
      <c r="DI29">
        <f>CK29/12*$Q$5</f>
        <v>0.0</v>
      </c>
      <c r="DJ29">
        <f>CL29/12*$Q$5</f>
        <v>0.0</v>
      </c>
      <c r="DK29">
        <f>CM29/12*$Q$5</f>
        <v>0.0</v>
      </c>
      <c r="DL29">
        <f>CN29/12*$Q$5</f>
        <v>0.0</v>
      </c>
      <c r="DM29">
        <f>CO29/12*$Q$5</f>
        <v>0.0</v>
      </c>
      <c r="DN29">
        <f>CP29/12*$Q$5</f>
        <v>0.0</v>
      </c>
      <c r="DO29">
        <f>CQ29/12*$Q$5</f>
        <v>0.0</v>
      </c>
      <c r="DP29">
        <f>CR29/12*$Q$5</f>
        <v>0.0</v>
      </c>
      <c r="DQ29">
        <f>CS29/12*$Q$5</f>
        <v>0.0</v>
      </c>
      <c r="DR29">
        <f>CT29/12*$Q$5</f>
        <v>0.0</v>
      </c>
      <c r="DS29">
        <f>CU29/12*$Q$5</f>
        <v>0.0</v>
      </c>
      <c r="DT29">
        <f>CV29/12*$Q$5</f>
        <v>0.0</v>
      </c>
      <c r="DU29">
        <f>CW29/12*$Q$5</f>
        <v>0.0</v>
      </c>
      <c r="DV29">
        <f>CX29/12*$Q$5</f>
        <v>0.0</v>
      </c>
      <c r="DW29">
        <f>CY29/12*$Q$5</f>
        <v>0.0</v>
      </c>
      <c r="DX29">
        <f>CZ29/12*$Q$5</f>
        <v>0.0</v>
      </c>
      <c r="DY29">
        <f>DA29/12*$Q$5</f>
        <v>0.0</v>
      </c>
      <c r="DZ29">
        <f>DB29/12*$Q$5</f>
        <v>0.0</v>
      </c>
      <c r="EA29">
        <f>DC29/12*$Q$5</f>
        <v>0.0</v>
      </c>
      <c r="RF29">
        <f>BV29+EA29</f>
        <v>0.0</v>
      </c>
    </row>
    <row r="30">
      <c r="A30" t="inlineStr">
        <is>
          <t>2nd Mate</t>
        </is>
      </c>
      <c r="B30" t="inlineStr">
        <is>
          <t>CACI</t>
        </is>
      </c>
      <c r="C30" t="inlineStr">
        <is>
          <t>Nicolas</t>
        </is>
      </c>
      <c r="D30" t="inlineStr">
        <is>
          <t>KOLAHA</t>
        </is>
      </c>
      <c r="F30" t="inlineStr">
        <is>
          <t>Annual</t>
        </is>
      </c>
      <c r="G30" t="inlineStr">
        <is>
          <t>NO</t>
        </is>
      </c>
      <c r="H30" t="inlineStr">
        <is>
          <t>French</t>
        </is>
      </c>
      <c r="I30" t="inlineStr">
        <is>
          <t>France</t>
        </is>
      </c>
      <c r="J30" t="inlineStr">
        <is>
          <t>0</t>
        </is>
      </c>
      <c r="K30" s="3228" t="n">
        <v>42826.0</v>
      </c>
      <c r="L30" s="3228" t="n">
        <v>42886.0</v>
      </c>
      <c r="M30" t="inlineStr">
        <is>
          <t>EUR</t>
        </is>
      </c>
      <c r="N30" t="n">
        <v>1.0</v>
      </c>
      <c r="O30" t="n">
        <v>4000.0</v>
      </c>
      <c r="P30" t="n">
        <v>60.0</v>
      </c>
      <c r="Q30" t="n">
        <v>1.899999976158142</v>
      </c>
      <c r="R30" s="3229" t="inlineStr">
        <is>
          <t>Healthcare Plan</t>
        </is>
      </c>
      <c r="S30" s="3230" t="inlineStr">
        <is>
          <t>AIG Luxembourg</t>
        </is>
      </c>
      <c r="T30" s="3231" t="inlineStr">
        <is>
          <t>PRESTIGES</t>
        </is>
      </c>
      <c r="U30" s="3232" t="inlineStr">
        <is>
          <t>L2022479</t>
        </is>
      </c>
      <c r="V30" s="3233" t="inlineStr">
        <is>
          <t>EUR</t>
        </is>
      </c>
      <c r="W30" s="3234" t="inlineStr">
        <is>
          <t>monthly</t>
        </is>
      </c>
      <c r="X30" s="3235" t="inlineStr">
        <is>
          <t>not applicable</t>
        </is>
      </c>
      <c r="Z30" s="3236" t="n">
        <v>500000.0</v>
      </c>
      <c r="AA30" s="3237" t="n">
        <v>1822.1199951171875</v>
      </c>
      <c r="AB30" s="3238" t="n">
        <v>0.0</v>
      </c>
      <c r="AC30">
        <f>AA30*(1+AB30)</f>
        <v>0.0</v>
      </c>
      <c r="AD30" s="3240" t="n">
        <v>0.25</v>
      </c>
      <c r="AE30">
        <f>AC30/(1-AD30)</f>
        <v>0.0</v>
      </c>
      <c r="AF30">
        <f>AD30*AE30</f>
        <v>0.0</v>
      </c>
      <c r="AG30" s="3243" t="n">
        <v>0.15000000596046448</v>
      </c>
      <c r="AH30">
        <f>AG30*AE30</f>
        <v>0.0</v>
      </c>
      <c r="AI30">
        <f>AD30-AG30</f>
        <v>0.0</v>
      </c>
      <c r="AJ30">
        <f>AF30-AH30</f>
        <v>0.0</v>
      </c>
      <c r="AK30" s="3247" t="n">
        <v>0.03999999910593033</v>
      </c>
      <c r="AL30">
        <f>AK30*AE30</f>
        <v>0.0</v>
      </c>
      <c r="AM30">
        <f>AE30*(1+AK30)</f>
        <v>0.0</v>
      </c>
      <c r="AN30" s="3250" t="n">
        <v>0.029999999329447746</v>
      </c>
      <c r="AO30">
        <f>AN30*AM30</f>
        <v>0.0</v>
      </c>
      <c r="AP30">
        <f>AM30+AO30</f>
        <v>0.0</v>
      </c>
      <c r="AQ30" s="3253" t="n">
        <v>0.10000000149011612</v>
      </c>
      <c r="AR30">
        <f>AP30/(1-AQ30)</f>
        <v>0.0</v>
      </c>
      <c r="AS30">
        <f>AQ30*AR30</f>
        <v>0.0</v>
      </c>
      <c r="AT30" s="3256" t="n">
        <v>0.10000000149011612</v>
      </c>
      <c r="AU30">
        <f>AT30*AR30</f>
        <v>0.0</v>
      </c>
      <c r="AV30">
        <f>AQ30-AT30</f>
        <v>0.0</v>
      </c>
      <c r="AW30">
        <f>AS30-AU30</f>
        <v>0.0</v>
      </c>
      <c r="AX30">
        <f>AR30</f>
        <v>0.0</v>
      </c>
      <c r="AY30">
        <f>AA30/12*$Q$5</f>
        <v>0.0</v>
      </c>
      <c r="AZ30">
        <f>AB30/12*$Q$5</f>
        <v>0.0</v>
      </c>
      <c r="BA30">
        <f>AC30/12*$Q$5</f>
        <v>0.0</v>
      </c>
      <c r="BB30">
        <f>AD30/12*$Q$5</f>
        <v>0.0</v>
      </c>
      <c r="BC30">
        <f>AE30/12*$Q$5</f>
        <v>0.0</v>
      </c>
      <c r="BD30">
        <f>AF30/12*$Q$5</f>
        <v>0.0</v>
      </c>
      <c r="BE30">
        <f>AG30/12*$Q$5</f>
        <v>0.0</v>
      </c>
      <c r="BF30">
        <f>AH30/12*$Q$5</f>
        <v>0.0</v>
      </c>
      <c r="BG30">
        <f>AI30/12*$Q$5</f>
        <v>0.0</v>
      </c>
      <c r="BH30">
        <f>AJ30/12*$Q$5</f>
        <v>0.0</v>
      </c>
      <c r="BI30">
        <f>AK30/12*$Q$5</f>
        <v>0.0</v>
      </c>
      <c r="BJ30">
        <f>AL30/12*$Q$5</f>
        <v>0.0</v>
      </c>
      <c r="BK30">
        <f>AM30/12*$Q$5</f>
        <v>0.0</v>
      </c>
      <c r="BL30">
        <f>AN30/12*$Q$5</f>
        <v>0.0</v>
      </c>
      <c r="BM30">
        <f>AO30/12*$Q$5</f>
        <v>0.0</v>
      </c>
      <c r="BN30">
        <f>AP30/12*$Q$5</f>
        <v>0.0</v>
      </c>
      <c r="BO30">
        <f>AQ30/12*$Q$5</f>
        <v>0.0</v>
      </c>
      <c r="BP30">
        <f>AR30/12*$Q$5</f>
        <v>0.0</v>
      </c>
      <c r="BQ30">
        <f>AS30/12*$Q$5</f>
        <v>0.0</v>
      </c>
      <c r="BR30">
        <f>AT30/12*$Q$5</f>
        <v>0.0</v>
      </c>
      <c r="BS30">
        <f>AU30/12*$Q$5</f>
        <v>0.0</v>
      </c>
      <c r="BT30">
        <f>AV30/12*$Q$5</f>
        <v>0.0</v>
      </c>
      <c r="BU30">
        <f>AW30/12*$Q$5</f>
        <v>0.0</v>
      </c>
      <c r="BV30">
        <f>AX30/12*$Q$5</f>
        <v>0.0</v>
      </c>
      <c r="BW30" s="3285" t="inlineStr">
        <is>
          <t>Assistance and Repatriation</t>
        </is>
      </c>
      <c r="BX30" s="3286" t="inlineStr">
        <is>
          <t>AIG Luxembourg</t>
        </is>
      </c>
      <c r="BY30" s="3287" t="inlineStr">
        <is>
          <t>PRESTIGES</t>
        </is>
      </c>
      <c r="BZ30" s="3288" t="inlineStr">
        <is>
          <t>L2022479</t>
        </is>
      </c>
      <c r="CA30" s="3289" t="inlineStr">
        <is>
          <t>EUR</t>
        </is>
      </c>
      <c r="CB30" s="3290" t="inlineStr">
        <is>
          <t>monthly</t>
        </is>
      </c>
      <c r="CC30" s="3291" t="inlineStr">
        <is>
          <t>not applicable</t>
        </is>
      </c>
      <c r="CE30" s="3292" t="n">
        <v>500000.0</v>
      </c>
      <c r="CF30" s="3293" t="n">
        <v>0.0</v>
      </c>
      <c r="CG30" s="3294" t="n">
        <v>0.0</v>
      </c>
      <c r="CH30">
        <f>CF30*(1+CG30)</f>
        <v>0.0</v>
      </c>
      <c r="CI30" s="3296" t="n">
        <v>0.25</v>
      </c>
      <c r="CJ30">
        <f>CH30/(1-CI30)</f>
        <v>0.0</v>
      </c>
      <c r="CK30">
        <f>CI30*CJ30</f>
        <v>0.0</v>
      </c>
      <c r="CL30" s="3299" t="n">
        <v>0.15000000596046448</v>
      </c>
      <c r="CM30">
        <f>CL30*CJ30</f>
        <v>0.0</v>
      </c>
      <c r="CN30">
        <f>CI30-CL30</f>
        <v>0.0</v>
      </c>
      <c r="CO30">
        <f>CK30-CM30</f>
        <v>0.0</v>
      </c>
      <c r="CP30" s="3303" t="n">
        <v>0.03999999910593033</v>
      </c>
      <c r="CQ30">
        <f>CP30*CJ30</f>
        <v>0.0</v>
      </c>
      <c r="CR30">
        <f>CJ30*(1+CP30)</f>
        <v>0.0</v>
      </c>
      <c r="CS30" s="3306" t="n">
        <v>0.029999999329447746</v>
      </c>
      <c r="CT30">
        <f>CS30*CR30</f>
        <v>0.0</v>
      </c>
      <c r="CU30">
        <f>CR30+CT30</f>
        <v>0.0</v>
      </c>
      <c r="CV30" s="3309" t="n">
        <v>0.10000000149011612</v>
      </c>
      <c r="CW30">
        <f>CU30/(1-CV30)</f>
        <v>0.0</v>
      </c>
      <c r="CX30">
        <f>CV30*CW30</f>
        <v>0.0</v>
      </c>
      <c r="CY30" s="3312" t="n">
        <v>0.10000000149011612</v>
      </c>
      <c r="CZ30">
        <f>CY30*CW30</f>
        <v>0.0</v>
      </c>
      <c r="DA30">
        <f>CV30-CY30</f>
        <v>0.0</v>
      </c>
      <c r="DB30">
        <f>CX30-CZ30</f>
        <v>0.0</v>
      </c>
      <c r="DC30">
        <f>CW30</f>
        <v>0.0</v>
      </c>
      <c r="DD30">
        <f>CF30/12*$Q$5</f>
        <v>0.0</v>
      </c>
      <c r="DE30">
        <f>CG30/12*$Q$5</f>
        <v>0.0</v>
      </c>
      <c r="DF30">
        <f>CH30/12*$Q$5</f>
        <v>0.0</v>
      </c>
      <c r="DG30">
        <f>CI30/12*$Q$5</f>
        <v>0.0</v>
      </c>
      <c r="DH30">
        <f>CJ30/12*$Q$5</f>
        <v>0.0</v>
      </c>
      <c r="DI30">
        <f>CK30/12*$Q$5</f>
        <v>0.0</v>
      </c>
      <c r="DJ30">
        <f>CL30/12*$Q$5</f>
        <v>0.0</v>
      </c>
      <c r="DK30">
        <f>CM30/12*$Q$5</f>
        <v>0.0</v>
      </c>
      <c r="DL30">
        <f>CN30/12*$Q$5</f>
        <v>0.0</v>
      </c>
      <c r="DM30">
        <f>CO30/12*$Q$5</f>
        <v>0.0</v>
      </c>
      <c r="DN30">
        <f>CP30/12*$Q$5</f>
        <v>0.0</v>
      </c>
      <c r="DO30">
        <f>CQ30/12*$Q$5</f>
        <v>0.0</v>
      </c>
      <c r="DP30">
        <f>CR30/12*$Q$5</f>
        <v>0.0</v>
      </c>
      <c r="DQ30">
        <f>CS30/12*$Q$5</f>
        <v>0.0</v>
      </c>
      <c r="DR30">
        <f>CT30/12*$Q$5</f>
        <v>0.0</v>
      </c>
      <c r="DS30">
        <f>CU30/12*$Q$5</f>
        <v>0.0</v>
      </c>
      <c r="DT30">
        <f>CV30/12*$Q$5</f>
        <v>0.0</v>
      </c>
      <c r="DU30">
        <f>CW30/12*$Q$5</f>
        <v>0.0</v>
      </c>
      <c r="DV30">
        <f>CX30/12*$Q$5</f>
        <v>0.0</v>
      </c>
      <c r="DW30">
        <f>CY30/12*$Q$5</f>
        <v>0.0</v>
      </c>
      <c r="DX30">
        <f>CZ30/12*$Q$5</f>
        <v>0.0</v>
      </c>
      <c r="DY30">
        <f>DA30/12*$Q$5</f>
        <v>0.0</v>
      </c>
      <c r="DZ30">
        <f>DB30/12*$Q$5</f>
        <v>0.0</v>
      </c>
      <c r="EA30">
        <f>DC30/12*$Q$5</f>
        <v>0.0</v>
      </c>
      <c r="RF30">
        <f>BV30+EA30</f>
        <v>0.0</v>
      </c>
    </row>
    <row r="31">
      <c r="A31" t="inlineStr">
        <is>
          <t>Cook</t>
        </is>
      </c>
      <c r="B31" t="inlineStr">
        <is>
          <t>BONJEAN</t>
        </is>
      </c>
      <c r="C31" t="inlineStr">
        <is>
          <t>Sylvain</t>
        </is>
      </c>
      <c r="D31" t="inlineStr">
        <is>
          <t>KOLAHA</t>
        </is>
      </c>
      <c r="F31" t="inlineStr">
        <is>
          <t>Annual</t>
        </is>
      </c>
      <c r="G31" t="inlineStr">
        <is>
          <t>NO</t>
        </is>
      </c>
      <c r="H31" t="inlineStr">
        <is>
          <t>French</t>
        </is>
      </c>
      <c r="I31" t="inlineStr">
        <is>
          <t>France</t>
        </is>
      </c>
      <c r="J31" t="inlineStr">
        <is>
          <t>0</t>
        </is>
      </c>
      <c r="K31" s="3341" t="n">
        <v>42736.913935185185</v>
      </c>
      <c r="L31" s="3341" t="n">
        <v>42735.0</v>
      </c>
      <c r="M31" t="inlineStr">
        <is>
          <t>EUR</t>
        </is>
      </c>
      <c r="N31" t="n">
        <v>11.0</v>
      </c>
      <c r="O31" t="n">
        <v>4000.0</v>
      </c>
      <c r="P31" t="n">
        <v>0.0</v>
      </c>
      <c r="Q31" t="n">
        <v>12.0</v>
      </c>
      <c r="R31" s="3342" t="inlineStr">
        <is>
          <t>Healthcare Plan</t>
        </is>
      </c>
      <c r="S31" s="3343" t="inlineStr">
        <is>
          <t>AIG Luxembourg</t>
        </is>
      </c>
      <c r="T31" s="3344" t="inlineStr">
        <is>
          <t>PRESTIGES</t>
        </is>
      </c>
      <c r="U31" s="3345" t="inlineStr">
        <is>
          <t>L2022479</t>
        </is>
      </c>
      <c r="V31" s="3346" t="inlineStr">
        <is>
          <t>EUR</t>
        </is>
      </c>
      <c r="W31" s="3347" t="inlineStr">
        <is>
          <t>monthly</t>
        </is>
      </c>
      <c r="X31" s="3348" t="inlineStr">
        <is>
          <t>not applicable</t>
        </is>
      </c>
      <c r="Z31" s="3349" t="n">
        <v>500000.0</v>
      </c>
      <c r="AA31" s="3350" t="n">
        <v>1822.1199951171875</v>
      </c>
      <c r="AB31" s="3351" t="n">
        <v>0.0</v>
      </c>
      <c r="AC31">
        <f>AA31*(1+AB31)</f>
        <v>0.0</v>
      </c>
      <c r="AD31" s="3353" t="n">
        <v>0.25</v>
      </c>
      <c r="AE31">
        <f>AC31/(1-AD31)</f>
        <v>0.0</v>
      </c>
      <c r="AF31">
        <f>AD31*AE31</f>
        <v>0.0</v>
      </c>
      <c r="AG31" s="3356" t="n">
        <v>0.15000000596046448</v>
      </c>
      <c r="AH31">
        <f>AG31*AE31</f>
        <v>0.0</v>
      </c>
      <c r="AI31">
        <f>AD31-AG31</f>
        <v>0.0</v>
      </c>
      <c r="AJ31">
        <f>AF31-AH31</f>
        <v>0.0</v>
      </c>
      <c r="AK31" s="3360" t="n">
        <v>0.03999999910593033</v>
      </c>
      <c r="AL31">
        <f>AK31*AE31</f>
        <v>0.0</v>
      </c>
      <c r="AM31">
        <f>AE31*(1+AK31)</f>
        <v>0.0</v>
      </c>
      <c r="AN31" s="3363" t="n">
        <v>0.029999999329447746</v>
      </c>
      <c r="AO31">
        <f>AN31*AM31</f>
        <v>0.0</v>
      </c>
      <c r="AP31">
        <f>AM31+AO31</f>
        <v>0.0</v>
      </c>
      <c r="AQ31" s="3366" t="n">
        <v>0.10000000149011612</v>
      </c>
      <c r="AR31">
        <f>AP31/(1-AQ31)</f>
        <v>0.0</v>
      </c>
      <c r="AS31">
        <f>AQ31*AR31</f>
        <v>0.0</v>
      </c>
      <c r="AT31" s="3369" t="n">
        <v>0.10000000149011612</v>
      </c>
      <c r="AU31">
        <f>AT31*AR31</f>
        <v>0.0</v>
      </c>
      <c r="AV31">
        <f>AQ31-AT31</f>
        <v>0.0</v>
      </c>
      <c r="AW31">
        <f>AS31-AU31</f>
        <v>0.0</v>
      </c>
      <c r="AX31">
        <f>AR31</f>
        <v>0.0</v>
      </c>
      <c r="AY31">
        <f>AA31/12*$Q$5</f>
        <v>0.0</v>
      </c>
      <c r="AZ31">
        <f>AB31/12*$Q$5</f>
        <v>0.0</v>
      </c>
      <c r="BA31">
        <f>AC31/12*$Q$5</f>
        <v>0.0</v>
      </c>
      <c r="BB31">
        <f>AD31/12*$Q$5</f>
        <v>0.0</v>
      </c>
      <c r="BC31">
        <f>AE31/12*$Q$5</f>
        <v>0.0</v>
      </c>
      <c r="BD31">
        <f>AF31/12*$Q$5</f>
        <v>0.0</v>
      </c>
      <c r="BE31">
        <f>AG31/12*$Q$5</f>
        <v>0.0</v>
      </c>
      <c r="BF31">
        <f>AH31/12*$Q$5</f>
        <v>0.0</v>
      </c>
      <c r="BG31">
        <f>AI31/12*$Q$5</f>
        <v>0.0</v>
      </c>
      <c r="BH31">
        <f>AJ31/12*$Q$5</f>
        <v>0.0</v>
      </c>
      <c r="BI31">
        <f>AK31/12*$Q$5</f>
        <v>0.0</v>
      </c>
      <c r="BJ31">
        <f>AL31/12*$Q$5</f>
        <v>0.0</v>
      </c>
      <c r="BK31">
        <f>AM31/12*$Q$5</f>
        <v>0.0</v>
      </c>
      <c r="BL31">
        <f>AN31/12*$Q$5</f>
        <v>0.0</v>
      </c>
      <c r="BM31">
        <f>AO31/12*$Q$5</f>
        <v>0.0</v>
      </c>
      <c r="BN31">
        <f>AP31/12*$Q$5</f>
        <v>0.0</v>
      </c>
      <c r="BO31">
        <f>AQ31/12*$Q$5</f>
        <v>0.0</v>
      </c>
      <c r="BP31">
        <f>AR31/12*$Q$5</f>
        <v>0.0</v>
      </c>
      <c r="BQ31">
        <f>AS31/12*$Q$5</f>
        <v>0.0</v>
      </c>
      <c r="BR31">
        <f>AT31/12*$Q$5</f>
        <v>0.0</v>
      </c>
      <c r="BS31">
        <f>AU31/12*$Q$5</f>
        <v>0.0</v>
      </c>
      <c r="BT31">
        <f>AV31/12*$Q$5</f>
        <v>0.0</v>
      </c>
      <c r="BU31">
        <f>AW31/12*$Q$5</f>
        <v>0.0</v>
      </c>
      <c r="BV31">
        <f>AX31/12*$Q$5</f>
        <v>0.0</v>
      </c>
      <c r="BW31" s="3398" t="inlineStr">
        <is>
          <t>Assistance and Repatriation</t>
        </is>
      </c>
      <c r="BX31" s="3399" t="inlineStr">
        <is>
          <t>AIG Luxembourg</t>
        </is>
      </c>
      <c r="BY31" s="3400" t="inlineStr">
        <is>
          <t>PRESTIGES</t>
        </is>
      </c>
      <c r="BZ31" s="3401" t="inlineStr">
        <is>
          <t>L2022479</t>
        </is>
      </c>
      <c r="CA31" s="3402" t="inlineStr">
        <is>
          <t>EUR</t>
        </is>
      </c>
      <c r="CB31" s="3403" t="inlineStr">
        <is>
          <t>monthly</t>
        </is>
      </c>
      <c r="CC31" s="3404" t="inlineStr">
        <is>
          <t>not applicable</t>
        </is>
      </c>
      <c r="CE31" s="3405" t="n">
        <v>500000.0</v>
      </c>
      <c r="CF31" s="3406" t="n">
        <v>0.0</v>
      </c>
      <c r="CG31" s="3407" t="n">
        <v>0.0</v>
      </c>
      <c r="CH31">
        <f>CF31*(1+CG31)</f>
        <v>0.0</v>
      </c>
      <c r="CI31" s="3409" t="n">
        <v>0.25</v>
      </c>
      <c r="CJ31">
        <f>CH31/(1-CI31)</f>
        <v>0.0</v>
      </c>
      <c r="CK31">
        <f>CI31*CJ31</f>
        <v>0.0</v>
      </c>
      <c r="CL31" s="3412" t="n">
        <v>0.15000000596046448</v>
      </c>
      <c r="CM31">
        <f>CL31*CJ31</f>
        <v>0.0</v>
      </c>
      <c r="CN31">
        <f>CI31-CL31</f>
        <v>0.0</v>
      </c>
      <c r="CO31">
        <f>CK31-CM31</f>
        <v>0.0</v>
      </c>
      <c r="CP31" s="3416" t="n">
        <v>0.03999999910593033</v>
      </c>
      <c r="CQ31">
        <f>CP31*CJ31</f>
        <v>0.0</v>
      </c>
      <c r="CR31">
        <f>CJ31*(1+CP31)</f>
        <v>0.0</v>
      </c>
      <c r="CS31" s="3419" t="n">
        <v>0.029999999329447746</v>
      </c>
      <c r="CT31">
        <f>CS31*CR31</f>
        <v>0.0</v>
      </c>
      <c r="CU31">
        <f>CR31+CT31</f>
        <v>0.0</v>
      </c>
      <c r="CV31" s="3422" t="n">
        <v>0.10000000149011612</v>
      </c>
      <c r="CW31">
        <f>CU31/(1-CV31)</f>
        <v>0.0</v>
      </c>
      <c r="CX31">
        <f>CV31*CW31</f>
        <v>0.0</v>
      </c>
      <c r="CY31" s="3425" t="n">
        <v>0.10000000149011612</v>
      </c>
      <c r="CZ31">
        <f>CY31*CW31</f>
        <v>0.0</v>
      </c>
      <c r="DA31">
        <f>CV31-CY31</f>
        <v>0.0</v>
      </c>
      <c r="DB31">
        <f>CX31-CZ31</f>
        <v>0.0</v>
      </c>
      <c r="DC31">
        <f>CW31</f>
        <v>0.0</v>
      </c>
      <c r="DD31">
        <f>CF31/12*$Q$5</f>
        <v>0.0</v>
      </c>
      <c r="DE31">
        <f>CG31/12*$Q$5</f>
        <v>0.0</v>
      </c>
      <c r="DF31">
        <f>CH31/12*$Q$5</f>
        <v>0.0</v>
      </c>
      <c r="DG31">
        <f>CI31/12*$Q$5</f>
        <v>0.0</v>
      </c>
      <c r="DH31">
        <f>CJ31/12*$Q$5</f>
        <v>0.0</v>
      </c>
      <c r="DI31">
        <f>CK31/12*$Q$5</f>
        <v>0.0</v>
      </c>
      <c r="DJ31">
        <f>CL31/12*$Q$5</f>
        <v>0.0</v>
      </c>
      <c r="DK31">
        <f>CM31/12*$Q$5</f>
        <v>0.0</v>
      </c>
      <c r="DL31">
        <f>CN31/12*$Q$5</f>
        <v>0.0</v>
      </c>
      <c r="DM31">
        <f>CO31/12*$Q$5</f>
        <v>0.0</v>
      </c>
      <c r="DN31">
        <f>CP31/12*$Q$5</f>
        <v>0.0</v>
      </c>
      <c r="DO31">
        <f>CQ31/12*$Q$5</f>
        <v>0.0</v>
      </c>
      <c r="DP31">
        <f>CR31/12*$Q$5</f>
        <v>0.0</v>
      </c>
      <c r="DQ31">
        <f>CS31/12*$Q$5</f>
        <v>0.0</v>
      </c>
      <c r="DR31">
        <f>CT31/12*$Q$5</f>
        <v>0.0</v>
      </c>
      <c r="DS31">
        <f>CU31/12*$Q$5</f>
        <v>0.0</v>
      </c>
      <c r="DT31">
        <f>CV31/12*$Q$5</f>
        <v>0.0</v>
      </c>
      <c r="DU31">
        <f>CW31/12*$Q$5</f>
        <v>0.0</v>
      </c>
      <c r="DV31">
        <f>CX31/12*$Q$5</f>
        <v>0.0</v>
      </c>
      <c r="DW31">
        <f>CY31/12*$Q$5</f>
        <v>0.0</v>
      </c>
      <c r="DX31">
        <f>CZ31/12*$Q$5</f>
        <v>0.0</v>
      </c>
      <c r="DY31">
        <f>DA31/12*$Q$5</f>
        <v>0.0</v>
      </c>
      <c r="DZ31">
        <f>DB31/12*$Q$5</f>
        <v>0.0</v>
      </c>
      <c r="EA31">
        <f>DC31/12*$Q$5</f>
        <v>0.0</v>
      </c>
      <c r="RF31">
        <f>BV31+EA31</f>
        <v>0.0</v>
      </c>
    </row>
    <row r="32">
      <c r="A32" t="inlineStr">
        <is>
          <t>Cook</t>
        </is>
      </c>
      <c r="B32" t="inlineStr">
        <is>
          <t>BONJEAN</t>
        </is>
      </c>
      <c r="C32" t="inlineStr">
        <is>
          <t>Sylvain</t>
        </is>
      </c>
      <c r="D32" t="inlineStr">
        <is>
          <t>KOLAHA</t>
        </is>
      </c>
      <c r="F32" t="inlineStr">
        <is>
          <t>Annual</t>
        </is>
      </c>
      <c r="G32" t="inlineStr">
        <is>
          <t>NO</t>
        </is>
      </c>
      <c r="H32" t="inlineStr">
        <is>
          <t>French</t>
        </is>
      </c>
      <c r="I32" t="inlineStr">
        <is>
          <t>France</t>
        </is>
      </c>
      <c r="J32" t="inlineStr">
        <is>
          <t>0</t>
        </is>
      </c>
      <c r="K32" s="3454" t="n">
        <v>42736.913935185185</v>
      </c>
      <c r="L32" s="3454" t="n">
        <v>42886.0</v>
      </c>
      <c r="M32" t="inlineStr">
        <is>
          <t>EUR</t>
        </is>
      </c>
      <c r="N32" t="n">
        <v>4.0</v>
      </c>
      <c r="O32" t="n">
        <v>4500.0</v>
      </c>
      <c r="P32" t="n">
        <v>150.0</v>
      </c>
      <c r="Q32" t="n">
        <v>4.900000095367432</v>
      </c>
      <c r="R32" s="3455" t="inlineStr">
        <is>
          <t>Healthcare Plan</t>
        </is>
      </c>
      <c r="S32" s="3456" t="inlineStr">
        <is>
          <t>AIG Luxembourg</t>
        </is>
      </c>
      <c r="T32" s="3457" t="inlineStr">
        <is>
          <t>PRESTIGES</t>
        </is>
      </c>
      <c r="U32" s="3458" t="inlineStr">
        <is>
          <t>L2022479</t>
        </is>
      </c>
      <c r="V32" s="3459" t="inlineStr">
        <is>
          <t>EUR</t>
        </is>
      </c>
      <c r="W32" s="3460" t="inlineStr">
        <is>
          <t>monthly</t>
        </is>
      </c>
      <c r="X32" s="3461" t="inlineStr">
        <is>
          <t>not applicable</t>
        </is>
      </c>
      <c r="Z32" s="3462" t="n">
        <v>500000.0</v>
      </c>
      <c r="AA32" s="3463" t="n">
        <v>1822.1199951171875</v>
      </c>
      <c r="AB32" s="3464" t="n">
        <v>0.0</v>
      </c>
      <c r="AC32">
        <f>AA32*(1+AB32)</f>
        <v>0.0</v>
      </c>
      <c r="AD32" s="3466" t="n">
        <v>0.25</v>
      </c>
      <c r="AE32">
        <f>AC32/(1-AD32)</f>
        <v>0.0</v>
      </c>
      <c r="AF32">
        <f>AD32*AE32</f>
        <v>0.0</v>
      </c>
      <c r="AG32" s="3469" t="n">
        <v>0.15000000596046448</v>
      </c>
      <c r="AH32">
        <f>AG32*AE32</f>
        <v>0.0</v>
      </c>
      <c r="AI32">
        <f>AD32-AG32</f>
        <v>0.0</v>
      </c>
      <c r="AJ32">
        <f>AF32-AH32</f>
        <v>0.0</v>
      </c>
      <c r="AK32" s="3473" t="n">
        <v>0.03999999910593033</v>
      </c>
      <c r="AL32">
        <f>AK32*AE32</f>
        <v>0.0</v>
      </c>
      <c r="AM32">
        <f>AE32*(1+AK32)</f>
        <v>0.0</v>
      </c>
      <c r="AN32" s="3476" t="n">
        <v>0.029999999329447746</v>
      </c>
      <c r="AO32">
        <f>AN32*AM32</f>
        <v>0.0</v>
      </c>
      <c r="AP32">
        <f>AM32+AO32</f>
        <v>0.0</v>
      </c>
      <c r="AQ32" s="3479" t="n">
        <v>0.10000000149011612</v>
      </c>
      <c r="AR32">
        <f>AP32/(1-AQ32)</f>
        <v>0.0</v>
      </c>
      <c r="AS32">
        <f>AQ32*AR32</f>
        <v>0.0</v>
      </c>
      <c r="AT32" s="3482" t="n">
        <v>0.10000000149011612</v>
      </c>
      <c r="AU32">
        <f>AT32*AR32</f>
        <v>0.0</v>
      </c>
      <c r="AV32">
        <f>AQ32-AT32</f>
        <v>0.0</v>
      </c>
      <c r="AW32">
        <f>AS32-AU32</f>
        <v>0.0</v>
      </c>
      <c r="AX32">
        <f>AR32</f>
        <v>0.0</v>
      </c>
      <c r="AY32">
        <f>AA32/12*$Q$5</f>
        <v>0.0</v>
      </c>
      <c r="AZ32">
        <f>AB32/12*$Q$5</f>
        <v>0.0</v>
      </c>
      <c r="BA32">
        <f>AC32/12*$Q$5</f>
        <v>0.0</v>
      </c>
      <c r="BB32">
        <f>AD32/12*$Q$5</f>
        <v>0.0</v>
      </c>
      <c r="BC32">
        <f>AE32/12*$Q$5</f>
        <v>0.0</v>
      </c>
      <c r="BD32">
        <f>AF32/12*$Q$5</f>
        <v>0.0</v>
      </c>
      <c r="BE32">
        <f>AG32/12*$Q$5</f>
        <v>0.0</v>
      </c>
      <c r="BF32">
        <f>AH32/12*$Q$5</f>
        <v>0.0</v>
      </c>
      <c r="BG32">
        <f>AI32/12*$Q$5</f>
        <v>0.0</v>
      </c>
      <c r="BH32">
        <f>AJ32/12*$Q$5</f>
        <v>0.0</v>
      </c>
      <c r="BI32">
        <f>AK32/12*$Q$5</f>
        <v>0.0</v>
      </c>
      <c r="BJ32">
        <f>AL32/12*$Q$5</f>
        <v>0.0</v>
      </c>
      <c r="BK32">
        <f>AM32/12*$Q$5</f>
        <v>0.0</v>
      </c>
      <c r="BL32">
        <f>AN32/12*$Q$5</f>
        <v>0.0</v>
      </c>
      <c r="BM32">
        <f>AO32/12*$Q$5</f>
        <v>0.0</v>
      </c>
      <c r="BN32">
        <f>AP32/12*$Q$5</f>
        <v>0.0</v>
      </c>
      <c r="BO32">
        <f>AQ32/12*$Q$5</f>
        <v>0.0</v>
      </c>
      <c r="BP32">
        <f>AR32/12*$Q$5</f>
        <v>0.0</v>
      </c>
      <c r="BQ32">
        <f>AS32/12*$Q$5</f>
        <v>0.0</v>
      </c>
      <c r="BR32">
        <f>AT32/12*$Q$5</f>
        <v>0.0</v>
      </c>
      <c r="BS32">
        <f>AU32/12*$Q$5</f>
        <v>0.0</v>
      </c>
      <c r="BT32">
        <f>AV32/12*$Q$5</f>
        <v>0.0</v>
      </c>
      <c r="BU32">
        <f>AW32/12*$Q$5</f>
        <v>0.0</v>
      </c>
      <c r="BV32">
        <f>AX32/12*$Q$5</f>
        <v>0.0</v>
      </c>
      <c r="BW32" s="3511" t="inlineStr">
        <is>
          <t>Assistance and Repatriation</t>
        </is>
      </c>
      <c r="BX32" s="3512" t="inlineStr">
        <is>
          <t>AIG Luxembourg</t>
        </is>
      </c>
      <c r="BY32" s="3513" t="inlineStr">
        <is>
          <t>PRESTIGES</t>
        </is>
      </c>
      <c r="BZ32" s="3514" t="inlineStr">
        <is>
          <t>L2022479</t>
        </is>
      </c>
      <c r="CA32" s="3515" t="inlineStr">
        <is>
          <t>EUR</t>
        </is>
      </c>
      <c r="CB32" s="3516" t="inlineStr">
        <is>
          <t>monthly</t>
        </is>
      </c>
      <c r="CC32" s="3517" t="inlineStr">
        <is>
          <t>not applicable</t>
        </is>
      </c>
      <c r="CE32" s="3518" t="n">
        <v>500000.0</v>
      </c>
      <c r="CF32" s="3519" t="n">
        <v>0.0</v>
      </c>
      <c r="CG32" s="3520" t="n">
        <v>0.0</v>
      </c>
      <c r="CH32">
        <f>CF32*(1+CG32)</f>
        <v>0.0</v>
      </c>
      <c r="CI32" s="3522" t="n">
        <v>0.25</v>
      </c>
      <c r="CJ32">
        <f>CH32/(1-CI32)</f>
        <v>0.0</v>
      </c>
      <c r="CK32">
        <f>CI32*CJ32</f>
        <v>0.0</v>
      </c>
      <c r="CL32" s="3525" t="n">
        <v>0.15000000596046448</v>
      </c>
      <c r="CM32">
        <f>CL32*CJ32</f>
        <v>0.0</v>
      </c>
      <c r="CN32">
        <f>CI32-CL32</f>
        <v>0.0</v>
      </c>
      <c r="CO32">
        <f>CK32-CM32</f>
        <v>0.0</v>
      </c>
      <c r="CP32" s="3529" t="n">
        <v>0.03999999910593033</v>
      </c>
      <c r="CQ32">
        <f>CP32*CJ32</f>
        <v>0.0</v>
      </c>
      <c r="CR32">
        <f>CJ32*(1+CP32)</f>
        <v>0.0</v>
      </c>
      <c r="CS32" s="3532" t="n">
        <v>0.029999999329447746</v>
      </c>
      <c r="CT32">
        <f>CS32*CR32</f>
        <v>0.0</v>
      </c>
      <c r="CU32">
        <f>CR32+CT32</f>
        <v>0.0</v>
      </c>
      <c r="CV32" s="3535" t="n">
        <v>0.10000000149011612</v>
      </c>
      <c r="CW32">
        <f>CU32/(1-CV32)</f>
        <v>0.0</v>
      </c>
      <c r="CX32">
        <f>CV32*CW32</f>
        <v>0.0</v>
      </c>
      <c r="CY32" s="3538" t="n">
        <v>0.10000000149011612</v>
      </c>
      <c r="CZ32">
        <f>CY32*CW32</f>
        <v>0.0</v>
      </c>
      <c r="DA32">
        <f>CV32-CY32</f>
        <v>0.0</v>
      </c>
      <c r="DB32">
        <f>CX32-CZ32</f>
        <v>0.0</v>
      </c>
      <c r="DC32">
        <f>CW32</f>
        <v>0.0</v>
      </c>
      <c r="DD32">
        <f>CF32/12*$Q$5</f>
        <v>0.0</v>
      </c>
      <c r="DE32">
        <f>CG32/12*$Q$5</f>
        <v>0.0</v>
      </c>
      <c r="DF32">
        <f>CH32/12*$Q$5</f>
        <v>0.0</v>
      </c>
      <c r="DG32">
        <f>CI32/12*$Q$5</f>
        <v>0.0</v>
      </c>
      <c r="DH32">
        <f>CJ32/12*$Q$5</f>
        <v>0.0</v>
      </c>
      <c r="DI32">
        <f>CK32/12*$Q$5</f>
        <v>0.0</v>
      </c>
      <c r="DJ32">
        <f>CL32/12*$Q$5</f>
        <v>0.0</v>
      </c>
      <c r="DK32">
        <f>CM32/12*$Q$5</f>
        <v>0.0</v>
      </c>
      <c r="DL32">
        <f>CN32/12*$Q$5</f>
        <v>0.0</v>
      </c>
      <c r="DM32">
        <f>CO32/12*$Q$5</f>
        <v>0.0</v>
      </c>
      <c r="DN32">
        <f>CP32/12*$Q$5</f>
        <v>0.0</v>
      </c>
      <c r="DO32">
        <f>CQ32/12*$Q$5</f>
        <v>0.0</v>
      </c>
      <c r="DP32">
        <f>CR32/12*$Q$5</f>
        <v>0.0</v>
      </c>
      <c r="DQ32">
        <f>CS32/12*$Q$5</f>
        <v>0.0</v>
      </c>
      <c r="DR32">
        <f>CT32/12*$Q$5</f>
        <v>0.0</v>
      </c>
      <c r="DS32">
        <f>CU32/12*$Q$5</f>
        <v>0.0</v>
      </c>
      <c r="DT32">
        <f>CV32/12*$Q$5</f>
        <v>0.0</v>
      </c>
      <c r="DU32">
        <f>CW32/12*$Q$5</f>
        <v>0.0</v>
      </c>
      <c r="DV32">
        <f>CX32/12*$Q$5</f>
        <v>0.0</v>
      </c>
      <c r="DW32">
        <f>CY32/12*$Q$5</f>
        <v>0.0</v>
      </c>
      <c r="DX32">
        <f>CZ32/12*$Q$5</f>
        <v>0.0</v>
      </c>
      <c r="DY32">
        <f>DA32/12*$Q$5</f>
        <v>0.0</v>
      </c>
      <c r="DZ32">
        <f>DB32/12*$Q$5</f>
        <v>0.0</v>
      </c>
      <c r="EA32">
        <f>DC32/12*$Q$5</f>
        <v>0.0</v>
      </c>
      <c r="RF32">
        <f>BV32+EA32</f>
        <v>0.0</v>
      </c>
    </row>
    <row r="33">
      <c r="A33" t="inlineStr">
        <is>
          <t>Electrician</t>
        </is>
      </c>
      <c r="B33" t="inlineStr">
        <is>
          <t>SEDDA</t>
        </is>
      </c>
      <c r="C33" t="inlineStr">
        <is>
          <t>Salvatore</t>
        </is>
      </c>
      <c r="D33" t="inlineStr">
        <is>
          <t>KOLAHA</t>
        </is>
      </c>
      <c r="F33" t="inlineStr">
        <is>
          <t>Annual</t>
        </is>
      </c>
      <c r="G33" t="inlineStr">
        <is>
          <t>NO</t>
        </is>
      </c>
      <c r="H33" t="inlineStr">
        <is>
          <t>Italian</t>
        </is>
      </c>
      <c r="I33" t="inlineStr">
        <is>
          <t>Italy</t>
        </is>
      </c>
      <c r="J33" t="inlineStr">
        <is>
          <t>0</t>
        </is>
      </c>
      <c r="K33" s="3567" t="n">
        <v>42736.913935185185</v>
      </c>
      <c r="L33" s="3567" t="n">
        <v>42735.0</v>
      </c>
      <c r="M33" t="inlineStr">
        <is>
          <t>EUR</t>
        </is>
      </c>
      <c r="N33" t="n">
        <v>11.0</v>
      </c>
      <c r="O33" t="n">
        <v>7000.0</v>
      </c>
      <c r="P33" t="n">
        <v>0.0</v>
      </c>
      <c r="Q33" t="n">
        <v>12.0</v>
      </c>
      <c r="R33" s="3568" t="inlineStr">
        <is>
          <t>Healthcare Plan</t>
        </is>
      </c>
      <c r="S33" s="3569" t="inlineStr">
        <is>
          <t>AIG Luxembourg</t>
        </is>
      </c>
      <c r="T33" s="3570" t="inlineStr">
        <is>
          <t>PRESTIGES</t>
        </is>
      </c>
      <c r="U33" s="3571" t="inlineStr">
        <is>
          <t>L2022479</t>
        </is>
      </c>
      <c r="V33" s="3572" t="inlineStr">
        <is>
          <t>EUR</t>
        </is>
      </c>
      <c r="W33" s="3573" t="inlineStr">
        <is>
          <t>monthly</t>
        </is>
      </c>
      <c r="X33" s="3574" t="inlineStr">
        <is>
          <t>not applicable</t>
        </is>
      </c>
      <c r="Z33" s="3575" t="n">
        <v>500000.0</v>
      </c>
      <c r="AA33" s="3576" t="n">
        <v>1822.1199951171875</v>
      </c>
      <c r="AB33" s="3577" t="n">
        <v>0.0</v>
      </c>
      <c r="AC33">
        <f>AA33*(1+AB33)</f>
        <v>0.0</v>
      </c>
      <c r="AD33" s="3579" t="n">
        <v>0.25</v>
      </c>
      <c r="AE33">
        <f>AC33/(1-AD33)</f>
        <v>0.0</v>
      </c>
      <c r="AF33">
        <f>AD33*AE33</f>
        <v>0.0</v>
      </c>
      <c r="AG33" s="3582" t="n">
        <v>0.15000000596046448</v>
      </c>
      <c r="AH33">
        <f>AG33*AE33</f>
        <v>0.0</v>
      </c>
      <c r="AI33">
        <f>AD33-AG33</f>
        <v>0.0</v>
      </c>
      <c r="AJ33">
        <f>AF33-AH33</f>
        <v>0.0</v>
      </c>
      <c r="AK33" s="3586" t="n">
        <v>0.03999999910593033</v>
      </c>
      <c r="AL33">
        <f>AK33*AE33</f>
        <v>0.0</v>
      </c>
      <c r="AM33">
        <f>AE33*(1+AK33)</f>
        <v>0.0</v>
      </c>
      <c r="AN33" s="3589" t="n">
        <v>0.029999999329447746</v>
      </c>
      <c r="AO33">
        <f>AN33*AM33</f>
        <v>0.0</v>
      </c>
      <c r="AP33">
        <f>AM33+AO33</f>
        <v>0.0</v>
      </c>
      <c r="AQ33" s="3592" t="n">
        <v>0.10000000149011612</v>
      </c>
      <c r="AR33">
        <f>AP33/(1-AQ33)</f>
        <v>0.0</v>
      </c>
      <c r="AS33">
        <f>AQ33*AR33</f>
        <v>0.0</v>
      </c>
      <c r="AT33" s="3595" t="n">
        <v>0.10000000149011612</v>
      </c>
      <c r="AU33">
        <f>AT33*AR33</f>
        <v>0.0</v>
      </c>
      <c r="AV33">
        <f>AQ33-AT33</f>
        <v>0.0</v>
      </c>
      <c r="AW33">
        <f>AS33-AU33</f>
        <v>0.0</v>
      </c>
      <c r="AX33">
        <f>AR33</f>
        <v>0.0</v>
      </c>
      <c r="AY33">
        <f>AA33/12*$Q$5</f>
        <v>0.0</v>
      </c>
      <c r="AZ33">
        <f>AB33/12*$Q$5</f>
        <v>0.0</v>
      </c>
      <c r="BA33">
        <f>AC33/12*$Q$5</f>
        <v>0.0</v>
      </c>
      <c r="BB33">
        <f>AD33/12*$Q$5</f>
        <v>0.0</v>
      </c>
      <c r="BC33">
        <f>AE33/12*$Q$5</f>
        <v>0.0</v>
      </c>
      <c r="BD33">
        <f>AF33/12*$Q$5</f>
        <v>0.0</v>
      </c>
      <c r="BE33">
        <f>AG33/12*$Q$5</f>
        <v>0.0</v>
      </c>
      <c r="BF33">
        <f>AH33/12*$Q$5</f>
        <v>0.0</v>
      </c>
      <c r="BG33">
        <f>AI33/12*$Q$5</f>
        <v>0.0</v>
      </c>
      <c r="BH33">
        <f>AJ33/12*$Q$5</f>
        <v>0.0</v>
      </c>
      <c r="BI33">
        <f>AK33/12*$Q$5</f>
        <v>0.0</v>
      </c>
      <c r="BJ33">
        <f>AL33/12*$Q$5</f>
        <v>0.0</v>
      </c>
      <c r="BK33">
        <f>AM33/12*$Q$5</f>
        <v>0.0</v>
      </c>
      <c r="BL33">
        <f>AN33/12*$Q$5</f>
        <v>0.0</v>
      </c>
      <c r="BM33">
        <f>AO33/12*$Q$5</f>
        <v>0.0</v>
      </c>
      <c r="BN33">
        <f>AP33/12*$Q$5</f>
        <v>0.0</v>
      </c>
      <c r="BO33">
        <f>AQ33/12*$Q$5</f>
        <v>0.0</v>
      </c>
      <c r="BP33">
        <f>AR33/12*$Q$5</f>
        <v>0.0</v>
      </c>
      <c r="BQ33">
        <f>AS33/12*$Q$5</f>
        <v>0.0</v>
      </c>
      <c r="BR33">
        <f>AT33/12*$Q$5</f>
        <v>0.0</v>
      </c>
      <c r="BS33">
        <f>AU33/12*$Q$5</f>
        <v>0.0</v>
      </c>
      <c r="BT33">
        <f>AV33/12*$Q$5</f>
        <v>0.0</v>
      </c>
      <c r="BU33">
        <f>AW33/12*$Q$5</f>
        <v>0.0</v>
      </c>
      <c r="BV33">
        <f>AX33/12*$Q$5</f>
        <v>0.0</v>
      </c>
      <c r="BW33" s="3624" t="inlineStr">
        <is>
          <t>Assistance and Repatriation</t>
        </is>
      </c>
      <c r="BX33" s="3625" t="inlineStr">
        <is>
          <t>AIG Luxembourg</t>
        </is>
      </c>
      <c r="BY33" s="3626" t="inlineStr">
        <is>
          <t>PRESTIGES</t>
        </is>
      </c>
      <c r="BZ33" s="3627" t="inlineStr">
        <is>
          <t>L2022479</t>
        </is>
      </c>
      <c r="CA33" s="3628" t="inlineStr">
        <is>
          <t>EUR</t>
        </is>
      </c>
      <c r="CB33" s="3629" t="inlineStr">
        <is>
          <t>monthly</t>
        </is>
      </c>
      <c r="CC33" s="3630" t="inlineStr">
        <is>
          <t>not applicable</t>
        </is>
      </c>
      <c r="CE33" s="3631" t="n">
        <v>500000.0</v>
      </c>
      <c r="CF33" s="3632" t="n">
        <v>0.0</v>
      </c>
      <c r="CG33" s="3633" t="n">
        <v>0.0</v>
      </c>
      <c r="CH33">
        <f>CF33*(1+CG33)</f>
        <v>0.0</v>
      </c>
      <c r="CI33" s="3635" t="n">
        <v>0.25</v>
      </c>
      <c r="CJ33">
        <f>CH33/(1-CI33)</f>
        <v>0.0</v>
      </c>
      <c r="CK33">
        <f>CI33*CJ33</f>
        <v>0.0</v>
      </c>
      <c r="CL33" s="3638" t="n">
        <v>0.15000000596046448</v>
      </c>
      <c r="CM33">
        <f>CL33*CJ33</f>
        <v>0.0</v>
      </c>
      <c r="CN33">
        <f>CI33-CL33</f>
        <v>0.0</v>
      </c>
      <c r="CO33">
        <f>CK33-CM33</f>
        <v>0.0</v>
      </c>
      <c r="CP33" s="3642" t="n">
        <v>0.03999999910593033</v>
      </c>
      <c r="CQ33">
        <f>CP33*CJ33</f>
        <v>0.0</v>
      </c>
      <c r="CR33">
        <f>CJ33*(1+CP33)</f>
        <v>0.0</v>
      </c>
      <c r="CS33" s="3645" t="n">
        <v>0.029999999329447746</v>
      </c>
      <c r="CT33">
        <f>CS33*CR33</f>
        <v>0.0</v>
      </c>
      <c r="CU33">
        <f>CR33+CT33</f>
        <v>0.0</v>
      </c>
      <c r="CV33" s="3648" t="n">
        <v>0.10000000149011612</v>
      </c>
      <c r="CW33">
        <f>CU33/(1-CV33)</f>
        <v>0.0</v>
      </c>
      <c r="CX33">
        <f>CV33*CW33</f>
        <v>0.0</v>
      </c>
      <c r="CY33" s="3651" t="n">
        <v>0.10000000149011612</v>
      </c>
      <c r="CZ33">
        <f>CY33*CW33</f>
        <v>0.0</v>
      </c>
      <c r="DA33">
        <f>CV33-CY33</f>
        <v>0.0</v>
      </c>
      <c r="DB33">
        <f>CX33-CZ33</f>
        <v>0.0</v>
      </c>
      <c r="DC33">
        <f>CW33</f>
        <v>0.0</v>
      </c>
      <c r="DD33">
        <f>CF33/12*$Q$5</f>
        <v>0.0</v>
      </c>
      <c r="DE33">
        <f>CG33/12*$Q$5</f>
        <v>0.0</v>
      </c>
      <c r="DF33">
        <f>CH33/12*$Q$5</f>
        <v>0.0</v>
      </c>
      <c r="DG33">
        <f>CI33/12*$Q$5</f>
        <v>0.0</v>
      </c>
      <c r="DH33">
        <f>CJ33/12*$Q$5</f>
        <v>0.0</v>
      </c>
      <c r="DI33">
        <f>CK33/12*$Q$5</f>
        <v>0.0</v>
      </c>
      <c r="DJ33">
        <f>CL33/12*$Q$5</f>
        <v>0.0</v>
      </c>
      <c r="DK33">
        <f>CM33/12*$Q$5</f>
        <v>0.0</v>
      </c>
      <c r="DL33">
        <f>CN33/12*$Q$5</f>
        <v>0.0</v>
      </c>
      <c r="DM33">
        <f>CO33/12*$Q$5</f>
        <v>0.0</v>
      </c>
      <c r="DN33">
        <f>CP33/12*$Q$5</f>
        <v>0.0</v>
      </c>
      <c r="DO33">
        <f>CQ33/12*$Q$5</f>
        <v>0.0</v>
      </c>
      <c r="DP33">
        <f>CR33/12*$Q$5</f>
        <v>0.0</v>
      </c>
      <c r="DQ33">
        <f>CS33/12*$Q$5</f>
        <v>0.0</v>
      </c>
      <c r="DR33">
        <f>CT33/12*$Q$5</f>
        <v>0.0</v>
      </c>
      <c r="DS33">
        <f>CU33/12*$Q$5</f>
        <v>0.0</v>
      </c>
      <c r="DT33">
        <f>CV33/12*$Q$5</f>
        <v>0.0</v>
      </c>
      <c r="DU33">
        <f>CW33/12*$Q$5</f>
        <v>0.0</v>
      </c>
      <c r="DV33">
        <f>CX33/12*$Q$5</f>
        <v>0.0</v>
      </c>
      <c r="DW33">
        <f>CY33/12*$Q$5</f>
        <v>0.0</v>
      </c>
      <c r="DX33">
        <f>CZ33/12*$Q$5</f>
        <v>0.0</v>
      </c>
      <c r="DY33">
        <f>DA33/12*$Q$5</f>
        <v>0.0</v>
      </c>
      <c r="DZ33">
        <f>DB33/12*$Q$5</f>
        <v>0.0</v>
      </c>
      <c r="EA33">
        <f>DC33/12*$Q$5</f>
        <v>0.0</v>
      </c>
      <c r="RF33">
        <f>BV33+EA33</f>
        <v>0.0</v>
      </c>
    </row>
    <row r="34">
      <c r="A34" t="inlineStr">
        <is>
          <t>Electrician</t>
        </is>
      </c>
      <c r="B34" t="inlineStr">
        <is>
          <t>SEDDA</t>
        </is>
      </c>
      <c r="C34" t="inlineStr">
        <is>
          <t>Salvatore</t>
        </is>
      </c>
      <c r="D34" t="inlineStr">
        <is>
          <t>KOLAHA</t>
        </is>
      </c>
      <c r="F34" t="inlineStr">
        <is>
          <t>Annual</t>
        </is>
      </c>
      <c r="G34" t="inlineStr">
        <is>
          <t>NO</t>
        </is>
      </c>
      <c r="H34" t="inlineStr">
        <is>
          <t>Italian</t>
        </is>
      </c>
      <c r="I34" t="inlineStr">
        <is>
          <t>Italy</t>
        </is>
      </c>
      <c r="J34" t="inlineStr">
        <is>
          <t>0</t>
        </is>
      </c>
      <c r="K34" s="3680" t="n">
        <v>42736.913935185185</v>
      </c>
      <c r="L34" s="3680" t="n">
        <v>42825.0</v>
      </c>
      <c r="M34" t="inlineStr">
        <is>
          <t>EUR</t>
        </is>
      </c>
      <c r="N34" t="n">
        <v>2.0</v>
      </c>
      <c r="O34" t="n">
        <v>7500.0</v>
      </c>
      <c r="P34" t="n">
        <v>89.0</v>
      </c>
      <c r="Q34" t="n">
        <v>3.9000000953674316</v>
      </c>
      <c r="R34" s="3681" t="inlineStr">
        <is>
          <t>Healthcare Plan</t>
        </is>
      </c>
      <c r="S34" s="3682" t="inlineStr">
        <is>
          <t>AIG Luxembourg</t>
        </is>
      </c>
      <c r="T34" s="3683" t="inlineStr">
        <is>
          <t>PRESTIGES</t>
        </is>
      </c>
      <c r="U34" s="3684" t="inlineStr">
        <is>
          <t>L2022479</t>
        </is>
      </c>
      <c r="V34" s="3685" t="inlineStr">
        <is>
          <t>EUR</t>
        </is>
      </c>
      <c r="W34" s="3686" t="inlineStr">
        <is>
          <t>monthly</t>
        </is>
      </c>
      <c r="X34" s="3687" t="inlineStr">
        <is>
          <t>not applicable</t>
        </is>
      </c>
      <c r="Z34" s="3688" t="n">
        <v>500000.0</v>
      </c>
      <c r="AA34" s="3689" t="n">
        <v>1822.1199951171875</v>
      </c>
      <c r="AB34" s="3690" t="n">
        <v>0.0</v>
      </c>
      <c r="AC34">
        <f>AA34*(1+AB34)</f>
        <v>0.0</v>
      </c>
      <c r="AD34" s="3692" t="n">
        <v>0.25</v>
      </c>
      <c r="AE34">
        <f>AC34/(1-AD34)</f>
        <v>0.0</v>
      </c>
      <c r="AF34">
        <f>AD34*AE34</f>
        <v>0.0</v>
      </c>
      <c r="AG34" s="3695" t="n">
        <v>0.15000000596046448</v>
      </c>
      <c r="AH34">
        <f>AG34*AE34</f>
        <v>0.0</v>
      </c>
      <c r="AI34">
        <f>AD34-AG34</f>
        <v>0.0</v>
      </c>
      <c r="AJ34">
        <f>AF34-AH34</f>
        <v>0.0</v>
      </c>
      <c r="AK34" s="3699" t="n">
        <v>0.03999999910593033</v>
      </c>
      <c r="AL34">
        <f>AK34*AE34</f>
        <v>0.0</v>
      </c>
      <c r="AM34">
        <f>AE34*(1+AK34)</f>
        <v>0.0</v>
      </c>
      <c r="AN34" s="3702" t="n">
        <v>0.029999999329447746</v>
      </c>
      <c r="AO34">
        <f>AN34*AM34</f>
        <v>0.0</v>
      </c>
      <c r="AP34">
        <f>AM34+AO34</f>
        <v>0.0</v>
      </c>
      <c r="AQ34" s="3705" t="n">
        <v>0.10000000149011612</v>
      </c>
      <c r="AR34">
        <f>AP34/(1-AQ34)</f>
        <v>0.0</v>
      </c>
      <c r="AS34">
        <f>AQ34*AR34</f>
        <v>0.0</v>
      </c>
      <c r="AT34" s="3708" t="n">
        <v>0.10000000149011612</v>
      </c>
      <c r="AU34">
        <f>AT34*AR34</f>
        <v>0.0</v>
      </c>
      <c r="AV34">
        <f>AQ34-AT34</f>
        <v>0.0</v>
      </c>
      <c r="AW34">
        <f>AS34-AU34</f>
        <v>0.0</v>
      </c>
      <c r="AX34">
        <f>AR34</f>
        <v>0.0</v>
      </c>
      <c r="AY34">
        <f>AA34/12*$Q$5</f>
        <v>0.0</v>
      </c>
      <c r="AZ34">
        <f>AB34/12*$Q$5</f>
        <v>0.0</v>
      </c>
      <c r="BA34">
        <f>AC34/12*$Q$5</f>
        <v>0.0</v>
      </c>
      <c r="BB34">
        <f>AD34/12*$Q$5</f>
        <v>0.0</v>
      </c>
      <c r="BC34">
        <f>AE34/12*$Q$5</f>
        <v>0.0</v>
      </c>
      <c r="BD34">
        <f>AF34/12*$Q$5</f>
        <v>0.0</v>
      </c>
      <c r="BE34">
        <f>AG34/12*$Q$5</f>
        <v>0.0</v>
      </c>
      <c r="BF34">
        <f>AH34/12*$Q$5</f>
        <v>0.0</v>
      </c>
      <c r="BG34">
        <f>AI34/12*$Q$5</f>
        <v>0.0</v>
      </c>
      <c r="BH34">
        <f>AJ34/12*$Q$5</f>
        <v>0.0</v>
      </c>
      <c r="BI34">
        <f>AK34/12*$Q$5</f>
        <v>0.0</v>
      </c>
      <c r="BJ34">
        <f>AL34/12*$Q$5</f>
        <v>0.0</v>
      </c>
      <c r="BK34">
        <f>AM34/12*$Q$5</f>
        <v>0.0</v>
      </c>
      <c r="BL34">
        <f>AN34/12*$Q$5</f>
        <v>0.0</v>
      </c>
      <c r="BM34">
        <f>AO34/12*$Q$5</f>
        <v>0.0</v>
      </c>
      <c r="BN34">
        <f>AP34/12*$Q$5</f>
        <v>0.0</v>
      </c>
      <c r="BO34">
        <f>AQ34/12*$Q$5</f>
        <v>0.0</v>
      </c>
      <c r="BP34">
        <f>AR34/12*$Q$5</f>
        <v>0.0</v>
      </c>
      <c r="BQ34">
        <f>AS34/12*$Q$5</f>
        <v>0.0</v>
      </c>
      <c r="BR34">
        <f>AT34/12*$Q$5</f>
        <v>0.0</v>
      </c>
      <c r="BS34">
        <f>AU34/12*$Q$5</f>
        <v>0.0</v>
      </c>
      <c r="BT34">
        <f>AV34/12*$Q$5</f>
        <v>0.0</v>
      </c>
      <c r="BU34">
        <f>AW34/12*$Q$5</f>
        <v>0.0</v>
      </c>
      <c r="BV34">
        <f>AX34/12*$Q$5</f>
        <v>0.0</v>
      </c>
      <c r="BW34" s="3737" t="inlineStr">
        <is>
          <t>Assistance and Repatriation</t>
        </is>
      </c>
      <c r="BX34" s="3738" t="inlineStr">
        <is>
          <t>AIG Luxembourg</t>
        </is>
      </c>
      <c r="BY34" s="3739" t="inlineStr">
        <is>
          <t>PRESTIGES</t>
        </is>
      </c>
      <c r="BZ34" s="3740" t="inlineStr">
        <is>
          <t>L2022479</t>
        </is>
      </c>
      <c r="CA34" s="3741" t="inlineStr">
        <is>
          <t>EUR</t>
        </is>
      </c>
      <c r="CB34" s="3742" t="inlineStr">
        <is>
          <t>monthly</t>
        </is>
      </c>
      <c r="CC34" s="3743" t="inlineStr">
        <is>
          <t>not applicable</t>
        </is>
      </c>
      <c r="CE34" s="3744" t="n">
        <v>500000.0</v>
      </c>
      <c r="CF34" s="3745" t="n">
        <v>0.0</v>
      </c>
      <c r="CG34" s="3746" t="n">
        <v>0.0</v>
      </c>
      <c r="CH34">
        <f>CF34*(1+CG34)</f>
        <v>0.0</v>
      </c>
      <c r="CI34" s="3748" t="n">
        <v>0.25</v>
      </c>
      <c r="CJ34">
        <f>CH34/(1-CI34)</f>
        <v>0.0</v>
      </c>
      <c r="CK34">
        <f>CI34*CJ34</f>
        <v>0.0</v>
      </c>
      <c r="CL34" s="3751" t="n">
        <v>0.15000000596046448</v>
      </c>
      <c r="CM34">
        <f>CL34*CJ34</f>
        <v>0.0</v>
      </c>
      <c r="CN34">
        <f>CI34-CL34</f>
        <v>0.0</v>
      </c>
      <c r="CO34">
        <f>CK34-CM34</f>
        <v>0.0</v>
      </c>
      <c r="CP34" s="3755" t="n">
        <v>0.03999999910593033</v>
      </c>
      <c r="CQ34">
        <f>CP34*CJ34</f>
        <v>0.0</v>
      </c>
      <c r="CR34">
        <f>CJ34*(1+CP34)</f>
        <v>0.0</v>
      </c>
      <c r="CS34" s="3758" t="n">
        <v>0.029999999329447746</v>
      </c>
      <c r="CT34">
        <f>CS34*CR34</f>
        <v>0.0</v>
      </c>
      <c r="CU34">
        <f>CR34+CT34</f>
        <v>0.0</v>
      </c>
      <c r="CV34" s="3761" t="n">
        <v>0.10000000149011612</v>
      </c>
      <c r="CW34">
        <f>CU34/(1-CV34)</f>
        <v>0.0</v>
      </c>
      <c r="CX34">
        <f>CV34*CW34</f>
        <v>0.0</v>
      </c>
      <c r="CY34" s="3764" t="n">
        <v>0.10000000149011612</v>
      </c>
      <c r="CZ34">
        <f>CY34*CW34</f>
        <v>0.0</v>
      </c>
      <c r="DA34">
        <f>CV34-CY34</f>
        <v>0.0</v>
      </c>
      <c r="DB34">
        <f>CX34-CZ34</f>
        <v>0.0</v>
      </c>
      <c r="DC34">
        <f>CW34</f>
        <v>0.0</v>
      </c>
      <c r="DD34">
        <f>CF34/12*$Q$5</f>
        <v>0.0</v>
      </c>
      <c r="DE34">
        <f>CG34/12*$Q$5</f>
        <v>0.0</v>
      </c>
      <c r="DF34">
        <f>CH34/12*$Q$5</f>
        <v>0.0</v>
      </c>
      <c r="DG34">
        <f>CI34/12*$Q$5</f>
        <v>0.0</v>
      </c>
      <c r="DH34">
        <f>CJ34/12*$Q$5</f>
        <v>0.0</v>
      </c>
      <c r="DI34">
        <f>CK34/12*$Q$5</f>
        <v>0.0</v>
      </c>
      <c r="DJ34">
        <f>CL34/12*$Q$5</f>
        <v>0.0</v>
      </c>
      <c r="DK34">
        <f>CM34/12*$Q$5</f>
        <v>0.0</v>
      </c>
      <c r="DL34">
        <f>CN34/12*$Q$5</f>
        <v>0.0</v>
      </c>
      <c r="DM34">
        <f>CO34/12*$Q$5</f>
        <v>0.0</v>
      </c>
      <c r="DN34">
        <f>CP34/12*$Q$5</f>
        <v>0.0</v>
      </c>
      <c r="DO34">
        <f>CQ34/12*$Q$5</f>
        <v>0.0</v>
      </c>
      <c r="DP34">
        <f>CR34/12*$Q$5</f>
        <v>0.0</v>
      </c>
      <c r="DQ34">
        <f>CS34/12*$Q$5</f>
        <v>0.0</v>
      </c>
      <c r="DR34">
        <f>CT34/12*$Q$5</f>
        <v>0.0</v>
      </c>
      <c r="DS34">
        <f>CU34/12*$Q$5</f>
        <v>0.0</v>
      </c>
      <c r="DT34">
        <f>CV34/12*$Q$5</f>
        <v>0.0</v>
      </c>
      <c r="DU34">
        <f>CW34/12*$Q$5</f>
        <v>0.0</v>
      </c>
      <c r="DV34">
        <f>CX34/12*$Q$5</f>
        <v>0.0</v>
      </c>
      <c r="DW34">
        <f>CY34/12*$Q$5</f>
        <v>0.0</v>
      </c>
      <c r="DX34">
        <f>CZ34/12*$Q$5</f>
        <v>0.0</v>
      </c>
      <c r="DY34">
        <f>DA34/12*$Q$5</f>
        <v>0.0</v>
      </c>
      <c r="DZ34">
        <f>DB34/12*$Q$5</f>
        <v>0.0</v>
      </c>
      <c r="EA34">
        <f>DC34/12*$Q$5</f>
        <v>0.0</v>
      </c>
      <c r="RF34">
        <f>BV34+EA34</f>
        <v>0.0</v>
      </c>
    </row>
    <row r="35">
      <c r="A35" t="inlineStr">
        <is>
          <t>Chief Engineer</t>
        </is>
      </c>
      <c r="B35" t="inlineStr">
        <is>
          <t>SEDDA</t>
        </is>
      </c>
      <c r="C35" t="inlineStr">
        <is>
          <t>Salvatore</t>
        </is>
      </c>
      <c r="D35" t="inlineStr">
        <is>
          <t>KOLAHA</t>
        </is>
      </c>
      <c r="F35" t="inlineStr">
        <is>
          <t>Annual</t>
        </is>
      </c>
      <c r="G35" t="inlineStr">
        <is>
          <t>NO</t>
        </is>
      </c>
      <c r="H35" t="inlineStr">
        <is>
          <t>Italian</t>
        </is>
      </c>
      <c r="I35" t="inlineStr">
        <is>
          <t>Italy</t>
        </is>
      </c>
      <c r="J35" t="inlineStr">
        <is>
          <t>0</t>
        </is>
      </c>
      <c r="K35" s="3793" t="n">
        <v>42826.0</v>
      </c>
      <c r="L35" s="3793" t="n">
        <v>42886.0</v>
      </c>
      <c r="M35" t="inlineStr">
        <is>
          <t>EUR</t>
        </is>
      </c>
      <c r="N35" t="n">
        <v>1.0</v>
      </c>
      <c r="O35" t="n">
        <v>7500.0</v>
      </c>
      <c r="P35" t="n">
        <v>60.0</v>
      </c>
      <c r="Q35" t="n">
        <v>1.899999976158142</v>
      </c>
      <c r="R35" s="3794" t="inlineStr">
        <is>
          <t>Healthcare Plan</t>
        </is>
      </c>
      <c r="S35" s="3795" t="inlineStr">
        <is>
          <t>AIG Luxembourg</t>
        </is>
      </c>
      <c r="T35" s="3796" t="inlineStr">
        <is>
          <t>PRESTIGES</t>
        </is>
      </c>
      <c r="U35" s="3797" t="inlineStr">
        <is>
          <t>L2022479</t>
        </is>
      </c>
      <c r="V35" s="3798" t="inlineStr">
        <is>
          <t>EUR</t>
        </is>
      </c>
      <c r="W35" s="3799" t="inlineStr">
        <is>
          <t>monthly</t>
        </is>
      </c>
      <c r="X35" s="3800" t="inlineStr">
        <is>
          <t>not applicable</t>
        </is>
      </c>
      <c r="Z35" s="3801" t="n">
        <v>500000.0</v>
      </c>
      <c r="AA35" s="3802" t="n">
        <v>1822.1199951171875</v>
      </c>
      <c r="AB35" s="3803" t="n">
        <v>0.0</v>
      </c>
      <c r="AC35">
        <f>AA35*(1+AB35)</f>
        <v>0.0</v>
      </c>
      <c r="AD35" s="3805" t="n">
        <v>0.25</v>
      </c>
      <c r="AE35">
        <f>AC35/(1-AD35)</f>
        <v>0.0</v>
      </c>
      <c r="AF35">
        <f>AD35*AE35</f>
        <v>0.0</v>
      </c>
      <c r="AG35" s="3808" t="n">
        <v>0.15000000596046448</v>
      </c>
      <c r="AH35">
        <f>AG35*AE35</f>
        <v>0.0</v>
      </c>
      <c r="AI35">
        <f>AD35-AG35</f>
        <v>0.0</v>
      </c>
      <c r="AJ35">
        <f>AF35-AH35</f>
        <v>0.0</v>
      </c>
      <c r="AK35" s="3812" t="n">
        <v>0.03999999910593033</v>
      </c>
      <c r="AL35">
        <f>AK35*AE35</f>
        <v>0.0</v>
      </c>
      <c r="AM35">
        <f>AE35*(1+AK35)</f>
        <v>0.0</v>
      </c>
      <c r="AN35" s="3815" t="n">
        <v>0.029999999329447746</v>
      </c>
      <c r="AO35">
        <f>AN35*AM35</f>
        <v>0.0</v>
      </c>
      <c r="AP35">
        <f>AM35+AO35</f>
        <v>0.0</v>
      </c>
      <c r="AQ35" s="3818" t="n">
        <v>0.10000000149011612</v>
      </c>
      <c r="AR35">
        <f>AP35/(1-AQ35)</f>
        <v>0.0</v>
      </c>
      <c r="AS35">
        <f>AQ35*AR35</f>
        <v>0.0</v>
      </c>
      <c r="AT35" s="3821" t="n">
        <v>0.10000000149011612</v>
      </c>
      <c r="AU35">
        <f>AT35*AR35</f>
        <v>0.0</v>
      </c>
      <c r="AV35">
        <f>AQ35-AT35</f>
        <v>0.0</v>
      </c>
      <c r="AW35">
        <f>AS35-AU35</f>
        <v>0.0</v>
      </c>
      <c r="AX35">
        <f>AR35</f>
        <v>0.0</v>
      </c>
      <c r="AY35">
        <f>AA35/12*$Q$5</f>
        <v>0.0</v>
      </c>
      <c r="AZ35">
        <f>AB35/12*$Q$5</f>
        <v>0.0</v>
      </c>
      <c r="BA35">
        <f>AC35/12*$Q$5</f>
        <v>0.0</v>
      </c>
      <c r="BB35">
        <f>AD35/12*$Q$5</f>
        <v>0.0</v>
      </c>
      <c r="BC35">
        <f>AE35/12*$Q$5</f>
        <v>0.0</v>
      </c>
      <c r="BD35">
        <f>AF35/12*$Q$5</f>
        <v>0.0</v>
      </c>
      <c r="BE35">
        <f>AG35/12*$Q$5</f>
        <v>0.0</v>
      </c>
      <c r="BF35">
        <f>AH35/12*$Q$5</f>
        <v>0.0</v>
      </c>
      <c r="BG35">
        <f>AI35/12*$Q$5</f>
        <v>0.0</v>
      </c>
      <c r="BH35">
        <f>AJ35/12*$Q$5</f>
        <v>0.0</v>
      </c>
      <c r="BI35">
        <f>AK35/12*$Q$5</f>
        <v>0.0</v>
      </c>
      <c r="BJ35">
        <f>AL35/12*$Q$5</f>
        <v>0.0</v>
      </c>
      <c r="BK35">
        <f>AM35/12*$Q$5</f>
        <v>0.0</v>
      </c>
      <c r="BL35">
        <f>AN35/12*$Q$5</f>
        <v>0.0</v>
      </c>
      <c r="BM35">
        <f>AO35/12*$Q$5</f>
        <v>0.0</v>
      </c>
      <c r="BN35">
        <f>AP35/12*$Q$5</f>
        <v>0.0</v>
      </c>
      <c r="BO35">
        <f>AQ35/12*$Q$5</f>
        <v>0.0</v>
      </c>
      <c r="BP35">
        <f>AR35/12*$Q$5</f>
        <v>0.0</v>
      </c>
      <c r="BQ35">
        <f>AS35/12*$Q$5</f>
        <v>0.0</v>
      </c>
      <c r="BR35">
        <f>AT35/12*$Q$5</f>
        <v>0.0</v>
      </c>
      <c r="BS35">
        <f>AU35/12*$Q$5</f>
        <v>0.0</v>
      </c>
      <c r="BT35">
        <f>AV35/12*$Q$5</f>
        <v>0.0</v>
      </c>
      <c r="BU35">
        <f>AW35/12*$Q$5</f>
        <v>0.0</v>
      </c>
      <c r="BV35">
        <f>AX35/12*$Q$5</f>
        <v>0.0</v>
      </c>
      <c r="BW35" s="3850" t="inlineStr">
        <is>
          <t>Assistance and Repatriation</t>
        </is>
      </c>
      <c r="BX35" s="3851" t="inlineStr">
        <is>
          <t>AIG Luxembourg</t>
        </is>
      </c>
      <c r="BY35" s="3852" t="inlineStr">
        <is>
          <t>PRESTIGES</t>
        </is>
      </c>
      <c r="BZ35" s="3853" t="inlineStr">
        <is>
          <t>L2022479</t>
        </is>
      </c>
      <c r="CA35" s="3854" t="inlineStr">
        <is>
          <t>EUR</t>
        </is>
      </c>
      <c r="CB35" s="3855" t="inlineStr">
        <is>
          <t>monthly</t>
        </is>
      </c>
      <c r="CC35" s="3856" t="inlineStr">
        <is>
          <t>not applicable</t>
        </is>
      </c>
      <c r="CE35" s="3857" t="n">
        <v>500000.0</v>
      </c>
      <c r="CF35" s="3858" t="n">
        <v>0.0</v>
      </c>
      <c r="CG35" s="3859" t="n">
        <v>0.0</v>
      </c>
      <c r="CH35">
        <f>CF35*(1+CG35)</f>
        <v>0.0</v>
      </c>
      <c r="CI35" s="3861" t="n">
        <v>0.25</v>
      </c>
      <c r="CJ35">
        <f>CH35/(1-CI35)</f>
        <v>0.0</v>
      </c>
      <c r="CK35">
        <f>CI35*CJ35</f>
        <v>0.0</v>
      </c>
      <c r="CL35" s="3864" t="n">
        <v>0.15000000596046448</v>
      </c>
      <c r="CM35">
        <f>CL35*CJ35</f>
        <v>0.0</v>
      </c>
      <c r="CN35">
        <f>CI35-CL35</f>
        <v>0.0</v>
      </c>
      <c r="CO35">
        <f>CK35-CM35</f>
        <v>0.0</v>
      </c>
      <c r="CP35" s="3868" t="n">
        <v>0.03999999910593033</v>
      </c>
      <c r="CQ35">
        <f>CP35*CJ35</f>
        <v>0.0</v>
      </c>
      <c r="CR35">
        <f>CJ35*(1+CP35)</f>
        <v>0.0</v>
      </c>
      <c r="CS35" s="3871" t="n">
        <v>0.029999999329447746</v>
      </c>
      <c r="CT35">
        <f>CS35*CR35</f>
        <v>0.0</v>
      </c>
      <c r="CU35">
        <f>CR35+CT35</f>
        <v>0.0</v>
      </c>
      <c r="CV35" s="3874" t="n">
        <v>0.10000000149011612</v>
      </c>
      <c r="CW35">
        <f>CU35/(1-CV35)</f>
        <v>0.0</v>
      </c>
      <c r="CX35">
        <f>CV35*CW35</f>
        <v>0.0</v>
      </c>
      <c r="CY35" s="3877" t="n">
        <v>0.10000000149011612</v>
      </c>
      <c r="CZ35">
        <f>CY35*CW35</f>
        <v>0.0</v>
      </c>
      <c r="DA35">
        <f>CV35-CY35</f>
        <v>0.0</v>
      </c>
      <c r="DB35">
        <f>CX35-CZ35</f>
        <v>0.0</v>
      </c>
      <c r="DC35">
        <f>CW35</f>
        <v>0.0</v>
      </c>
      <c r="DD35">
        <f>CF35/12*$Q$5</f>
        <v>0.0</v>
      </c>
      <c r="DE35">
        <f>CG35/12*$Q$5</f>
        <v>0.0</v>
      </c>
      <c r="DF35">
        <f>CH35/12*$Q$5</f>
        <v>0.0</v>
      </c>
      <c r="DG35">
        <f>CI35/12*$Q$5</f>
        <v>0.0</v>
      </c>
      <c r="DH35">
        <f>CJ35/12*$Q$5</f>
        <v>0.0</v>
      </c>
      <c r="DI35">
        <f>CK35/12*$Q$5</f>
        <v>0.0</v>
      </c>
      <c r="DJ35">
        <f>CL35/12*$Q$5</f>
        <v>0.0</v>
      </c>
      <c r="DK35">
        <f>CM35/12*$Q$5</f>
        <v>0.0</v>
      </c>
      <c r="DL35">
        <f>CN35/12*$Q$5</f>
        <v>0.0</v>
      </c>
      <c r="DM35">
        <f>CO35/12*$Q$5</f>
        <v>0.0</v>
      </c>
      <c r="DN35">
        <f>CP35/12*$Q$5</f>
        <v>0.0</v>
      </c>
      <c r="DO35">
        <f>CQ35/12*$Q$5</f>
        <v>0.0</v>
      </c>
      <c r="DP35">
        <f>CR35/12*$Q$5</f>
        <v>0.0</v>
      </c>
      <c r="DQ35">
        <f>CS35/12*$Q$5</f>
        <v>0.0</v>
      </c>
      <c r="DR35">
        <f>CT35/12*$Q$5</f>
        <v>0.0</v>
      </c>
      <c r="DS35">
        <f>CU35/12*$Q$5</f>
        <v>0.0</v>
      </c>
      <c r="DT35">
        <f>CV35/12*$Q$5</f>
        <v>0.0</v>
      </c>
      <c r="DU35">
        <f>CW35/12*$Q$5</f>
        <v>0.0</v>
      </c>
      <c r="DV35">
        <f>CX35/12*$Q$5</f>
        <v>0.0</v>
      </c>
      <c r="DW35">
        <f>CY35/12*$Q$5</f>
        <v>0.0</v>
      </c>
      <c r="DX35">
        <f>CZ35/12*$Q$5</f>
        <v>0.0</v>
      </c>
      <c r="DY35">
        <f>DA35/12*$Q$5</f>
        <v>0.0</v>
      </c>
      <c r="DZ35">
        <f>DB35/12*$Q$5</f>
        <v>0.0</v>
      </c>
      <c r="EA35">
        <f>DC35/12*$Q$5</f>
        <v>0.0</v>
      </c>
      <c r="RF35">
        <f>BV35+EA35</f>
        <v>0.0</v>
      </c>
    </row>
    <row r="36">
      <c r="A36" t="inlineStr">
        <is>
          <t>Deckhand</t>
        </is>
      </c>
      <c r="B36" t="inlineStr">
        <is>
          <t>DOELSCH</t>
        </is>
      </c>
      <c r="C36" t="inlineStr">
        <is>
          <t>Mathieu</t>
        </is>
      </c>
      <c r="D36" t="inlineStr">
        <is>
          <t>KOLAHA</t>
        </is>
      </c>
      <c r="F36" t="inlineStr">
        <is>
          <t>Annual</t>
        </is>
      </c>
      <c r="G36" t="inlineStr">
        <is>
          <t>NO</t>
        </is>
      </c>
      <c r="H36" t="inlineStr">
        <is>
          <t>French</t>
        </is>
      </c>
      <c r="I36" t="inlineStr">
        <is>
          <t>France</t>
        </is>
      </c>
      <c r="J36" t="inlineStr">
        <is>
          <t>0</t>
        </is>
      </c>
      <c r="K36" s="3906" t="n">
        <v>42736.913935185185</v>
      </c>
      <c r="L36" s="3906" t="n">
        <v>42643.0</v>
      </c>
      <c r="M36" t="inlineStr">
        <is>
          <t>EUR</t>
        </is>
      </c>
      <c r="N36" t="n">
        <v>8.0</v>
      </c>
      <c r="O36" t="n">
        <v>2800.0</v>
      </c>
      <c r="P36" t="n">
        <v>0.0</v>
      </c>
      <c r="Q36" t="n">
        <v>9.0</v>
      </c>
      <c r="R36" s="3907" t="inlineStr">
        <is>
          <t>Healthcare Plan</t>
        </is>
      </c>
      <c r="S36" s="3908" t="inlineStr">
        <is>
          <t>AIG Luxembourg</t>
        </is>
      </c>
      <c r="T36" s="3909" t="inlineStr">
        <is>
          <t>PRESTIGES</t>
        </is>
      </c>
      <c r="U36" s="3910" t="inlineStr">
        <is>
          <t>L2022479</t>
        </is>
      </c>
      <c r="V36" s="3911" t="inlineStr">
        <is>
          <t>EUR</t>
        </is>
      </c>
      <c r="W36" s="3912" t="inlineStr">
        <is>
          <t>monthly</t>
        </is>
      </c>
      <c r="X36" s="3913" t="inlineStr">
        <is>
          <t>not applicable</t>
        </is>
      </c>
      <c r="Z36" s="3914" t="n">
        <v>500000.0</v>
      </c>
      <c r="AA36" s="3915" t="n">
        <v>1822.1199951171875</v>
      </c>
      <c r="AB36" s="3916" t="n">
        <v>0.0</v>
      </c>
      <c r="AC36">
        <f>AA36*(1+AB36)</f>
        <v>0.0</v>
      </c>
      <c r="AD36" s="3918" t="n">
        <v>0.25</v>
      </c>
      <c r="AE36">
        <f>AC36/(1-AD36)</f>
        <v>0.0</v>
      </c>
      <c r="AF36">
        <f>AD36*AE36</f>
        <v>0.0</v>
      </c>
      <c r="AG36" s="3921" t="n">
        <v>0.15000000596046448</v>
      </c>
      <c r="AH36">
        <f>AG36*AE36</f>
        <v>0.0</v>
      </c>
      <c r="AI36">
        <f>AD36-AG36</f>
        <v>0.0</v>
      </c>
      <c r="AJ36">
        <f>AF36-AH36</f>
        <v>0.0</v>
      </c>
      <c r="AK36" s="3925" t="n">
        <v>0.03999999910593033</v>
      </c>
      <c r="AL36">
        <f>AK36*AE36</f>
        <v>0.0</v>
      </c>
      <c r="AM36">
        <f>AE36*(1+AK36)</f>
        <v>0.0</v>
      </c>
      <c r="AN36" s="3928" t="n">
        <v>0.029999999329447746</v>
      </c>
      <c r="AO36">
        <f>AN36*AM36</f>
        <v>0.0</v>
      </c>
      <c r="AP36">
        <f>AM36+AO36</f>
        <v>0.0</v>
      </c>
      <c r="AQ36" s="3931" t="n">
        <v>0.10000000149011612</v>
      </c>
      <c r="AR36">
        <f>AP36/(1-AQ36)</f>
        <v>0.0</v>
      </c>
      <c r="AS36">
        <f>AQ36*AR36</f>
        <v>0.0</v>
      </c>
      <c r="AT36" s="3934" t="n">
        <v>0.10000000149011612</v>
      </c>
      <c r="AU36">
        <f>AT36*AR36</f>
        <v>0.0</v>
      </c>
      <c r="AV36">
        <f>AQ36-AT36</f>
        <v>0.0</v>
      </c>
      <c r="AW36">
        <f>AS36-AU36</f>
        <v>0.0</v>
      </c>
      <c r="AX36">
        <f>AR36</f>
        <v>0.0</v>
      </c>
      <c r="AY36">
        <f>AA36/12*$Q$5</f>
        <v>0.0</v>
      </c>
      <c r="AZ36">
        <f>AB36/12*$Q$5</f>
        <v>0.0</v>
      </c>
      <c r="BA36">
        <f>AC36/12*$Q$5</f>
        <v>0.0</v>
      </c>
      <c r="BB36">
        <f>AD36/12*$Q$5</f>
        <v>0.0</v>
      </c>
      <c r="BC36">
        <f>AE36/12*$Q$5</f>
        <v>0.0</v>
      </c>
      <c r="BD36">
        <f>AF36/12*$Q$5</f>
        <v>0.0</v>
      </c>
      <c r="BE36">
        <f>AG36/12*$Q$5</f>
        <v>0.0</v>
      </c>
      <c r="BF36">
        <f>AH36/12*$Q$5</f>
        <v>0.0</v>
      </c>
      <c r="BG36">
        <f>AI36/12*$Q$5</f>
        <v>0.0</v>
      </c>
      <c r="BH36">
        <f>AJ36/12*$Q$5</f>
        <v>0.0</v>
      </c>
      <c r="BI36">
        <f>AK36/12*$Q$5</f>
        <v>0.0</v>
      </c>
      <c r="BJ36">
        <f>AL36/12*$Q$5</f>
        <v>0.0</v>
      </c>
      <c r="BK36">
        <f>AM36/12*$Q$5</f>
        <v>0.0</v>
      </c>
      <c r="BL36">
        <f>AN36/12*$Q$5</f>
        <v>0.0</v>
      </c>
      <c r="BM36">
        <f>AO36/12*$Q$5</f>
        <v>0.0</v>
      </c>
      <c r="BN36">
        <f>AP36/12*$Q$5</f>
        <v>0.0</v>
      </c>
      <c r="BO36">
        <f>AQ36/12*$Q$5</f>
        <v>0.0</v>
      </c>
      <c r="BP36">
        <f>AR36/12*$Q$5</f>
        <v>0.0</v>
      </c>
      <c r="BQ36">
        <f>AS36/12*$Q$5</f>
        <v>0.0</v>
      </c>
      <c r="BR36">
        <f>AT36/12*$Q$5</f>
        <v>0.0</v>
      </c>
      <c r="BS36">
        <f>AU36/12*$Q$5</f>
        <v>0.0</v>
      </c>
      <c r="BT36">
        <f>AV36/12*$Q$5</f>
        <v>0.0</v>
      </c>
      <c r="BU36">
        <f>AW36/12*$Q$5</f>
        <v>0.0</v>
      </c>
      <c r="BV36">
        <f>AX36/12*$Q$5</f>
        <v>0.0</v>
      </c>
      <c r="BW36" s="3963" t="inlineStr">
        <is>
          <t>Assistance and Repatriation</t>
        </is>
      </c>
      <c r="BX36" s="3964" t="inlineStr">
        <is>
          <t>AIG Luxembourg</t>
        </is>
      </c>
      <c r="BY36" s="3965" t="inlineStr">
        <is>
          <t>PRESTIGES</t>
        </is>
      </c>
      <c r="BZ36" s="3966" t="inlineStr">
        <is>
          <t>L2022479</t>
        </is>
      </c>
      <c r="CA36" s="3967" t="inlineStr">
        <is>
          <t>EUR</t>
        </is>
      </c>
      <c r="CB36" s="3968" t="inlineStr">
        <is>
          <t>monthly</t>
        </is>
      </c>
      <c r="CC36" s="3969" t="inlineStr">
        <is>
          <t>not applicable</t>
        </is>
      </c>
      <c r="CE36" s="3970" t="n">
        <v>500000.0</v>
      </c>
      <c r="CF36" s="3971" t="n">
        <v>0.0</v>
      </c>
      <c r="CG36" s="3972" t="n">
        <v>0.0</v>
      </c>
      <c r="CH36">
        <f>CF36*(1+CG36)</f>
        <v>0.0</v>
      </c>
      <c r="CI36" s="3974" t="n">
        <v>0.25</v>
      </c>
      <c r="CJ36">
        <f>CH36/(1-CI36)</f>
        <v>0.0</v>
      </c>
      <c r="CK36">
        <f>CI36*CJ36</f>
        <v>0.0</v>
      </c>
      <c r="CL36" s="3977" t="n">
        <v>0.15000000596046448</v>
      </c>
      <c r="CM36">
        <f>CL36*CJ36</f>
        <v>0.0</v>
      </c>
      <c r="CN36">
        <f>CI36-CL36</f>
        <v>0.0</v>
      </c>
      <c r="CO36">
        <f>CK36-CM36</f>
        <v>0.0</v>
      </c>
      <c r="CP36" s="3981" t="n">
        <v>0.03999999910593033</v>
      </c>
      <c r="CQ36">
        <f>CP36*CJ36</f>
        <v>0.0</v>
      </c>
      <c r="CR36">
        <f>CJ36*(1+CP36)</f>
        <v>0.0</v>
      </c>
      <c r="CS36" s="3984" t="n">
        <v>0.029999999329447746</v>
      </c>
      <c r="CT36">
        <f>CS36*CR36</f>
        <v>0.0</v>
      </c>
      <c r="CU36">
        <f>CR36+CT36</f>
        <v>0.0</v>
      </c>
      <c r="CV36" s="3987" t="n">
        <v>0.10000000149011612</v>
      </c>
      <c r="CW36">
        <f>CU36/(1-CV36)</f>
        <v>0.0</v>
      </c>
      <c r="CX36">
        <f>CV36*CW36</f>
        <v>0.0</v>
      </c>
      <c r="CY36" s="3990" t="n">
        <v>0.10000000149011612</v>
      </c>
      <c r="CZ36">
        <f>CY36*CW36</f>
        <v>0.0</v>
      </c>
      <c r="DA36">
        <f>CV36-CY36</f>
        <v>0.0</v>
      </c>
      <c r="DB36">
        <f>CX36-CZ36</f>
        <v>0.0</v>
      </c>
      <c r="DC36">
        <f>CW36</f>
        <v>0.0</v>
      </c>
      <c r="DD36">
        <f>CF36/12*$Q$5</f>
        <v>0.0</v>
      </c>
      <c r="DE36">
        <f>CG36/12*$Q$5</f>
        <v>0.0</v>
      </c>
      <c r="DF36">
        <f>CH36/12*$Q$5</f>
        <v>0.0</v>
      </c>
      <c r="DG36">
        <f>CI36/12*$Q$5</f>
        <v>0.0</v>
      </c>
      <c r="DH36">
        <f>CJ36/12*$Q$5</f>
        <v>0.0</v>
      </c>
      <c r="DI36">
        <f>CK36/12*$Q$5</f>
        <v>0.0</v>
      </c>
      <c r="DJ36">
        <f>CL36/12*$Q$5</f>
        <v>0.0</v>
      </c>
      <c r="DK36">
        <f>CM36/12*$Q$5</f>
        <v>0.0</v>
      </c>
      <c r="DL36">
        <f>CN36/12*$Q$5</f>
        <v>0.0</v>
      </c>
      <c r="DM36">
        <f>CO36/12*$Q$5</f>
        <v>0.0</v>
      </c>
      <c r="DN36">
        <f>CP36/12*$Q$5</f>
        <v>0.0</v>
      </c>
      <c r="DO36">
        <f>CQ36/12*$Q$5</f>
        <v>0.0</v>
      </c>
      <c r="DP36">
        <f>CR36/12*$Q$5</f>
        <v>0.0</v>
      </c>
      <c r="DQ36">
        <f>CS36/12*$Q$5</f>
        <v>0.0</v>
      </c>
      <c r="DR36">
        <f>CT36/12*$Q$5</f>
        <v>0.0</v>
      </c>
      <c r="DS36">
        <f>CU36/12*$Q$5</f>
        <v>0.0</v>
      </c>
      <c r="DT36">
        <f>CV36/12*$Q$5</f>
        <v>0.0</v>
      </c>
      <c r="DU36">
        <f>CW36/12*$Q$5</f>
        <v>0.0</v>
      </c>
      <c r="DV36">
        <f>CX36/12*$Q$5</f>
        <v>0.0</v>
      </c>
      <c r="DW36">
        <f>CY36/12*$Q$5</f>
        <v>0.0</v>
      </c>
      <c r="DX36">
        <f>CZ36/12*$Q$5</f>
        <v>0.0</v>
      </c>
      <c r="DY36">
        <f>DA36/12*$Q$5</f>
        <v>0.0</v>
      </c>
      <c r="DZ36">
        <f>DB36/12*$Q$5</f>
        <v>0.0</v>
      </c>
      <c r="EA36">
        <f>DC36/12*$Q$5</f>
        <v>0.0</v>
      </c>
      <c r="RF36">
        <f>BV36+EA36</f>
        <v>0.0</v>
      </c>
    </row>
    <row r="37">
      <c r="A37" t="inlineStr">
        <is>
          <t>Deckhand</t>
        </is>
      </c>
      <c r="B37" t="inlineStr">
        <is>
          <t>CAZE</t>
        </is>
      </c>
      <c r="C37" t="inlineStr">
        <is>
          <t>Arthur</t>
        </is>
      </c>
      <c r="D37" t="inlineStr">
        <is>
          <t>KOLAHA</t>
        </is>
      </c>
      <c r="F37" t="inlineStr">
        <is>
          <t>Annual</t>
        </is>
      </c>
      <c r="G37" t="inlineStr">
        <is>
          <t>NO</t>
        </is>
      </c>
      <c r="H37" t="inlineStr">
        <is>
          <t>French</t>
        </is>
      </c>
      <c r="I37" t="inlineStr">
        <is>
          <t>France</t>
        </is>
      </c>
      <c r="J37" t="inlineStr">
        <is>
          <t>0</t>
        </is>
      </c>
      <c r="K37" s="4019" t="n">
        <v>42736.913935185185</v>
      </c>
      <c r="L37" s="4019" t="n">
        <v>42662.0</v>
      </c>
      <c r="M37" t="inlineStr">
        <is>
          <t>EUR</t>
        </is>
      </c>
      <c r="N37" t="n">
        <v>9.0</v>
      </c>
      <c r="O37" t="n">
        <v>3000.0</v>
      </c>
      <c r="P37" t="n">
        <v>0.0</v>
      </c>
      <c r="Q37" t="n">
        <v>10.0</v>
      </c>
      <c r="R37" s="4020" t="inlineStr">
        <is>
          <t>Healthcare Plan</t>
        </is>
      </c>
      <c r="S37" s="4021" t="inlineStr">
        <is>
          <t>AIG Luxembourg</t>
        </is>
      </c>
      <c r="T37" s="4022" t="inlineStr">
        <is>
          <t>PRESTIGES</t>
        </is>
      </c>
      <c r="U37" s="4023" t="inlineStr">
        <is>
          <t>L2022479</t>
        </is>
      </c>
      <c r="V37" s="4024" t="inlineStr">
        <is>
          <t>EUR</t>
        </is>
      </c>
      <c r="W37" s="4025" t="inlineStr">
        <is>
          <t>monthly</t>
        </is>
      </c>
      <c r="X37" s="4026" t="inlineStr">
        <is>
          <t>not applicable</t>
        </is>
      </c>
      <c r="Z37" s="4027" t="n">
        <v>500000.0</v>
      </c>
      <c r="AA37" s="4028" t="n">
        <v>1822.1199951171875</v>
      </c>
      <c r="AB37" s="4029" t="n">
        <v>0.0</v>
      </c>
      <c r="AC37">
        <f>AA37*(1+AB37)</f>
        <v>0.0</v>
      </c>
      <c r="AD37" s="4031" t="n">
        <v>0.25</v>
      </c>
      <c r="AE37">
        <f>AC37/(1-AD37)</f>
        <v>0.0</v>
      </c>
      <c r="AF37">
        <f>AD37*AE37</f>
        <v>0.0</v>
      </c>
      <c r="AG37" s="4034" t="n">
        <v>0.15000000596046448</v>
      </c>
      <c r="AH37">
        <f>AG37*AE37</f>
        <v>0.0</v>
      </c>
      <c r="AI37">
        <f>AD37-AG37</f>
        <v>0.0</v>
      </c>
      <c r="AJ37">
        <f>AF37-AH37</f>
        <v>0.0</v>
      </c>
      <c r="AK37" s="4038" t="n">
        <v>0.03999999910593033</v>
      </c>
      <c r="AL37">
        <f>AK37*AE37</f>
        <v>0.0</v>
      </c>
      <c r="AM37">
        <f>AE37*(1+AK37)</f>
        <v>0.0</v>
      </c>
      <c r="AN37" s="4041" t="n">
        <v>0.029999999329447746</v>
      </c>
      <c r="AO37">
        <f>AN37*AM37</f>
        <v>0.0</v>
      </c>
      <c r="AP37">
        <f>AM37+AO37</f>
        <v>0.0</v>
      </c>
      <c r="AQ37" s="4044" t="n">
        <v>0.10000000149011612</v>
      </c>
      <c r="AR37">
        <f>AP37/(1-AQ37)</f>
        <v>0.0</v>
      </c>
      <c r="AS37">
        <f>AQ37*AR37</f>
        <v>0.0</v>
      </c>
      <c r="AT37" s="4047" t="n">
        <v>0.10000000149011612</v>
      </c>
      <c r="AU37">
        <f>AT37*AR37</f>
        <v>0.0</v>
      </c>
      <c r="AV37">
        <f>AQ37-AT37</f>
        <v>0.0</v>
      </c>
      <c r="AW37">
        <f>AS37-AU37</f>
        <v>0.0</v>
      </c>
      <c r="AX37">
        <f>AR37</f>
        <v>0.0</v>
      </c>
      <c r="AY37">
        <f>AA37/12*$Q$5</f>
        <v>0.0</v>
      </c>
      <c r="AZ37">
        <f>AB37/12*$Q$5</f>
        <v>0.0</v>
      </c>
      <c r="BA37">
        <f>AC37/12*$Q$5</f>
        <v>0.0</v>
      </c>
      <c r="BB37">
        <f>AD37/12*$Q$5</f>
        <v>0.0</v>
      </c>
      <c r="BC37">
        <f>AE37/12*$Q$5</f>
        <v>0.0</v>
      </c>
      <c r="BD37">
        <f>AF37/12*$Q$5</f>
        <v>0.0</v>
      </c>
      <c r="BE37">
        <f>AG37/12*$Q$5</f>
        <v>0.0</v>
      </c>
      <c r="BF37">
        <f>AH37/12*$Q$5</f>
        <v>0.0</v>
      </c>
      <c r="BG37">
        <f>AI37/12*$Q$5</f>
        <v>0.0</v>
      </c>
      <c r="BH37">
        <f>AJ37/12*$Q$5</f>
        <v>0.0</v>
      </c>
      <c r="BI37">
        <f>AK37/12*$Q$5</f>
        <v>0.0</v>
      </c>
      <c r="BJ37">
        <f>AL37/12*$Q$5</f>
        <v>0.0</v>
      </c>
      <c r="BK37">
        <f>AM37/12*$Q$5</f>
        <v>0.0</v>
      </c>
      <c r="BL37">
        <f>AN37/12*$Q$5</f>
        <v>0.0</v>
      </c>
      <c r="BM37">
        <f>AO37/12*$Q$5</f>
        <v>0.0</v>
      </c>
      <c r="BN37">
        <f>AP37/12*$Q$5</f>
        <v>0.0</v>
      </c>
      <c r="BO37">
        <f>AQ37/12*$Q$5</f>
        <v>0.0</v>
      </c>
      <c r="BP37">
        <f>AR37/12*$Q$5</f>
        <v>0.0</v>
      </c>
      <c r="BQ37">
        <f>AS37/12*$Q$5</f>
        <v>0.0</v>
      </c>
      <c r="BR37">
        <f>AT37/12*$Q$5</f>
        <v>0.0</v>
      </c>
      <c r="BS37">
        <f>AU37/12*$Q$5</f>
        <v>0.0</v>
      </c>
      <c r="BT37">
        <f>AV37/12*$Q$5</f>
        <v>0.0</v>
      </c>
      <c r="BU37">
        <f>AW37/12*$Q$5</f>
        <v>0.0</v>
      </c>
      <c r="BV37">
        <f>AX37/12*$Q$5</f>
        <v>0.0</v>
      </c>
      <c r="BW37" s="4076" t="inlineStr">
        <is>
          <t>Assistance and Repatriation</t>
        </is>
      </c>
      <c r="BX37" s="4077" t="inlineStr">
        <is>
          <t>AIG Luxembourg</t>
        </is>
      </c>
      <c r="BY37" s="4078" t="inlineStr">
        <is>
          <t>PRESTIGES</t>
        </is>
      </c>
      <c r="BZ37" s="4079" t="inlineStr">
        <is>
          <t>L2022479</t>
        </is>
      </c>
      <c r="CA37" s="4080" t="inlineStr">
        <is>
          <t>EUR</t>
        </is>
      </c>
      <c r="CB37" s="4081" t="inlineStr">
        <is>
          <t>monthly</t>
        </is>
      </c>
      <c r="CC37" s="4082" t="inlineStr">
        <is>
          <t>not applicable</t>
        </is>
      </c>
      <c r="CE37" s="4083" t="n">
        <v>500000.0</v>
      </c>
      <c r="CF37" s="4084" t="n">
        <v>0.0</v>
      </c>
      <c r="CG37" s="4085" t="n">
        <v>0.0</v>
      </c>
      <c r="CH37">
        <f>CF37*(1+CG37)</f>
        <v>0.0</v>
      </c>
      <c r="CI37" s="4087" t="n">
        <v>0.25</v>
      </c>
      <c r="CJ37">
        <f>CH37/(1-CI37)</f>
        <v>0.0</v>
      </c>
      <c r="CK37">
        <f>CI37*CJ37</f>
        <v>0.0</v>
      </c>
      <c r="CL37" s="4090" t="n">
        <v>0.15000000596046448</v>
      </c>
      <c r="CM37">
        <f>CL37*CJ37</f>
        <v>0.0</v>
      </c>
      <c r="CN37">
        <f>CI37-CL37</f>
        <v>0.0</v>
      </c>
      <c r="CO37">
        <f>CK37-CM37</f>
        <v>0.0</v>
      </c>
      <c r="CP37" s="4094" t="n">
        <v>0.03999999910593033</v>
      </c>
      <c r="CQ37">
        <f>CP37*CJ37</f>
        <v>0.0</v>
      </c>
      <c r="CR37">
        <f>CJ37*(1+CP37)</f>
        <v>0.0</v>
      </c>
      <c r="CS37" s="4097" t="n">
        <v>0.029999999329447746</v>
      </c>
      <c r="CT37">
        <f>CS37*CR37</f>
        <v>0.0</v>
      </c>
      <c r="CU37">
        <f>CR37+CT37</f>
        <v>0.0</v>
      </c>
      <c r="CV37" s="4100" t="n">
        <v>0.10000000149011612</v>
      </c>
      <c r="CW37">
        <f>CU37/(1-CV37)</f>
        <v>0.0</v>
      </c>
      <c r="CX37">
        <f>CV37*CW37</f>
        <v>0.0</v>
      </c>
      <c r="CY37" s="4103" t="n">
        <v>0.10000000149011612</v>
      </c>
      <c r="CZ37">
        <f>CY37*CW37</f>
        <v>0.0</v>
      </c>
      <c r="DA37">
        <f>CV37-CY37</f>
        <v>0.0</v>
      </c>
      <c r="DB37">
        <f>CX37-CZ37</f>
        <v>0.0</v>
      </c>
      <c r="DC37">
        <f>CW37</f>
        <v>0.0</v>
      </c>
      <c r="DD37">
        <f>CF37/12*$Q$5</f>
        <v>0.0</v>
      </c>
      <c r="DE37">
        <f>CG37/12*$Q$5</f>
        <v>0.0</v>
      </c>
      <c r="DF37">
        <f>CH37/12*$Q$5</f>
        <v>0.0</v>
      </c>
      <c r="DG37">
        <f>CI37/12*$Q$5</f>
        <v>0.0</v>
      </c>
      <c r="DH37">
        <f>CJ37/12*$Q$5</f>
        <v>0.0</v>
      </c>
      <c r="DI37">
        <f>CK37/12*$Q$5</f>
        <v>0.0</v>
      </c>
      <c r="DJ37">
        <f>CL37/12*$Q$5</f>
        <v>0.0</v>
      </c>
      <c r="DK37">
        <f>CM37/12*$Q$5</f>
        <v>0.0</v>
      </c>
      <c r="DL37">
        <f>CN37/12*$Q$5</f>
        <v>0.0</v>
      </c>
      <c r="DM37">
        <f>CO37/12*$Q$5</f>
        <v>0.0</v>
      </c>
      <c r="DN37">
        <f>CP37/12*$Q$5</f>
        <v>0.0</v>
      </c>
      <c r="DO37">
        <f>CQ37/12*$Q$5</f>
        <v>0.0</v>
      </c>
      <c r="DP37">
        <f>CR37/12*$Q$5</f>
        <v>0.0</v>
      </c>
      <c r="DQ37">
        <f>CS37/12*$Q$5</f>
        <v>0.0</v>
      </c>
      <c r="DR37">
        <f>CT37/12*$Q$5</f>
        <v>0.0</v>
      </c>
      <c r="DS37">
        <f>CU37/12*$Q$5</f>
        <v>0.0</v>
      </c>
      <c r="DT37">
        <f>CV37/12*$Q$5</f>
        <v>0.0</v>
      </c>
      <c r="DU37">
        <f>CW37/12*$Q$5</f>
        <v>0.0</v>
      </c>
      <c r="DV37">
        <f>CX37/12*$Q$5</f>
        <v>0.0</v>
      </c>
      <c r="DW37">
        <f>CY37/12*$Q$5</f>
        <v>0.0</v>
      </c>
      <c r="DX37">
        <f>CZ37/12*$Q$5</f>
        <v>0.0</v>
      </c>
      <c r="DY37">
        <f>DA37/12*$Q$5</f>
        <v>0.0</v>
      </c>
      <c r="DZ37">
        <f>DB37/12*$Q$5</f>
        <v>0.0</v>
      </c>
      <c r="EA37">
        <f>DC37/12*$Q$5</f>
        <v>0.0</v>
      </c>
      <c r="RF37">
        <f>BV37+EA37</f>
        <v>0.0</v>
      </c>
    </row>
    <row r="38">
      <c r="A38" t="inlineStr">
        <is>
          <t>Stewardess</t>
        </is>
      </c>
      <c r="B38" t="inlineStr">
        <is>
          <t>TODD</t>
        </is>
      </c>
      <c r="C38" t="inlineStr">
        <is>
          <t>Megan</t>
        </is>
      </c>
      <c r="D38" t="inlineStr">
        <is>
          <t>KOLAHA</t>
        </is>
      </c>
      <c r="F38" t="inlineStr">
        <is>
          <t>Seasonal</t>
        </is>
      </c>
      <c r="G38" t="inlineStr">
        <is>
          <t>NO</t>
        </is>
      </c>
      <c r="H38" t="inlineStr">
        <is>
          <t>British</t>
        </is>
      </c>
      <c r="I38" t="inlineStr">
        <is>
          <t>France</t>
        </is>
      </c>
      <c r="J38" t="inlineStr">
        <is>
          <t>0</t>
        </is>
      </c>
      <c r="K38" s="4132" t="n">
        <v>42828.0</v>
      </c>
      <c r="L38" s="4132" t="n">
        <v>42886.0</v>
      </c>
      <c r="M38" t="inlineStr">
        <is>
          <t>EUR</t>
        </is>
      </c>
      <c r="N38" t="n">
        <v>1.0</v>
      </c>
      <c r="O38" t="n">
        <v>3000.0</v>
      </c>
      <c r="P38" t="n">
        <v>58.0</v>
      </c>
      <c r="Q38" t="n">
        <v>2.0</v>
      </c>
      <c r="R38" s="4133" t="inlineStr">
        <is>
          <t>Healthcare Plan</t>
        </is>
      </c>
      <c r="S38" s="4134" t="inlineStr">
        <is>
          <t>AIG Luxembourg</t>
        </is>
      </c>
      <c r="T38" s="4135" t="inlineStr">
        <is>
          <t>PRESTIGES</t>
        </is>
      </c>
      <c r="U38" s="4136" t="inlineStr">
        <is>
          <t>L2022479</t>
        </is>
      </c>
      <c r="V38" s="4137" t="inlineStr">
        <is>
          <t>EUR</t>
        </is>
      </c>
      <c r="W38" s="4138" t="inlineStr">
        <is>
          <t>monthly</t>
        </is>
      </c>
      <c r="X38" s="4139" t="inlineStr">
        <is>
          <t>not applicable</t>
        </is>
      </c>
      <c r="Z38" s="4140" t="n">
        <v>500000.0</v>
      </c>
      <c r="AA38" s="4141" t="n">
        <v>1822.1199951171875</v>
      </c>
      <c r="AB38" s="4142" t="n">
        <v>0.0</v>
      </c>
      <c r="AC38">
        <f>AA38*(1+AB38)</f>
        <v>0.0</v>
      </c>
      <c r="AD38" s="4144" t="n">
        <v>0.25</v>
      </c>
      <c r="AE38">
        <f>AC38/(1-AD38)</f>
        <v>0.0</v>
      </c>
      <c r="AF38">
        <f>AD38*AE38</f>
        <v>0.0</v>
      </c>
      <c r="AG38" s="4147" t="n">
        <v>0.15000000596046448</v>
      </c>
      <c r="AH38">
        <f>AG38*AE38</f>
        <v>0.0</v>
      </c>
      <c r="AI38">
        <f>AD38-AG38</f>
        <v>0.0</v>
      </c>
      <c r="AJ38">
        <f>AF38-AH38</f>
        <v>0.0</v>
      </c>
      <c r="AK38" s="4151" t="n">
        <v>0.03999999910593033</v>
      </c>
      <c r="AL38">
        <f>AK38*AE38</f>
        <v>0.0</v>
      </c>
      <c r="AM38">
        <f>AE38*(1+AK38)</f>
        <v>0.0</v>
      </c>
      <c r="AN38" s="4154" t="n">
        <v>0.029999999329447746</v>
      </c>
      <c r="AO38">
        <f>AN38*AM38</f>
        <v>0.0</v>
      </c>
      <c r="AP38">
        <f>AM38+AO38</f>
        <v>0.0</v>
      </c>
      <c r="AQ38" s="4157" t="n">
        <v>0.10000000149011612</v>
      </c>
      <c r="AR38">
        <f>AP38/(1-AQ38)</f>
        <v>0.0</v>
      </c>
      <c r="AS38">
        <f>AQ38*AR38</f>
        <v>0.0</v>
      </c>
      <c r="AT38" s="4160" t="n">
        <v>0.10000000149011612</v>
      </c>
      <c r="AU38">
        <f>AT38*AR38</f>
        <v>0.0</v>
      </c>
      <c r="AV38">
        <f>AQ38-AT38</f>
        <v>0.0</v>
      </c>
      <c r="AW38">
        <f>AS38-AU38</f>
        <v>0.0</v>
      </c>
      <c r="AX38">
        <f>AR38</f>
        <v>0.0</v>
      </c>
      <c r="AY38">
        <f>AA38/12*$Q$5</f>
        <v>0.0</v>
      </c>
      <c r="AZ38">
        <f>AB38/12*$Q$5</f>
        <v>0.0</v>
      </c>
      <c r="BA38">
        <f>AC38/12*$Q$5</f>
        <v>0.0</v>
      </c>
      <c r="BB38">
        <f>AD38/12*$Q$5</f>
        <v>0.0</v>
      </c>
      <c r="BC38">
        <f>AE38/12*$Q$5</f>
        <v>0.0</v>
      </c>
      <c r="BD38">
        <f>AF38/12*$Q$5</f>
        <v>0.0</v>
      </c>
      <c r="BE38">
        <f>AG38/12*$Q$5</f>
        <v>0.0</v>
      </c>
      <c r="BF38">
        <f>AH38/12*$Q$5</f>
        <v>0.0</v>
      </c>
      <c r="BG38">
        <f>AI38/12*$Q$5</f>
        <v>0.0</v>
      </c>
      <c r="BH38">
        <f>AJ38/12*$Q$5</f>
        <v>0.0</v>
      </c>
      <c r="BI38">
        <f>AK38/12*$Q$5</f>
        <v>0.0</v>
      </c>
      <c r="BJ38">
        <f>AL38/12*$Q$5</f>
        <v>0.0</v>
      </c>
      <c r="BK38">
        <f>AM38/12*$Q$5</f>
        <v>0.0</v>
      </c>
      <c r="BL38">
        <f>AN38/12*$Q$5</f>
        <v>0.0</v>
      </c>
      <c r="BM38">
        <f>AO38/12*$Q$5</f>
        <v>0.0</v>
      </c>
      <c r="BN38">
        <f>AP38/12*$Q$5</f>
        <v>0.0</v>
      </c>
      <c r="BO38">
        <f>AQ38/12*$Q$5</f>
        <v>0.0</v>
      </c>
      <c r="BP38">
        <f>AR38/12*$Q$5</f>
        <v>0.0</v>
      </c>
      <c r="BQ38">
        <f>AS38/12*$Q$5</f>
        <v>0.0</v>
      </c>
      <c r="BR38">
        <f>AT38/12*$Q$5</f>
        <v>0.0</v>
      </c>
      <c r="BS38">
        <f>AU38/12*$Q$5</f>
        <v>0.0</v>
      </c>
      <c r="BT38">
        <f>AV38/12*$Q$5</f>
        <v>0.0</v>
      </c>
      <c r="BU38">
        <f>AW38/12*$Q$5</f>
        <v>0.0</v>
      </c>
      <c r="BV38">
        <f>AX38/12*$Q$5</f>
        <v>0.0</v>
      </c>
      <c r="BW38" s="4189" t="inlineStr">
        <is>
          <t>Assistance and Repatriation</t>
        </is>
      </c>
      <c r="BX38" s="4190" t="inlineStr">
        <is>
          <t>AIG Luxembourg</t>
        </is>
      </c>
      <c r="BY38" s="4191" t="inlineStr">
        <is>
          <t>PRESTIGES</t>
        </is>
      </c>
      <c r="BZ38" s="4192" t="inlineStr">
        <is>
          <t>L2022479</t>
        </is>
      </c>
      <c r="CA38" s="4193" t="inlineStr">
        <is>
          <t>EUR</t>
        </is>
      </c>
      <c r="CB38" s="4194" t="inlineStr">
        <is>
          <t>monthly</t>
        </is>
      </c>
      <c r="CC38" s="4195" t="inlineStr">
        <is>
          <t>not applicable</t>
        </is>
      </c>
      <c r="CE38" s="4196" t="n">
        <v>500000.0</v>
      </c>
      <c r="CF38" s="4197" t="n">
        <v>0.0</v>
      </c>
      <c r="CG38" s="4198" t="n">
        <v>0.0</v>
      </c>
      <c r="CH38">
        <f>CF38*(1+CG38)</f>
        <v>0.0</v>
      </c>
      <c r="CI38" s="4200" t="n">
        <v>0.25</v>
      </c>
      <c r="CJ38">
        <f>CH38/(1-CI38)</f>
        <v>0.0</v>
      </c>
      <c r="CK38">
        <f>CI38*CJ38</f>
        <v>0.0</v>
      </c>
      <c r="CL38" s="4203" t="n">
        <v>0.15000000596046448</v>
      </c>
      <c r="CM38">
        <f>CL38*CJ38</f>
        <v>0.0</v>
      </c>
      <c r="CN38">
        <f>CI38-CL38</f>
        <v>0.0</v>
      </c>
      <c r="CO38">
        <f>CK38-CM38</f>
        <v>0.0</v>
      </c>
      <c r="CP38" s="4207" t="n">
        <v>0.03999999910593033</v>
      </c>
      <c r="CQ38">
        <f>CP38*CJ38</f>
        <v>0.0</v>
      </c>
      <c r="CR38">
        <f>CJ38*(1+CP38)</f>
        <v>0.0</v>
      </c>
      <c r="CS38" s="4210" t="n">
        <v>0.029999999329447746</v>
      </c>
      <c r="CT38">
        <f>CS38*CR38</f>
        <v>0.0</v>
      </c>
      <c r="CU38">
        <f>CR38+CT38</f>
        <v>0.0</v>
      </c>
      <c r="CV38" s="4213" t="n">
        <v>0.10000000149011612</v>
      </c>
      <c r="CW38">
        <f>CU38/(1-CV38)</f>
        <v>0.0</v>
      </c>
      <c r="CX38">
        <f>CV38*CW38</f>
        <v>0.0</v>
      </c>
      <c r="CY38" s="4216" t="n">
        <v>0.10000000149011612</v>
      </c>
      <c r="CZ38">
        <f>CY38*CW38</f>
        <v>0.0</v>
      </c>
      <c r="DA38">
        <f>CV38-CY38</f>
        <v>0.0</v>
      </c>
      <c r="DB38">
        <f>CX38-CZ38</f>
        <v>0.0</v>
      </c>
      <c r="DC38">
        <f>CW38</f>
        <v>0.0</v>
      </c>
      <c r="DD38">
        <f>CF38/12*$Q$5</f>
        <v>0.0</v>
      </c>
      <c r="DE38">
        <f>CG38/12*$Q$5</f>
        <v>0.0</v>
      </c>
      <c r="DF38">
        <f>CH38/12*$Q$5</f>
        <v>0.0</v>
      </c>
      <c r="DG38">
        <f>CI38/12*$Q$5</f>
        <v>0.0</v>
      </c>
      <c r="DH38">
        <f>CJ38/12*$Q$5</f>
        <v>0.0</v>
      </c>
      <c r="DI38">
        <f>CK38/12*$Q$5</f>
        <v>0.0</v>
      </c>
      <c r="DJ38">
        <f>CL38/12*$Q$5</f>
        <v>0.0</v>
      </c>
      <c r="DK38">
        <f>CM38/12*$Q$5</f>
        <v>0.0</v>
      </c>
      <c r="DL38">
        <f>CN38/12*$Q$5</f>
        <v>0.0</v>
      </c>
      <c r="DM38">
        <f>CO38/12*$Q$5</f>
        <v>0.0</v>
      </c>
      <c r="DN38">
        <f>CP38/12*$Q$5</f>
        <v>0.0</v>
      </c>
      <c r="DO38">
        <f>CQ38/12*$Q$5</f>
        <v>0.0</v>
      </c>
      <c r="DP38">
        <f>CR38/12*$Q$5</f>
        <v>0.0</v>
      </c>
      <c r="DQ38">
        <f>CS38/12*$Q$5</f>
        <v>0.0</v>
      </c>
      <c r="DR38">
        <f>CT38/12*$Q$5</f>
        <v>0.0</v>
      </c>
      <c r="DS38">
        <f>CU38/12*$Q$5</f>
        <v>0.0</v>
      </c>
      <c r="DT38">
        <f>CV38/12*$Q$5</f>
        <v>0.0</v>
      </c>
      <c r="DU38">
        <f>CW38/12*$Q$5</f>
        <v>0.0</v>
      </c>
      <c r="DV38">
        <f>CX38/12*$Q$5</f>
        <v>0.0</v>
      </c>
      <c r="DW38">
        <f>CY38/12*$Q$5</f>
        <v>0.0</v>
      </c>
      <c r="DX38">
        <f>CZ38/12*$Q$5</f>
        <v>0.0</v>
      </c>
      <c r="DY38">
        <f>DA38/12*$Q$5</f>
        <v>0.0</v>
      </c>
      <c r="DZ38">
        <f>DB38/12*$Q$5</f>
        <v>0.0</v>
      </c>
      <c r="EA38">
        <f>DC38/12*$Q$5</f>
        <v>0.0</v>
      </c>
      <c r="RF38">
        <f>BV38+EA38</f>
        <v>0.0</v>
      </c>
    </row>
    <row r="39">
      <c r="A39" t="inlineStr">
        <is>
          <t>Bosun</t>
        </is>
      </c>
      <c r="B39" t="inlineStr">
        <is>
          <t>COAT</t>
        </is>
      </c>
      <c r="C39" t="inlineStr">
        <is>
          <t>Pierre</t>
        </is>
      </c>
      <c r="D39" t="inlineStr">
        <is>
          <t>KOLAHA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4245" t="n">
        <v>42736.913935185185</v>
      </c>
      <c r="L39" s="4245" t="n">
        <v>42816.0</v>
      </c>
      <c r="M39" t="inlineStr">
        <is>
          <t>EUR</t>
        </is>
      </c>
      <c r="N39" t="n">
        <v>2.0</v>
      </c>
      <c r="O39" t="n">
        <v>4300.0</v>
      </c>
      <c r="P39" t="n">
        <v>80.0</v>
      </c>
      <c r="Q39" t="n">
        <v>3.0</v>
      </c>
      <c r="R39" s="4246" t="inlineStr">
        <is>
          <t>Healthcare Plan</t>
        </is>
      </c>
      <c r="S39" s="4247" t="inlineStr">
        <is>
          <t>AIG Luxembourg</t>
        </is>
      </c>
      <c r="T39" s="4248" t="inlineStr">
        <is>
          <t>PRESTIGES</t>
        </is>
      </c>
      <c r="U39" s="4249" t="inlineStr">
        <is>
          <t>L2022479</t>
        </is>
      </c>
      <c r="V39" s="4250" t="inlineStr">
        <is>
          <t>EUR</t>
        </is>
      </c>
      <c r="W39" s="4251" t="inlineStr">
        <is>
          <t>monthly</t>
        </is>
      </c>
      <c r="X39" s="4252" t="inlineStr">
        <is>
          <t>not applicable</t>
        </is>
      </c>
      <c r="Z39" s="4253" t="n">
        <v>500000.0</v>
      </c>
      <c r="AA39" s="4254" t="n">
        <v>1822.1199951171875</v>
      </c>
      <c r="AB39" s="4255" t="n">
        <v>0.0</v>
      </c>
      <c r="AC39">
        <f>AA39*(1+AB39)</f>
        <v>0.0</v>
      </c>
      <c r="AD39" s="4257" t="n">
        <v>0.25</v>
      </c>
      <c r="AE39">
        <f>AC39/(1-AD39)</f>
        <v>0.0</v>
      </c>
      <c r="AF39">
        <f>AD39*AE39</f>
        <v>0.0</v>
      </c>
      <c r="AG39" s="4260" t="n">
        <v>0.15000000596046448</v>
      </c>
      <c r="AH39">
        <f>AG39*AE39</f>
        <v>0.0</v>
      </c>
      <c r="AI39">
        <f>AD39-AG39</f>
        <v>0.0</v>
      </c>
      <c r="AJ39">
        <f>AF39-AH39</f>
        <v>0.0</v>
      </c>
      <c r="AK39" s="4264" t="n">
        <v>0.03999999910593033</v>
      </c>
      <c r="AL39">
        <f>AK39*AE39</f>
        <v>0.0</v>
      </c>
      <c r="AM39">
        <f>AE39*(1+AK39)</f>
        <v>0.0</v>
      </c>
      <c r="AN39" s="4267" t="n">
        <v>0.029999999329447746</v>
      </c>
      <c r="AO39">
        <f>AN39*AM39</f>
        <v>0.0</v>
      </c>
      <c r="AP39">
        <f>AM39+AO39</f>
        <v>0.0</v>
      </c>
      <c r="AQ39" s="4270" t="n">
        <v>0.10000000149011612</v>
      </c>
      <c r="AR39">
        <f>AP39/(1-AQ39)</f>
        <v>0.0</v>
      </c>
      <c r="AS39">
        <f>AQ39*AR39</f>
        <v>0.0</v>
      </c>
      <c r="AT39" s="4273" t="n">
        <v>0.10000000149011612</v>
      </c>
      <c r="AU39">
        <f>AT39*AR39</f>
        <v>0.0</v>
      </c>
      <c r="AV39">
        <f>AQ39-AT39</f>
        <v>0.0</v>
      </c>
      <c r="AW39">
        <f>AS39-AU39</f>
        <v>0.0</v>
      </c>
      <c r="AX39">
        <f>AR39</f>
        <v>0.0</v>
      </c>
      <c r="AY39">
        <f>AA39/12*$Q$5</f>
        <v>0.0</v>
      </c>
      <c r="AZ39">
        <f>AB39/12*$Q$5</f>
        <v>0.0</v>
      </c>
      <c r="BA39">
        <f>AC39/12*$Q$5</f>
        <v>0.0</v>
      </c>
      <c r="BB39">
        <f>AD39/12*$Q$5</f>
        <v>0.0</v>
      </c>
      <c r="BC39">
        <f>AE39/12*$Q$5</f>
        <v>0.0</v>
      </c>
      <c r="BD39">
        <f>AF39/12*$Q$5</f>
        <v>0.0</v>
      </c>
      <c r="BE39">
        <f>AG39/12*$Q$5</f>
        <v>0.0</v>
      </c>
      <c r="BF39">
        <f>AH39/12*$Q$5</f>
        <v>0.0</v>
      </c>
      <c r="BG39">
        <f>AI39/12*$Q$5</f>
        <v>0.0</v>
      </c>
      <c r="BH39">
        <f>AJ39/12*$Q$5</f>
        <v>0.0</v>
      </c>
      <c r="BI39">
        <f>AK39/12*$Q$5</f>
        <v>0.0</v>
      </c>
      <c r="BJ39">
        <f>AL39/12*$Q$5</f>
        <v>0.0</v>
      </c>
      <c r="BK39">
        <f>AM39/12*$Q$5</f>
        <v>0.0</v>
      </c>
      <c r="BL39">
        <f>AN39/12*$Q$5</f>
        <v>0.0</v>
      </c>
      <c r="BM39">
        <f>AO39/12*$Q$5</f>
        <v>0.0</v>
      </c>
      <c r="BN39">
        <f>AP39/12*$Q$5</f>
        <v>0.0</v>
      </c>
      <c r="BO39">
        <f>AQ39/12*$Q$5</f>
        <v>0.0</v>
      </c>
      <c r="BP39">
        <f>AR39/12*$Q$5</f>
        <v>0.0</v>
      </c>
      <c r="BQ39">
        <f>AS39/12*$Q$5</f>
        <v>0.0</v>
      </c>
      <c r="BR39">
        <f>AT39/12*$Q$5</f>
        <v>0.0</v>
      </c>
      <c r="BS39">
        <f>AU39/12*$Q$5</f>
        <v>0.0</v>
      </c>
      <c r="BT39">
        <f>AV39/12*$Q$5</f>
        <v>0.0</v>
      </c>
      <c r="BU39">
        <f>AW39/12*$Q$5</f>
        <v>0.0</v>
      </c>
      <c r="BV39">
        <f>AX39/12*$Q$5</f>
        <v>0.0</v>
      </c>
      <c r="BW39" s="4302" t="inlineStr">
        <is>
          <t>Assistance and Repatriation</t>
        </is>
      </c>
      <c r="BX39" s="4303" t="inlineStr">
        <is>
          <t>AIG Luxembourg</t>
        </is>
      </c>
      <c r="BY39" s="4304" t="inlineStr">
        <is>
          <t>PRESTIGES</t>
        </is>
      </c>
      <c r="BZ39" s="4305" t="inlineStr">
        <is>
          <t>L2022479</t>
        </is>
      </c>
      <c r="CA39" s="4306" t="inlineStr">
        <is>
          <t>EUR</t>
        </is>
      </c>
      <c r="CB39" s="4307" t="inlineStr">
        <is>
          <t>monthly</t>
        </is>
      </c>
      <c r="CC39" s="4308" t="inlineStr">
        <is>
          <t>not applicable</t>
        </is>
      </c>
      <c r="CE39" s="4309" t="n">
        <v>500000.0</v>
      </c>
      <c r="CF39" s="4310" t="n">
        <v>0.0</v>
      </c>
      <c r="CG39" s="4311" t="n">
        <v>0.0</v>
      </c>
      <c r="CH39">
        <f>CF39*(1+CG39)</f>
        <v>0.0</v>
      </c>
      <c r="CI39" s="4313" t="n">
        <v>0.25</v>
      </c>
      <c r="CJ39">
        <f>CH39/(1-CI39)</f>
        <v>0.0</v>
      </c>
      <c r="CK39">
        <f>CI39*CJ39</f>
        <v>0.0</v>
      </c>
      <c r="CL39" s="4316" t="n">
        <v>0.15000000596046448</v>
      </c>
      <c r="CM39">
        <f>CL39*CJ39</f>
        <v>0.0</v>
      </c>
      <c r="CN39">
        <f>CI39-CL39</f>
        <v>0.0</v>
      </c>
      <c r="CO39">
        <f>CK39-CM39</f>
        <v>0.0</v>
      </c>
      <c r="CP39" s="4320" t="n">
        <v>0.03999999910593033</v>
      </c>
      <c r="CQ39">
        <f>CP39*CJ39</f>
        <v>0.0</v>
      </c>
      <c r="CR39">
        <f>CJ39*(1+CP39)</f>
        <v>0.0</v>
      </c>
      <c r="CS39" s="4323" t="n">
        <v>0.029999999329447746</v>
      </c>
      <c r="CT39">
        <f>CS39*CR39</f>
        <v>0.0</v>
      </c>
      <c r="CU39">
        <f>CR39+CT39</f>
        <v>0.0</v>
      </c>
      <c r="CV39" s="4326" t="n">
        <v>0.10000000149011612</v>
      </c>
      <c r="CW39">
        <f>CU39/(1-CV39)</f>
        <v>0.0</v>
      </c>
      <c r="CX39">
        <f>CV39*CW39</f>
        <v>0.0</v>
      </c>
      <c r="CY39" s="4329" t="n">
        <v>0.10000000149011612</v>
      </c>
      <c r="CZ39">
        <f>CY39*CW39</f>
        <v>0.0</v>
      </c>
      <c r="DA39">
        <f>CV39-CY39</f>
        <v>0.0</v>
      </c>
      <c r="DB39">
        <f>CX39-CZ39</f>
        <v>0.0</v>
      </c>
      <c r="DC39">
        <f>CW39</f>
        <v>0.0</v>
      </c>
      <c r="DD39">
        <f>CF39/12*$Q$5</f>
        <v>0.0</v>
      </c>
      <c r="DE39">
        <f>CG39/12*$Q$5</f>
        <v>0.0</v>
      </c>
      <c r="DF39">
        <f>CH39/12*$Q$5</f>
        <v>0.0</v>
      </c>
      <c r="DG39">
        <f>CI39/12*$Q$5</f>
        <v>0.0</v>
      </c>
      <c r="DH39">
        <f>CJ39/12*$Q$5</f>
        <v>0.0</v>
      </c>
      <c r="DI39">
        <f>CK39/12*$Q$5</f>
        <v>0.0</v>
      </c>
      <c r="DJ39">
        <f>CL39/12*$Q$5</f>
        <v>0.0</v>
      </c>
      <c r="DK39">
        <f>CM39/12*$Q$5</f>
        <v>0.0</v>
      </c>
      <c r="DL39">
        <f>CN39/12*$Q$5</f>
        <v>0.0</v>
      </c>
      <c r="DM39">
        <f>CO39/12*$Q$5</f>
        <v>0.0</v>
      </c>
      <c r="DN39">
        <f>CP39/12*$Q$5</f>
        <v>0.0</v>
      </c>
      <c r="DO39">
        <f>CQ39/12*$Q$5</f>
        <v>0.0</v>
      </c>
      <c r="DP39">
        <f>CR39/12*$Q$5</f>
        <v>0.0</v>
      </c>
      <c r="DQ39">
        <f>CS39/12*$Q$5</f>
        <v>0.0</v>
      </c>
      <c r="DR39">
        <f>CT39/12*$Q$5</f>
        <v>0.0</v>
      </c>
      <c r="DS39">
        <f>CU39/12*$Q$5</f>
        <v>0.0</v>
      </c>
      <c r="DT39">
        <f>CV39/12*$Q$5</f>
        <v>0.0</v>
      </c>
      <c r="DU39">
        <f>CW39/12*$Q$5</f>
        <v>0.0</v>
      </c>
      <c r="DV39">
        <f>CX39/12*$Q$5</f>
        <v>0.0</v>
      </c>
      <c r="DW39">
        <f>CY39/12*$Q$5</f>
        <v>0.0</v>
      </c>
      <c r="DX39">
        <f>CZ39/12*$Q$5</f>
        <v>0.0</v>
      </c>
      <c r="DY39">
        <f>DA39/12*$Q$5</f>
        <v>0.0</v>
      </c>
      <c r="DZ39">
        <f>DB39/12*$Q$5</f>
        <v>0.0</v>
      </c>
      <c r="EA39">
        <f>DC39/12*$Q$5</f>
        <v>0.0</v>
      </c>
      <c r="RF39">
        <f>BV39+EA39</f>
        <v>0.0</v>
      </c>
    </row>
    <row r="41">
      <c r="A41" t="inlineStr">
        <is>
          <t>TOTAL :</t>
        </is>
      </c>
      <c r="B41">
        <f>SUM(RF5:RF39)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2017-06-07T20:51:54Z</dcterms:created>
  <dc:creator>Apache POI</dc:creator>
</cp:coreProperties>
</file>