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Total WYCC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26396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 customHeight="true" ht="35.0">
      <c r="A4" s="1" t="inlineStr">
        <is>
          <t>Position</t>
        </is>
      </c>
      <c r="B4" s="59" t="inlineStr">
        <is>
          <t>Name</t>
        </is>
      </c>
      <c r="C4" s="58" t="inlineStr">
        <is>
          <t>Surname</t>
        </is>
      </c>
      <c r="D4" s="57" t="inlineStr">
        <is>
          <t>Vessel or Corporate</t>
        </is>
      </c>
      <c r="E4" s="56" t="inlineStr">
        <is>
          <t>Crew Manning agency</t>
        </is>
      </c>
      <c r="F4" s="55" t="inlineStr">
        <is>
          <t>Period Covered
Yearly, Working Period, Private Life, On-duty+on-leave</t>
        </is>
      </c>
      <c r="G4" s="54" t="inlineStr">
        <is>
          <t>Single or family</t>
        </is>
      </c>
      <c r="H4" s="53" t="inlineStr">
        <is>
          <t>Nationality</t>
        </is>
      </c>
      <c r="I4" s="60" t="inlineStr">
        <is>
          <t>Country of residence</t>
        </is>
      </c>
      <c r="J4" s="52" t="inlineStr">
        <is>
          <t>Number of Children</t>
        </is>
      </c>
      <c r="K4" s="50" t="inlineStr">
        <is>
          <t>Start Date</t>
        </is>
      </c>
      <c r="L4" s="49" t="inlineStr">
        <is>
          <t>End Date</t>
        </is>
      </c>
      <c r="M4" s="48" t="inlineStr">
        <is>
          <t>Currency</t>
        </is>
      </c>
      <c r="N4" s="47" t="inlineStr">
        <is>
          <t>Nb of Months</t>
        </is>
      </c>
      <c r="O4" s="46" t="inlineStr">
        <is>
          <t>monthly salary</t>
        </is>
      </c>
      <c r="P4" s="45" t="inlineStr">
        <is>
          <t>nb of days</t>
        </is>
      </c>
      <c r="Q4" s="44" t="inlineStr">
        <is>
          <t>Nb of Months</t>
        </is>
      </c>
      <c r="R4" s="51" t="inlineStr">
        <is>
          <t>Type of module</t>
        </is>
      </c>
      <c r="S4" s="61" t="inlineStr">
        <is>
          <t>Insurance company</t>
        </is>
      </c>
      <c r="T4" s="63" t="inlineStr">
        <is>
          <t>Formula</t>
        </is>
      </c>
      <c r="U4" s="72" t="inlineStr">
        <is>
          <t>Policy number</t>
        </is>
      </c>
      <c r="V4" s="64" t="inlineStr">
        <is>
          <t>Currency</t>
        </is>
      </c>
      <c r="AE4" s="73" t="inlineStr">
        <is>
          <t>Cie Premium  without tax (included com+dicount)</t>
        </is>
      </c>
      <c r="AF4" s="71" t="inlineStr">
        <is>
          <t>Total Cie commission amount</t>
        </is>
      </c>
      <c r="AG4" s="70" t="inlineStr">
        <is>
          <t>Broker commission included (%)</t>
        </is>
      </c>
      <c r="AH4" s="69" t="inlineStr">
        <is>
          <t>Broker commission included amount</t>
        </is>
      </c>
      <c r="AI4" s="68" t="inlineStr">
        <is>
          <t>WYCC commission included (%)</t>
        </is>
      </c>
      <c r="AJ4" s="67" t="inlineStr">
        <is>
          <t>WYCC commission included amount</t>
        </is>
      </c>
      <c r="AK4" s="66" t="inlineStr">
        <is>
          <t>Tax 
(%)</t>
        </is>
      </c>
      <c r="AL4" s="65" t="inlineStr">
        <is>
          <t>Tax 
amount</t>
        </is>
      </c>
      <c r="AM4" s="43" t="inlineStr">
        <is>
          <t>Premium Tc</t>
        </is>
      </c>
      <c r="AN4" s="62" t="inlineStr">
        <is>
          <t>WYCC Fees 
(%)</t>
        </is>
      </c>
      <c r="AO4" s="42" t="inlineStr">
        <is>
          <t>WYCC Fees 
Amount or fixed sum</t>
        </is>
      </c>
      <c r="AP4" s="40" t="inlineStr">
        <is>
          <t>Premium Tax and Fees included</t>
        </is>
      </c>
      <c r="AQ4" s="20" t="inlineStr">
        <is>
          <t>Total Surcom  
(%)</t>
        </is>
      </c>
      <c r="AR4" s="17" t="inlineStr">
        <is>
          <t>Premium with surcom</t>
        </is>
      </c>
      <c r="AS4" s="16" t="inlineStr">
        <is>
          <t>Total Surcom  
amount</t>
        </is>
      </c>
      <c r="AT4" s="15" t="inlineStr">
        <is>
          <t>Broker Surcom  
(%)</t>
        </is>
      </c>
      <c r="AU4" s="14" t="inlineStr">
        <is>
          <t>Broker Surcom  
amount</t>
        </is>
      </c>
      <c r="AV4" s="13" t="inlineStr">
        <is>
          <t>WYCC surcom  
(%)</t>
        </is>
      </c>
      <c r="AW4" s="12" t="inlineStr">
        <is>
          <t>WYCC surcom  
amount</t>
        </is>
      </c>
      <c r="AX4" s="11" t="inlineStr">
        <is>
          <t>Total client Premium  without bank + broker fees</t>
        </is>
      </c>
      <c r="AY4" s="18" t="inlineStr">
        <is>
          <t>Cie Net Premium  without tax without com</t>
        </is>
      </c>
      <c r="AZ4" s="10" t="inlineStr">
        <is>
          <t>Discount / increase (%)</t>
        </is>
      </c>
      <c r="BA4" s="8" t="inlineStr">
        <is>
          <t>Cie Net Premium  without tax without com with discount/increase</t>
        </is>
      </c>
      <c r="BB4" s="7" t="inlineStr">
        <is>
          <t>Total Cie commission (%)</t>
        </is>
      </c>
      <c r="BC4" s="6" t="inlineStr">
        <is>
          <t>Cie Premium  without tax (included com+dicount)</t>
        </is>
      </c>
      <c r="BD4" s="5" t="inlineStr">
        <is>
          <t>Total Cie commission amount</t>
        </is>
      </c>
      <c r="BE4" s="4" t="inlineStr">
        <is>
          <t>Broker commission included (%)</t>
        </is>
      </c>
      <c r="BF4" s="3" t="inlineStr">
        <is>
          <t>Broker commission included amount</t>
        </is>
      </c>
      <c r="BG4" s="115" t="inlineStr">
        <is>
          <t>Name</t>
        </is>
      </c>
      <c r="BH4" s="114" t="inlineStr">
        <is>
          <t>Surname</t>
        </is>
      </c>
      <c r="BI4" s="113" t="inlineStr">
        <is>
          <t>Vessel or Corporate</t>
        </is>
      </c>
      <c r="BJ4" s="112" t="inlineStr">
        <is>
          <t>Crew Manning agency</t>
        </is>
      </c>
      <c r="BK4" s="111" t="inlineStr">
        <is>
          <t>Period Covered
Yearly, Working Period, Private Life, On-duty+on-leave</t>
        </is>
      </c>
      <c r="BL4" s="110" t="inlineStr">
        <is>
          <t>Single or family</t>
        </is>
      </c>
      <c r="BM4" s="109" t="inlineStr">
        <is>
          <t>Nationality</t>
        </is>
      </c>
      <c r="BN4" s="116" t="inlineStr">
        <is>
          <t>Country of residence</t>
        </is>
      </c>
      <c r="BO4" s="108" t="inlineStr">
        <is>
          <t>Number of Children</t>
        </is>
      </c>
      <c r="BP4" s="106" t="inlineStr">
        <is>
          <t>Start Date</t>
        </is>
      </c>
      <c r="BQ4" s="105" t="inlineStr">
        <is>
          <t>End Date</t>
        </is>
      </c>
      <c r="BR4" s="104" t="inlineStr">
        <is>
          <t>Currency</t>
        </is>
      </c>
      <c r="BS4" s="103" t="inlineStr">
        <is>
          <t>Nb of Months</t>
        </is>
      </c>
      <c r="BT4" s="102" t="inlineStr">
        <is>
          <t>monthly salary</t>
        </is>
      </c>
      <c r="BU4" s="101" t="inlineStr">
        <is>
          <t>nb of days</t>
        </is>
      </c>
      <c r="BV4" s="100" t="inlineStr">
        <is>
          <t>Nb of Months</t>
        </is>
      </c>
      <c r="BW4" s="107" t="inlineStr">
        <is>
          <t>Type of module</t>
        </is>
      </c>
      <c r="BX4" s="117" t="inlineStr">
        <is>
          <t>Insurance company</t>
        </is>
      </c>
      <c r="BY4" s="119" t="inlineStr">
        <is>
          <t>Formula</t>
        </is>
      </c>
      <c r="BZ4" s="128" t="inlineStr">
        <is>
          <t>Policy number</t>
        </is>
      </c>
      <c r="CA4" s="120" t="inlineStr">
        <is>
          <t>Currency</t>
        </is>
      </c>
      <c r="CB4" s="23" t="inlineStr">
        <is>
          <t>Broker  add fees cotisation
amount</t>
        </is>
      </c>
      <c r="CC4" s="41" t="inlineStr">
        <is>
          <t>Broker add Bank Fees
%</t>
        </is>
      </c>
      <c r="CJ4" s="129" t="inlineStr">
        <is>
          <t>Cie Premium  without tax (included com+dicount)</t>
        </is>
      </c>
      <c r="CK4" s="127" t="inlineStr">
        <is>
          <t>Total Cie commission amount</t>
        </is>
      </c>
      <c r="CL4" s="126" t="inlineStr">
        <is>
          <t>Broker commission included (%)</t>
        </is>
      </c>
      <c r="CM4" s="125" t="inlineStr">
        <is>
          <t>Broker commission included amount</t>
        </is>
      </c>
      <c r="CN4" s="124" t="inlineStr">
        <is>
          <t>WYCC commission included (%)</t>
        </is>
      </c>
      <c r="CO4" s="123" t="inlineStr">
        <is>
          <t>WYCC commission included amount</t>
        </is>
      </c>
      <c r="CP4" s="122" t="inlineStr">
        <is>
          <t>Tax 
(%)</t>
        </is>
      </c>
      <c r="CQ4" s="121" t="inlineStr">
        <is>
          <t>Tax 
amount</t>
        </is>
      </c>
      <c r="CR4" s="99" t="inlineStr">
        <is>
          <t>Premium Tc</t>
        </is>
      </c>
      <c r="CS4" s="118" t="inlineStr">
        <is>
          <t>WYCC Fees 
(%)</t>
        </is>
      </c>
      <c r="CT4" s="98" t="inlineStr">
        <is>
          <t>WYCC Fees 
Amount or fixed sum</t>
        </is>
      </c>
      <c r="CU4" s="96" t="inlineStr">
        <is>
          <t>Premium Tax and Fees included</t>
        </is>
      </c>
      <c r="CV4" s="76" t="inlineStr">
        <is>
          <t>Total Surcom  
(%)</t>
        </is>
      </c>
      <c r="DD4" s="74" t="inlineStr">
        <is>
          <t>Cie Net Premium  without tax without com</t>
        </is>
      </c>
      <c r="DL4" s="171" t="inlineStr">
        <is>
          <t>Name</t>
        </is>
      </c>
      <c r="DM4" s="170" t="inlineStr">
        <is>
          <t>Surname</t>
        </is>
      </c>
      <c r="DN4" s="169" t="inlineStr">
        <is>
          <t>Vessel or Corporate</t>
        </is>
      </c>
      <c r="DO4" s="168" t="inlineStr">
        <is>
          <t>Crew Manning agency</t>
        </is>
      </c>
      <c r="DP4" s="167" t="inlineStr">
        <is>
          <t>Period Covered
Yearly, Working Period, Private Life, On-duty+on-leave</t>
        </is>
      </c>
      <c r="DQ4" s="166" t="inlineStr">
        <is>
          <t>Single or family</t>
        </is>
      </c>
      <c r="DR4" s="165" t="inlineStr">
        <is>
          <t>Nationality</t>
        </is>
      </c>
      <c r="DS4" s="172" t="inlineStr">
        <is>
          <t>Country of residence</t>
        </is>
      </c>
      <c r="DT4" s="164" t="inlineStr">
        <is>
          <t>Number of Children</t>
        </is>
      </c>
      <c r="DU4" s="162" t="inlineStr">
        <is>
          <t>Start Date</t>
        </is>
      </c>
      <c r="DV4" s="161" t="inlineStr">
        <is>
          <t>End Date</t>
        </is>
      </c>
      <c r="DW4" s="160" t="inlineStr">
        <is>
          <t>Currency</t>
        </is>
      </c>
      <c r="DX4" s="159" t="inlineStr">
        <is>
          <t>Nb of Months</t>
        </is>
      </c>
      <c r="DY4" s="158" t="inlineStr">
        <is>
          <t>monthly salary</t>
        </is>
      </c>
      <c r="DZ4" s="157" t="inlineStr">
        <is>
          <t>nb of days</t>
        </is>
      </c>
      <c r="EA4" s="156" t="inlineStr">
        <is>
          <t>Nb of Months</t>
        </is>
      </c>
      <c r="EB4" s="163" t="inlineStr">
        <is>
          <t>Type of module</t>
        </is>
      </c>
      <c r="EC4" s="173" t="inlineStr">
        <is>
          <t>Insurance company</t>
        </is>
      </c>
      <c r="ED4" s="175" t="inlineStr">
        <is>
          <t>Formula</t>
        </is>
      </c>
      <c r="EE4" s="184" t="inlineStr">
        <is>
          <t>Policy number</t>
        </is>
      </c>
      <c r="EF4" s="176" t="inlineStr">
        <is>
          <t>Currency</t>
        </is>
      </c>
      <c r="EG4" s="79" t="inlineStr">
        <is>
          <t>Broker  add fees cotisation
amount</t>
        </is>
      </c>
      <c r="EH4" s="97" t="inlineStr">
        <is>
          <t>Broker add Bank Fees
%</t>
        </is>
      </c>
      <c r="EO4" s="185" t="inlineStr">
        <is>
          <t>Cie Premium  without tax (included com+dicount)</t>
        </is>
      </c>
      <c r="EP4" s="183" t="inlineStr">
        <is>
          <t>Total Cie commission amount</t>
        </is>
      </c>
      <c r="EQ4" s="182" t="inlineStr">
        <is>
          <t>Broker commission included (%)</t>
        </is>
      </c>
      <c r="ER4" s="181" t="inlineStr">
        <is>
          <t>Broker commission included amount</t>
        </is>
      </c>
      <c r="ES4" s="180" t="inlineStr">
        <is>
          <t>WYCC commission included (%)</t>
        </is>
      </c>
      <c r="ET4" s="179" t="inlineStr">
        <is>
          <t>WYCC commission included amount</t>
        </is>
      </c>
      <c r="EU4" s="178" t="inlineStr">
        <is>
          <t>Tax 
(%)</t>
        </is>
      </c>
      <c r="EV4" s="177" t="inlineStr">
        <is>
          <t>Tax 
amount</t>
        </is>
      </c>
      <c r="EW4" s="155" t="inlineStr">
        <is>
          <t>Premium Tc</t>
        </is>
      </c>
      <c r="EX4" s="174" t="inlineStr">
        <is>
          <t>WYCC Fees 
(%)</t>
        </is>
      </c>
      <c r="EY4" s="154" t="inlineStr">
        <is>
          <t>WYCC Fees 
Amount or fixed sum</t>
        </is>
      </c>
      <c r="EZ4" s="152" t="inlineStr">
        <is>
          <t>Premium Tax and Fees included</t>
        </is>
      </c>
      <c r="FA4" s="132" t="inlineStr">
        <is>
          <t>Total Surcom  
(%)</t>
        </is>
      </c>
      <c r="FI4" s="130" t="inlineStr">
        <is>
          <t>Cie Net Premium  without tax without com</t>
        </is>
      </c>
      <c r="FQ4" s="227" t="inlineStr">
        <is>
          <t>Name</t>
        </is>
      </c>
      <c r="FR4" s="226" t="inlineStr">
        <is>
          <t>Surname</t>
        </is>
      </c>
      <c r="FS4" s="225" t="inlineStr">
        <is>
          <t>Vessel or Corporate</t>
        </is>
      </c>
      <c r="FT4" s="224" t="inlineStr">
        <is>
          <t>Crew Manning agency</t>
        </is>
      </c>
      <c r="FU4" s="223" t="inlineStr">
        <is>
          <t>Period Covered
Yearly, Working Period, Private Life, On-duty+on-leave</t>
        </is>
      </c>
      <c r="FV4" s="222" t="inlineStr">
        <is>
          <t>Single or family</t>
        </is>
      </c>
      <c r="FW4" s="221" t="inlineStr">
        <is>
          <t>Nationality</t>
        </is>
      </c>
      <c r="FX4" s="228" t="inlineStr">
        <is>
          <t>Country of residence</t>
        </is>
      </c>
      <c r="FY4" s="220" t="inlineStr">
        <is>
          <t>Number of Children</t>
        </is>
      </c>
      <c r="FZ4" s="218" t="inlineStr">
        <is>
          <t>Start Date</t>
        </is>
      </c>
      <c r="GA4" s="217" t="inlineStr">
        <is>
          <t>End Date</t>
        </is>
      </c>
      <c r="GB4" s="216" t="inlineStr">
        <is>
          <t>Currency</t>
        </is>
      </c>
      <c r="GC4" s="215" t="inlineStr">
        <is>
          <t>Nb of Months</t>
        </is>
      </c>
      <c r="GD4" s="214" t="inlineStr">
        <is>
          <t>monthly salary</t>
        </is>
      </c>
      <c r="GE4" s="213" t="inlineStr">
        <is>
          <t>nb of days</t>
        </is>
      </c>
      <c r="GF4" s="212" t="inlineStr">
        <is>
          <t>Nb of Months</t>
        </is>
      </c>
      <c r="GG4" s="219" t="inlineStr">
        <is>
          <t>Type of module</t>
        </is>
      </c>
      <c r="GH4" s="229" t="inlineStr">
        <is>
          <t>Insurance company</t>
        </is>
      </c>
      <c r="GI4" s="231" t="inlineStr">
        <is>
          <t>Formula</t>
        </is>
      </c>
      <c r="GJ4" s="240" t="inlineStr">
        <is>
          <t>Policy number</t>
        </is>
      </c>
      <c r="GK4" s="232" t="inlineStr">
        <is>
          <t>Currency</t>
        </is>
      </c>
      <c r="GL4" s="135" t="inlineStr">
        <is>
          <t>Broker  add fees cotisation
amount</t>
        </is>
      </c>
      <c r="GM4" s="153" t="inlineStr">
        <is>
          <t>Broker add Bank Fees
%</t>
        </is>
      </c>
      <c r="GT4" s="241" t="inlineStr">
        <is>
          <t>Cie Premium  without tax (included com+dicount)</t>
        </is>
      </c>
      <c r="GU4" s="239" t="inlineStr">
        <is>
          <t>Total Cie commission amount</t>
        </is>
      </c>
      <c r="GV4" s="238" t="inlineStr">
        <is>
          <t>Broker commission included (%)</t>
        </is>
      </c>
      <c r="GW4" s="237" t="inlineStr">
        <is>
          <t>Broker commission included amount</t>
        </is>
      </c>
      <c r="GX4" s="236" t="inlineStr">
        <is>
          <t>WYCC commission included (%)</t>
        </is>
      </c>
      <c r="GY4" s="235" t="inlineStr">
        <is>
          <t>WYCC commission included amount</t>
        </is>
      </c>
      <c r="GZ4" s="234" t="inlineStr">
        <is>
          <t>Tax 
(%)</t>
        </is>
      </c>
      <c r="HA4" s="233" t="inlineStr">
        <is>
          <t>Tax 
amount</t>
        </is>
      </c>
      <c r="HB4" s="211" t="inlineStr">
        <is>
          <t>Premium Tc</t>
        </is>
      </c>
      <c r="HC4" s="230" t="inlineStr">
        <is>
          <t>WYCC Fees 
(%)</t>
        </is>
      </c>
      <c r="HD4" s="210" t="inlineStr">
        <is>
          <t>WYCC Fees 
Amount or fixed sum</t>
        </is>
      </c>
      <c r="HE4" s="208" t="inlineStr">
        <is>
          <t>Premium Tax and Fees included</t>
        </is>
      </c>
      <c r="HF4" s="188" t="inlineStr">
        <is>
          <t>Total Surcom  
(%)</t>
        </is>
      </c>
      <c r="HN4" s="186" t="inlineStr">
        <is>
          <t>Cie Net Premium  without tax without com</t>
        </is>
      </c>
      <c r="HV4" s="283" t="inlineStr">
        <is>
          <t>Name</t>
        </is>
      </c>
      <c r="HW4" s="282" t="inlineStr">
        <is>
          <t>Surname</t>
        </is>
      </c>
      <c r="HX4" s="281" t="inlineStr">
        <is>
          <t>Vessel or Corporate</t>
        </is>
      </c>
      <c r="HY4" s="280" t="inlineStr">
        <is>
          <t>Crew Manning agency</t>
        </is>
      </c>
      <c r="HZ4" s="279" t="inlineStr">
        <is>
          <t>Period Covered
Yearly, Working Period, Private Life, On-duty+on-leave</t>
        </is>
      </c>
      <c r="IA4" s="278" t="inlineStr">
        <is>
          <t>Single or family</t>
        </is>
      </c>
      <c r="IB4" s="277" t="inlineStr">
        <is>
          <t>Nationality</t>
        </is>
      </c>
      <c r="IC4" s="284" t="inlineStr">
        <is>
          <t>Country of residence</t>
        </is>
      </c>
      <c r="ID4" s="276" t="inlineStr">
        <is>
          <t>Number of Children</t>
        </is>
      </c>
      <c r="IE4" s="274" t="inlineStr">
        <is>
          <t>Start Date</t>
        </is>
      </c>
      <c r="IF4" s="273" t="inlineStr">
        <is>
          <t>End Date</t>
        </is>
      </c>
      <c r="IG4" s="272" t="inlineStr">
        <is>
          <t>Currency</t>
        </is>
      </c>
      <c r="IH4" s="271" t="inlineStr">
        <is>
          <t>Nb of Months</t>
        </is>
      </c>
      <c r="II4" s="270" t="inlineStr">
        <is>
          <t>monthly salary</t>
        </is>
      </c>
      <c r="IJ4" s="269" t="inlineStr">
        <is>
          <t>nb of days</t>
        </is>
      </c>
      <c r="IK4" s="268" t="inlineStr">
        <is>
          <t>Nb of Months</t>
        </is>
      </c>
      <c r="IL4" s="275" t="inlineStr">
        <is>
          <t>Type of module</t>
        </is>
      </c>
      <c r="IM4" s="285" t="inlineStr">
        <is>
          <t>Insurance company</t>
        </is>
      </c>
      <c r="IN4" s="287" t="inlineStr">
        <is>
          <t>Formula</t>
        </is>
      </c>
      <c r="IO4" s="296" t="inlineStr">
        <is>
          <t>Policy number</t>
        </is>
      </c>
      <c r="IP4" s="288" t="inlineStr">
        <is>
          <t>Currency</t>
        </is>
      </c>
      <c r="IQ4" s="191" t="inlineStr">
        <is>
          <t>Broker  add fees cotisation
amount</t>
        </is>
      </c>
      <c r="IR4" s="209" t="inlineStr">
        <is>
          <t>Broker add Bank Fees
%</t>
        </is>
      </c>
      <c r="IY4" s="297" t="inlineStr">
        <is>
          <t>Cie Premium  without tax (included com+dicount)</t>
        </is>
      </c>
      <c r="IZ4" s="295" t="inlineStr">
        <is>
          <t>Total Cie commission amount</t>
        </is>
      </c>
      <c r="JA4" s="294" t="inlineStr">
        <is>
          <t>Broker commission included (%)</t>
        </is>
      </c>
      <c r="JB4" s="293" t="inlineStr">
        <is>
          <t>Broker commission included amount</t>
        </is>
      </c>
      <c r="JC4" s="292" t="inlineStr">
        <is>
          <t>WYCC commission included (%)</t>
        </is>
      </c>
      <c r="JD4" s="291" t="inlineStr">
        <is>
          <t>WYCC commission included amount</t>
        </is>
      </c>
      <c r="JE4" s="290" t="inlineStr">
        <is>
          <t>Tax 
(%)</t>
        </is>
      </c>
      <c r="JF4" s="289" t="inlineStr">
        <is>
          <t>Tax 
amount</t>
        </is>
      </c>
      <c r="JG4" s="267" t="inlineStr">
        <is>
          <t>Premium Tc</t>
        </is>
      </c>
      <c r="JH4" s="286" t="inlineStr">
        <is>
          <t>WYCC Fees 
(%)</t>
        </is>
      </c>
      <c r="JI4" s="266" t="inlineStr">
        <is>
          <t>WYCC Fees 
Amount or fixed sum</t>
        </is>
      </c>
      <c r="JJ4" s="264" t="inlineStr">
        <is>
          <t>Premium Tax and Fees included</t>
        </is>
      </c>
      <c r="JK4" s="244" t="inlineStr">
        <is>
          <t>Total Surcom  
(%)</t>
        </is>
      </c>
      <c r="JS4" s="242" t="inlineStr">
        <is>
          <t>Cie Net Premium  without tax without com</t>
        </is>
      </c>
      <c r="KA4" s="339" t="inlineStr">
        <is>
          <t>Name</t>
        </is>
      </c>
      <c r="KB4" s="338" t="inlineStr">
        <is>
          <t>Surname</t>
        </is>
      </c>
      <c r="KC4" s="337" t="inlineStr">
        <is>
          <t>Vessel or Corporate</t>
        </is>
      </c>
      <c r="KD4" s="336" t="inlineStr">
        <is>
          <t>Crew Manning agency</t>
        </is>
      </c>
      <c r="KE4" s="335" t="inlineStr">
        <is>
          <t>Period Covered
Yearly, Working Period, Private Life, On-duty+on-leave</t>
        </is>
      </c>
      <c r="KF4" s="334" t="inlineStr">
        <is>
          <t>Single or family</t>
        </is>
      </c>
      <c r="KG4" s="333" t="inlineStr">
        <is>
          <t>Nationality</t>
        </is>
      </c>
      <c r="KH4" s="340" t="inlineStr">
        <is>
          <t>Country of residence</t>
        </is>
      </c>
      <c r="KI4" s="332" t="inlineStr">
        <is>
          <t>Number of Children</t>
        </is>
      </c>
      <c r="KJ4" s="330" t="inlineStr">
        <is>
          <t>Start Date</t>
        </is>
      </c>
      <c r="KK4" s="329" t="inlineStr">
        <is>
          <t>End Date</t>
        </is>
      </c>
      <c r="KL4" s="328" t="inlineStr">
        <is>
          <t>Currency</t>
        </is>
      </c>
      <c r="KM4" s="327" t="inlineStr">
        <is>
          <t>Nb of Months</t>
        </is>
      </c>
      <c r="KN4" s="326" t="inlineStr">
        <is>
          <t>monthly salary</t>
        </is>
      </c>
      <c r="KO4" s="325" t="inlineStr">
        <is>
          <t>nb of days</t>
        </is>
      </c>
      <c r="KP4" s="324" t="inlineStr">
        <is>
          <t>Nb of Months</t>
        </is>
      </c>
      <c r="KQ4" s="331" t="inlineStr">
        <is>
          <t>Type of module</t>
        </is>
      </c>
      <c r="KR4" s="341" t="inlineStr">
        <is>
          <t>Insurance company</t>
        </is>
      </c>
      <c r="KS4" s="343" t="inlineStr">
        <is>
          <t>Formula</t>
        </is>
      </c>
      <c r="KT4" s="352" t="inlineStr">
        <is>
          <t>Policy number</t>
        </is>
      </c>
      <c r="KU4" s="344" t="inlineStr">
        <is>
          <t>Currency</t>
        </is>
      </c>
      <c r="KV4" s="247" t="inlineStr">
        <is>
          <t>Broker  add fees cotisation
amount</t>
        </is>
      </c>
      <c r="KW4" s="265" t="inlineStr">
        <is>
          <t>Broker add Bank Fees
%</t>
        </is>
      </c>
      <c r="LD4" s="353" t="inlineStr">
        <is>
          <t>Cie Premium  without tax (included com+dicount)</t>
        </is>
      </c>
      <c r="LE4" s="351" t="inlineStr">
        <is>
          <t>Total Cie commission amount</t>
        </is>
      </c>
      <c r="LF4" s="350" t="inlineStr">
        <is>
          <t>Broker commission included (%)</t>
        </is>
      </c>
      <c r="LG4" s="349" t="inlineStr">
        <is>
          <t>Broker commission included amount</t>
        </is>
      </c>
      <c r="LH4" s="348" t="inlineStr">
        <is>
          <t>WYCC commission included (%)</t>
        </is>
      </c>
      <c r="LI4" s="347" t="inlineStr">
        <is>
          <t>WYCC commission included amount</t>
        </is>
      </c>
      <c r="LJ4" s="346" t="inlineStr">
        <is>
          <t>Tax 
(%)</t>
        </is>
      </c>
      <c r="LK4" s="345" t="inlineStr">
        <is>
          <t>Tax 
amount</t>
        </is>
      </c>
      <c r="LL4" s="323" t="inlineStr">
        <is>
          <t>Premium Tc</t>
        </is>
      </c>
      <c r="LM4" s="342" t="inlineStr">
        <is>
          <t>WYCC Fees 
(%)</t>
        </is>
      </c>
      <c r="LN4" s="322" t="inlineStr">
        <is>
          <t>WYCC Fees 
Amount or fixed sum</t>
        </is>
      </c>
      <c r="LO4" s="320" t="inlineStr">
        <is>
          <t>Premium Tax and Fees included</t>
        </is>
      </c>
      <c r="LP4" s="300" t="inlineStr">
        <is>
          <t>Total Surcom  
(%)</t>
        </is>
      </c>
      <c r="LX4" s="298" t="inlineStr">
        <is>
          <t>Cie Net Premium  without tax without com</t>
        </is>
      </c>
      <c r="MF4" s="395" t="inlineStr">
        <is>
          <t>Name</t>
        </is>
      </c>
      <c r="MG4" s="394" t="inlineStr">
        <is>
          <t>Surname</t>
        </is>
      </c>
      <c r="MH4" s="393" t="inlineStr">
        <is>
          <t>Vessel or Corporate</t>
        </is>
      </c>
      <c r="MI4" s="392" t="inlineStr">
        <is>
          <t>Crew Manning agency</t>
        </is>
      </c>
      <c r="MJ4" s="391" t="inlineStr">
        <is>
          <t>Period Covered
Yearly, Working Period, Private Life, On-duty+on-leave</t>
        </is>
      </c>
      <c r="MK4" s="390" t="inlineStr">
        <is>
          <t>Single or family</t>
        </is>
      </c>
      <c r="ML4" s="389" t="inlineStr">
        <is>
          <t>Nationality</t>
        </is>
      </c>
      <c r="MM4" s="396" t="inlineStr">
        <is>
          <t>Country of residence</t>
        </is>
      </c>
      <c r="MN4" s="388" t="inlineStr">
        <is>
          <t>Number of Children</t>
        </is>
      </c>
      <c r="MO4" s="386" t="inlineStr">
        <is>
          <t>Start Date</t>
        </is>
      </c>
      <c r="MP4" s="385" t="inlineStr">
        <is>
          <t>End Date</t>
        </is>
      </c>
      <c r="MQ4" s="384" t="inlineStr">
        <is>
          <t>Currency</t>
        </is>
      </c>
      <c r="MR4" s="383" t="inlineStr">
        <is>
          <t>Nb of Months</t>
        </is>
      </c>
      <c r="MS4" s="382" t="inlineStr">
        <is>
          <t>monthly salary</t>
        </is>
      </c>
      <c r="MT4" s="381" t="inlineStr">
        <is>
          <t>nb of days</t>
        </is>
      </c>
      <c r="MU4" s="380" t="inlineStr">
        <is>
          <t>Nb of Months</t>
        </is>
      </c>
      <c r="MV4" s="387" t="inlineStr">
        <is>
          <t>Type of module</t>
        </is>
      </c>
      <c r="MW4" s="397" t="inlineStr">
        <is>
          <t>Insurance company</t>
        </is>
      </c>
      <c r="MX4" s="399" t="inlineStr">
        <is>
          <t>Formula</t>
        </is>
      </c>
      <c r="MY4" s="408" t="inlineStr">
        <is>
          <t>Policy number</t>
        </is>
      </c>
      <c r="MZ4" s="400" t="inlineStr">
        <is>
          <t>Currency</t>
        </is>
      </c>
      <c r="NA4" s="303" t="inlineStr">
        <is>
          <t>Broker  add fees cotisation
amount</t>
        </is>
      </c>
      <c r="NB4" s="321" t="inlineStr">
        <is>
          <t>Broker add Bank Fees
%</t>
        </is>
      </c>
      <c r="NI4" s="409" t="inlineStr">
        <is>
          <t>Cie Premium  without tax (included com+dicount)</t>
        </is>
      </c>
      <c r="NJ4" s="407" t="inlineStr">
        <is>
          <t>Total Cie commission amount</t>
        </is>
      </c>
      <c r="NK4" s="406" t="inlineStr">
        <is>
          <t>Broker commission included (%)</t>
        </is>
      </c>
      <c r="NL4" s="405" t="inlineStr">
        <is>
          <t>Broker commission included amount</t>
        </is>
      </c>
      <c r="NM4" s="404" t="inlineStr">
        <is>
          <t>WYCC commission included (%)</t>
        </is>
      </c>
      <c r="NN4" s="403" t="inlineStr">
        <is>
          <t>WYCC commission included amount</t>
        </is>
      </c>
      <c r="NO4" s="402" t="inlineStr">
        <is>
          <t>Tax 
(%)</t>
        </is>
      </c>
      <c r="NP4" s="401" t="inlineStr">
        <is>
          <t>Tax 
amount</t>
        </is>
      </c>
      <c r="NQ4" s="379" t="inlineStr">
        <is>
          <t>Premium Tc</t>
        </is>
      </c>
      <c r="NR4" s="398" t="inlineStr">
        <is>
          <t>WYCC Fees 
(%)</t>
        </is>
      </c>
      <c r="NS4" s="378" t="inlineStr">
        <is>
          <t>WYCC Fees 
Amount or fixed sum</t>
        </is>
      </c>
      <c r="NT4" s="376" t="inlineStr">
        <is>
          <t>Premium Tax and Fees included</t>
        </is>
      </c>
      <c r="NU4" s="356" t="inlineStr">
        <is>
          <t>Total Surcom  
(%)</t>
        </is>
      </c>
      <c r="OC4" s="354" t="inlineStr">
        <is>
          <t>Cie Net Premium  without tax without com</t>
        </is>
      </c>
      <c r="OK4" s="451" t="inlineStr">
        <is>
          <t>Name</t>
        </is>
      </c>
      <c r="OL4" s="450" t="inlineStr">
        <is>
          <t>Surname</t>
        </is>
      </c>
      <c r="OM4" s="449" t="inlineStr">
        <is>
          <t>Vessel or Corporate</t>
        </is>
      </c>
      <c r="ON4" s="448" t="inlineStr">
        <is>
          <t>Crew Manning agency</t>
        </is>
      </c>
      <c r="OO4" s="447" t="inlineStr">
        <is>
          <t>Period Covered
Yearly, Working Period, Private Life, On-duty+on-leave</t>
        </is>
      </c>
      <c r="OP4" s="446" t="inlineStr">
        <is>
          <t>Single or family</t>
        </is>
      </c>
      <c r="OQ4" s="445" t="inlineStr">
        <is>
          <t>Nationality</t>
        </is>
      </c>
      <c r="OR4" s="452" t="inlineStr">
        <is>
          <t>Country of residence</t>
        </is>
      </c>
      <c r="OS4" s="444" t="inlineStr">
        <is>
          <t>Number of Children</t>
        </is>
      </c>
      <c r="OT4" s="442" t="inlineStr">
        <is>
          <t>Start Date</t>
        </is>
      </c>
      <c r="OU4" s="441" t="inlineStr">
        <is>
          <t>End Date</t>
        </is>
      </c>
      <c r="OV4" s="440" t="inlineStr">
        <is>
          <t>Currency</t>
        </is>
      </c>
      <c r="OW4" s="439" t="inlineStr">
        <is>
          <t>Nb of Months</t>
        </is>
      </c>
      <c r="OX4" s="438" t="inlineStr">
        <is>
          <t>monthly salary</t>
        </is>
      </c>
      <c r="OY4" s="437" t="inlineStr">
        <is>
          <t>nb of days</t>
        </is>
      </c>
      <c r="OZ4" s="436" t="inlineStr">
        <is>
          <t>Nb of Months</t>
        </is>
      </c>
      <c r="PA4" s="443" t="inlineStr">
        <is>
          <t>Type of module</t>
        </is>
      </c>
      <c r="PB4" s="453" t="inlineStr">
        <is>
          <t>Insurance company</t>
        </is>
      </c>
      <c r="PC4" s="455" t="inlineStr">
        <is>
          <t>Formula</t>
        </is>
      </c>
      <c r="PD4" s="464" t="inlineStr">
        <is>
          <t>Policy number</t>
        </is>
      </c>
      <c r="PE4" s="456" t="inlineStr">
        <is>
          <t>Currency</t>
        </is>
      </c>
      <c r="PF4" s="359" t="inlineStr">
        <is>
          <t>Broker  add fees cotisation
amount</t>
        </is>
      </c>
      <c r="PG4" s="377" t="inlineStr">
        <is>
          <t>Broker add Bank Fees
%</t>
        </is>
      </c>
      <c r="PN4" s="465" t="inlineStr">
        <is>
          <t>Cie Premium  without tax (included com+dicount)</t>
        </is>
      </c>
      <c r="PO4" s="463" t="inlineStr">
        <is>
          <t>Total Cie commission amount</t>
        </is>
      </c>
      <c r="PP4" s="462" t="inlineStr">
        <is>
          <t>Broker commission included (%)</t>
        </is>
      </c>
      <c r="PQ4" s="461" t="inlineStr">
        <is>
          <t>Broker commission included amount</t>
        </is>
      </c>
      <c r="PR4" s="460" t="inlineStr">
        <is>
          <t>WYCC commission included (%)</t>
        </is>
      </c>
      <c r="PS4" s="459" t="inlineStr">
        <is>
          <t>WYCC commission included amount</t>
        </is>
      </c>
      <c r="PT4" s="458" t="inlineStr">
        <is>
          <t>Tax 
(%)</t>
        </is>
      </c>
      <c r="PU4" s="457" t="inlineStr">
        <is>
          <t>Tax 
amount</t>
        </is>
      </c>
      <c r="PV4" s="435" t="inlineStr">
        <is>
          <t>Premium Tc</t>
        </is>
      </c>
      <c r="PW4" s="454" t="inlineStr">
        <is>
          <t>WYCC Fees 
(%)</t>
        </is>
      </c>
      <c r="PX4" s="434" t="inlineStr">
        <is>
          <t>WYCC Fees 
Amount or fixed sum</t>
        </is>
      </c>
      <c r="PY4" s="432" t="inlineStr">
        <is>
          <t>Premium Tax and Fees included</t>
        </is>
      </c>
      <c r="PZ4" s="412" t="inlineStr">
        <is>
          <t>Total Surcom  
(%)</t>
        </is>
      </c>
      <c r="QH4" s="410" t="inlineStr">
        <is>
          <t>Cie Net Premium  without tax without com</t>
        </is>
      </c>
      <c r="QR4" s="411" t="inlineStr">
        <is>
          <t>Tax 
(%)</t>
        </is>
      </c>
      <c r="QS4" s="413" t="inlineStr">
        <is>
          <t>Tax 
amount</t>
        </is>
      </c>
      <c r="QT4" s="422" t="inlineStr">
        <is>
          <t>Premium Tc</t>
        </is>
      </c>
      <c r="QU4" s="414" t="inlineStr">
        <is>
          <t>WYCC Fees 
(%)</t>
        </is>
      </c>
      <c r="QV4" s="430" t="inlineStr">
        <is>
          <t>WYCC Fees 
Amount or fixed sum</t>
        </is>
      </c>
      <c r="QW4" s="429" t="inlineStr">
        <is>
          <t>Premium Tax and Fees included</t>
        </is>
      </c>
      <c r="QX4" s="428" t="inlineStr">
        <is>
          <t>Total Surcom  
(%)</t>
        </is>
      </c>
      <c r="QY4" s="427" t="inlineStr">
        <is>
          <t>Premium with surcom</t>
        </is>
      </c>
      <c r="QZ4" s="426" t="inlineStr">
        <is>
          <t>Total Surcom  
amount</t>
        </is>
      </c>
      <c r="RA4" s="425" t="inlineStr">
        <is>
          <t>Broker Surcom  
(%)</t>
        </is>
      </c>
      <c r="RB4" s="424" t="inlineStr">
        <is>
          <t>Broker Surcom  
amount</t>
        </is>
      </c>
      <c r="RC4" s="431" t="inlineStr">
        <is>
          <t>WYCC surcom  
(%)</t>
        </is>
      </c>
      <c r="RD4" s="423" t="inlineStr">
        <is>
          <t>WYCC surcom  
amount</t>
        </is>
      </c>
      <c r="RE4" s="421" t="inlineStr">
        <is>
          <t>Total client Premium  without bank + broker fees</t>
        </is>
      </c>
      <c r="RF4" s="420"/>
      <c r="RG4" s="419" t="inlineStr">
        <is>
          <t>WCA</t>
        </is>
      </c>
      <c r="RH4" s="418" t="inlineStr">
        <is>
          <t>WCA</t>
        </is>
      </c>
      <c r="RI4" s="417" t="inlineStr">
        <is>
          <t>Frequency of payment</t>
        </is>
      </c>
      <c r="RJ4" s="416" t="inlineStr">
        <is>
          <t>Frequency of payment Fees 
(%)</t>
        </is>
      </c>
      <c r="RK4" s="415" t="inlineStr">
        <is>
          <t>Broker  add fees cotisation
amount</t>
        </is>
      </c>
      <c r="RL4" s="433" t="inlineStr">
        <is>
          <t>Broker add Bank Fees
%</t>
        </is>
      </c>
    </row>
    <row r="5">
      <c r="A5" t="inlineStr">
        <is>
          <t>Captain/Master</t>
        </is>
      </c>
      <c r="B5" t="inlineStr">
        <is>
          <t>BRISSON</t>
        </is>
      </c>
      <c r="C5" t="inlineStr">
        <is>
          <t>Stephane</t>
        </is>
      </c>
      <c r="D5" t="inlineStr">
        <is>
          <t>ENIGMA</t>
        </is>
      </c>
      <c r="F5" t="inlineStr">
        <is>
          <t>Annual</t>
        </is>
      </c>
      <c r="G5" t="inlineStr">
        <is>
          <t>NO</t>
        </is>
      </c>
      <c r="H5" t="inlineStr">
        <is>
          <t>French</t>
        </is>
      </c>
      <c r="I5" t="inlineStr">
        <is>
          <t>France</t>
        </is>
      </c>
      <c r="J5" t="inlineStr">
        <is>
          <t>0</t>
        </is>
      </c>
      <c r="K5" s="466" t="n">
        <v>42832.988958333335</v>
      </c>
      <c r="L5" s="466" t="n">
        <v>42387.0</v>
      </c>
      <c r="M5" t="inlineStr">
        <is>
          <t>EUR</t>
        </is>
      </c>
      <c r="N5" t="n">
        <v>-3.0</v>
      </c>
      <c r="O5" t="n">
        <v>12000.0</v>
      </c>
      <c r="P5" t="n">
        <v>-445.0</v>
      </c>
      <c r="Q5" t="n">
        <v>-2.0</v>
      </c>
      <c r="R5" s="496" t="inlineStr">
        <is>
          <t>Healthcare Plan</t>
        </is>
      </c>
      <c r="S5" s="497" t="inlineStr">
        <is>
          <t>AIG Luxembourg</t>
        </is>
      </c>
      <c r="T5" s="498" t="inlineStr">
        <is>
          <t>PRESTIGES</t>
        </is>
      </c>
      <c r="U5" s="499" t="inlineStr">
        <is>
          <t>L2022479</t>
        </is>
      </c>
      <c r="V5" s="500" t="inlineStr">
        <is>
          <t>EUR</t>
        </is>
      </c>
      <c r="W5" s="501" t="inlineStr">
        <is>
          <t>monthly</t>
        </is>
      </c>
      <c r="X5" s="502" t="inlineStr">
        <is>
          <t>not applicable</t>
        </is>
      </c>
      <c r="Z5" s="503" t="n">
        <v>500000.0</v>
      </c>
      <c r="AA5" s="504" t="n">
        <v>1822.1199951171875</v>
      </c>
      <c r="AB5" s="505" t="n">
        <v>0.0</v>
      </c>
      <c r="AC5">
        <f>AA5*(1+AB5)</f>
        <v>0.0</v>
      </c>
      <c r="AD5" s="508" t="n">
        <v>0.25</v>
      </c>
      <c r="AE5">
        <f>AC5/(1-AD5)</f>
        <v>0.0</v>
      </c>
      <c r="AF5">
        <f>AD5*AE5</f>
        <v>0.0</v>
      </c>
      <c r="AG5" s="510" t="n">
        <v>0.15000000596046448</v>
      </c>
      <c r="AH5">
        <f>AG5*AE5</f>
        <v>0.0</v>
      </c>
      <c r="AI5">
        <f>AD5-AG5</f>
        <v>0.0</v>
      </c>
      <c r="AJ5">
        <f>AF5-AH5</f>
        <v>0.0</v>
      </c>
      <c r="AK5" s="514" t="n">
        <v>0.03999999910593033</v>
      </c>
      <c r="AL5">
        <f>AK5*AE5</f>
        <v>0.0</v>
      </c>
      <c r="AM5">
        <f>AE5*(1+AK5)</f>
        <v>0.0</v>
      </c>
      <c r="AN5" s="517" t="n">
        <v>0.029999999329447746</v>
      </c>
      <c r="AO5">
        <f>AN5*AM5</f>
        <v>0.0</v>
      </c>
      <c r="AP5">
        <f>AM5+AO5</f>
        <v>0.0</v>
      </c>
      <c r="AQ5" s="520" t="n">
        <v>0.10000000149011612</v>
      </c>
      <c r="AR5">
        <f>AP5/(1-AQ5)</f>
        <v>0.0</v>
      </c>
      <c r="AS5">
        <f>AQ5*AR5</f>
        <v>0.0</v>
      </c>
      <c r="AT5" s="507" t="n">
        <v>0.10000000149011612</v>
      </c>
      <c r="AU5">
        <f>AT5*AR5</f>
        <v>0.0</v>
      </c>
      <c r="AV5">
        <f>AQ5-AT5</f>
        <v>0.0</v>
      </c>
      <c r="AW5">
        <f>AS5-AU5</f>
        <v>0.0</v>
      </c>
      <c r="AX5">
        <f>AR5</f>
        <v>0.0</v>
      </c>
      <c r="AY5">
        <f>AA5/12*$Q$5</f>
        <v>0.0</v>
      </c>
      <c r="AZ5">
        <f>AB5/12*$Q$5</f>
        <v>0.0</v>
      </c>
      <c r="BA5">
        <f>AC5/12*$Q$5</f>
        <v>0.0</v>
      </c>
      <c r="BB5">
        <f>AD5/12*$Q$5</f>
        <v>0.0</v>
      </c>
      <c r="BC5">
        <f>AE5/12*$Q$5</f>
        <v>0.0</v>
      </c>
      <c r="BD5">
        <f>AF5/12*$Q$5</f>
        <v>0.0</v>
      </c>
      <c r="BE5">
        <f>AG5/12*$Q$5</f>
        <v>0.0</v>
      </c>
      <c r="BF5">
        <f>AH5/12*$Q$5</f>
        <v>0.0</v>
      </c>
      <c r="BG5">
        <f>AI5/12*$Q$5</f>
        <v>0.0</v>
      </c>
      <c r="BH5">
        <f>AJ5/12*$Q$5</f>
        <v>0.0</v>
      </c>
      <c r="BI5">
        <f>AK5/12*$Q$5</f>
        <v>0.0</v>
      </c>
      <c r="BJ5">
        <f>AL5/12*$Q$5</f>
        <v>0.0</v>
      </c>
      <c r="BK5">
        <f>AM5/12*$Q$5</f>
        <v>0.0</v>
      </c>
      <c r="BL5">
        <f>AN5/12*$Q$5</f>
        <v>0.0</v>
      </c>
      <c r="BM5">
        <f>AO5/12*$Q$5</f>
        <v>0.0</v>
      </c>
      <c r="BN5">
        <f>AP5/12*$Q$5</f>
        <v>0.0</v>
      </c>
      <c r="BO5">
        <f>AQ5/12*$Q$5</f>
        <v>0.0</v>
      </c>
      <c r="BP5">
        <f>AR5/12*$Q$5</f>
        <v>0.0</v>
      </c>
      <c r="BQ5">
        <f>AS5/12*$Q$5</f>
        <v>0.0</v>
      </c>
      <c r="BR5">
        <f>AT5/12*$Q$5</f>
        <v>0.0</v>
      </c>
      <c r="BS5">
        <f>AU5/12*$Q$5</f>
        <v>0.0</v>
      </c>
      <c r="BT5">
        <f>AV5/12*$Q$5</f>
        <v>0.0</v>
      </c>
      <c r="BU5">
        <f>AW5/12*$Q$5</f>
        <v>0.0</v>
      </c>
      <c r="BV5">
        <f>AX5/12*$Q$5</f>
        <v>0.0</v>
      </c>
      <c r="BW5" s="552" t="inlineStr">
        <is>
          <t>Assistance and Repatriation</t>
        </is>
      </c>
      <c r="BX5" s="553" t="inlineStr">
        <is>
          <t>AIG Luxembourg</t>
        </is>
      </c>
      <c r="BY5" s="554" t="inlineStr">
        <is>
          <t>PRESTIGES</t>
        </is>
      </c>
      <c r="BZ5" s="555" t="inlineStr">
        <is>
          <t>L2022479</t>
        </is>
      </c>
      <c r="CA5" s="556" t="inlineStr">
        <is>
          <t>EUR</t>
        </is>
      </c>
      <c r="CB5" s="557" t="inlineStr">
        <is>
          <t>monthly</t>
        </is>
      </c>
      <c r="CC5" s="558" t="inlineStr">
        <is>
          <t>not applicable</t>
        </is>
      </c>
      <c r="CE5" s="559" t="n">
        <v>500000.0</v>
      </c>
      <c r="CF5" s="560" t="n">
        <v>0.0</v>
      </c>
      <c r="CG5" s="561" t="n">
        <v>0.0</v>
      </c>
      <c r="CH5">
        <f>CF5*(1+CG5)</f>
        <v>0.0</v>
      </c>
      <c r="CI5" s="564" t="n">
        <v>0.25</v>
      </c>
      <c r="CJ5">
        <f>CH5/(1-CI5)</f>
        <v>0.0</v>
      </c>
      <c r="CK5">
        <f>CI5*CJ5</f>
        <v>0.0</v>
      </c>
      <c r="CL5" s="566" t="n">
        <v>0.15000000596046448</v>
      </c>
      <c r="CM5">
        <f>CL5*CJ5</f>
        <v>0.0</v>
      </c>
      <c r="CN5">
        <f>CI5-CL5</f>
        <v>0.0</v>
      </c>
      <c r="CO5">
        <f>CK5-CM5</f>
        <v>0.0</v>
      </c>
      <c r="CP5" s="570" t="n">
        <v>0.03999999910593033</v>
      </c>
      <c r="CQ5">
        <f>CP5*CJ5</f>
        <v>0.0</v>
      </c>
      <c r="CR5">
        <f>CJ5*(1+CP5)</f>
        <v>0.0</v>
      </c>
      <c r="CS5" s="573" t="n">
        <v>0.029999999329447746</v>
      </c>
      <c r="CT5">
        <f>CS5*CR5</f>
        <v>0.0</v>
      </c>
      <c r="CU5">
        <f>CR5+CT5</f>
        <v>0.0</v>
      </c>
      <c r="CV5" s="576" t="n">
        <v>0.10000000149011612</v>
      </c>
      <c r="CW5">
        <f>CU5/(1-CV5)</f>
        <v>0.0</v>
      </c>
      <c r="CX5">
        <f>CV5*CW5</f>
        <v>0.0</v>
      </c>
      <c r="CY5" s="563" t="n">
        <v>0.10000000149011612</v>
      </c>
      <c r="CZ5">
        <f>CY5*CW5</f>
        <v>0.0</v>
      </c>
      <c r="DA5">
        <f>CV5-CY5</f>
        <v>0.0</v>
      </c>
      <c r="DB5">
        <f>CX5-CZ5</f>
        <v>0.0</v>
      </c>
      <c r="DC5">
        <f>CW5</f>
        <v>0.0</v>
      </c>
      <c r="DD5">
        <f>CF5/12*$Q$5</f>
        <v>0.0</v>
      </c>
      <c r="DE5">
        <f>CG5/12*$Q$5</f>
        <v>0.0</v>
      </c>
      <c r="DF5">
        <f>CH5/12*$Q$5</f>
        <v>0.0</v>
      </c>
      <c r="DG5">
        <f>CI5/12*$Q$5</f>
        <v>0.0</v>
      </c>
      <c r="DH5">
        <f>CJ5/12*$Q$5</f>
        <v>0.0</v>
      </c>
      <c r="DI5">
        <f>CK5/12*$Q$5</f>
        <v>0.0</v>
      </c>
      <c r="DJ5">
        <f>CL5/12*$Q$5</f>
        <v>0.0</v>
      </c>
      <c r="DK5">
        <f>CM5/12*$Q$5</f>
        <v>0.0</v>
      </c>
      <c r="DL5">
        <f>CN5/12*$Q$5</f>
        <v>0.0</v>
      </c>
      <c r="DM5">
        <f>CO5/12*$Q$5</f>
        <v>0.0</v>
      </c>
      <c r="DN5">
        <f>CP5/12*$Q$5</f>
        <v>0.0</v>
      </c>
      <c r="DO5">
        <f>CQ5/12*$Q$5</f>
        <v>0.0</v>
      </c>
      <c r="DP5">
        <f>CR5/12*$Q$5</f>
        <v>0.0</v>
      </c>
      <c r="DQ5">
        <f>CS5/12*$Q$5</f>
        <v>0.0</v>
      </c>
      <c r="DR5">
        <f>CT5/12*$Q$5</f>
        <v>0.0</v>
      </c>
      <c r="DS5">
        <f>CU5/12*$Q$5</f>
        <v>0.0</v>
      </c>
      <c r="DT5">
        <f>CV5/12*$Q$5</f>
        <v>0.0</v>
      </c>
      <c r="DU5">
        <f>CW5/12*$Q$5</f>
        <v>0.0</v>
      </c>
      <c r="DV5">
        <f>CX5/12*$Q$5</f>
        <v>0.0</v>
      </c>
      <c r="DW5">
        <f>CY5/12*$Q$5</f>
        <v>0.0</v>
      </c>
      <c r="DX5">
        <f>CZ5/12*$Q$5</f>
        <v>0.0</v>
      </c>
      <c r="DY5">
        <f>DA5/12*$Q$5</f>
        <v>0.0</v>
      </c>
      <c r="DZ5">
        <f>DB5/12*$Q$5</f>
        <v>0.0</v>
      </c>
      <c r="EA5">
        <f>DC5/12*$Q$5</f>
        <v>0.0</v>
      </c>
      <c r="EB5" s="609" t="inlineStr">
        <is>
          <t>Death Accident</t>
        </is>
      </c>
      <c r="EC5" s="610" t="inlineStr">
        <is>
          <t>Anker Verzekeringen n.v.</t>
        </is>
      </c>
      <c r="ED5" s="611" t="inlineStr">
        <is>
          <t>Formula 3</t>
        </is>
      </c>
      <c r="EE5" s="612" t="n">
        <v>240322.0</v>
      </c>
      <c r="EF5" s="613" t="inlineStr">
        <is>
          <t>EUR</t>
        </is>
      </c>
      <c r="EG5" s="614" t="inlineStr">
        <is>
          <t>daily</t>
        </is>
      </c>
      <c r="EH5" s="615" t="n">
        <v>0.5009999871253967</v>
      </c>
      <c r="EI5" s="616" t="n">
        <v>3.0</v>
      </c>
      <c r="EJ5" s="617" t="n">
        <v>100000.0</v>
      </c>
      <c r="EK5">
        <f>EH13*EJ13</f>
        <v>0.0</v>
      </c>
      <c r="EL5" s="619" t="n">
        <v>0.0</v>
      </c>
      <c r="EM5">
        <f>EK13*(1+EL13)</f>
        <v>0.0</v>
      </c>
      <c r="EN5" s="635" t="n">
        <v>0.25</v>
      </c>
      <c r="EO5">
        <f>EM13/(1-EN13)</f>
        <v>0.0</v>
      </c>
      <c r="EP5">
        <f>EN13*EO13</f>
        <v>0.0</v>
      </c>
      <c r="EQ5" s="624" t="n">
        <v>0.15000000596046448</v>
      </c>
      <c r="ER5">
        <f>EQ13*EO13</f>
        <v>0.0</v>
      </c>
      <c r="ES5">
        <f>EN13-EQ13</f>
        <v>0.0</v>
      </c>
      <c r="ET5">
        <f>EP13-ER13</f>
        <v>0.0</v>
      </c>
      <c r="EU5" s="628" t="n">
        <v>0.03999999910593033</v>
      </c>
      <c r="EV5">
        <f>EU13*EO13</f>
        <v>0.0</v>
      </c>
      <c r="EW5">
        <f>EO13*(1+EU13)</f>
        <v>0.0</v>
      </c>
      <c r="EX5" s="631" t="n">
        <v>0.0</v>
      </c>
      <c r="EY5" s="632" t="n">
        <v>15.0</v>
      </c>
      <c r="EZ5">
        <f>EW13+EY13</f>
        <v>0.0</v>
      </c>
      <c r="FA5" s="634" t="n">
        <v>0.10000000149011612</v>
      </c>
      <c r="FB5">
        <f>EZ13/(1-FA13)</f>
        <v>0.0</v>
      </c>
      <c r="FC5">
        <f>FA13*FB13</f>
        <v>0.0</v>
      </c>
      <c r="FD5" s="607" t="n">
        <v>0.10000000149011612</v>
      </c>
      <c r="FE5">
        <f>FD13*FB13</f>
        <v>0.0</v>
      </c>
      <c r="FF5">
        <f>FA13-FD13</f>
        <v>0.0</v>
      </c>
      <c r="FG5">
        <f>FC13-FE13</f>
        <v>0.0</v>
      </c>
      <c r="FH5">
        <f>FB13</f>
        <v>0.0</v>
      </c>
      <c r="FI5">
        <f>EH13*EJ13/365*DZ13</f>
        <v>0.0</v>
      </c>
      <c r="FJ5" s="583" t="n">
        <v>0.0</v>
      </c>
      <c r="FK5">
        <f>FI13*(1+FJ13)</f>
        <v>0.0</v>
      </c>
      <c r="FL5" s="585" t="n">
        <v>0.25</v>
      </c>
      <c r="FM5">
        <f>FK13/(1-FL13)</f>
        <v>0.0</v>
      </c>
      <c r="FN5">
        <f>FL13*FM13</f>
        <v>0.0</v>
      </c>
      <c r="FO5" s="588" t="n">
        <v>0.15000000596046448</v>
      </c>
      <c r="FP5">
        <f>FO13*FM13</f>
        <v>0.0</v>
      </c>
      <c r="FQ5">
        <f>FL13-FO13</f>
        <v>0.0</v>
      </c>
      <c r="FR5">
        <f>FN13-FP13</f>
        <v>0.0</v>
      </c>
      <c r="FS5" s="593" t="n">
        <v>0.03999999910593033</v>
      </c>
      <c r="FT5">
        <f>FS13*FM13</f>
        <v>0.0</v>
      </c>
      <c r="FU5">
        <f>FM13*(1+FS13)</f>
        <v>0.0</v>
      </c>
      <c r="FV5" s="595" t="n">
        <v>0.0</v>
      </c>
      <c r="FW5" s="596" t="n">
        <v>15.0</v>
      </c>
      <c r="FX5">
        <f>FU13+FW13</f>
        <v>0.0</v>
      </c>
      <c r="FY5" s="598" t="n">
        <v>0.10000000149011612</v>
      </c>
      <c r="FZ5">
        <f>FX13/(1-FY13)</f>
        <v>0.0</v>
      </c>
      <c r="GA5">
        <f>FY13*FZ13</f>
        <v>0.0</v>
      </c>
      <c r="GB5" s="601" t="n">
        <v>0.10000000149011612</v>
      </c>
      <c r="GC5">
        <f>GB13*FZ13</f>
        <v>0.0</v>
      </c>
      <c r="GD5">
        <f>FY13-GB13</f>
        <v>0.0</v>
      </c>
      <c r="GE5">
        <f>GA13-GC13</f>
        <v>0.0</v>
      </c>
      <c r="GF5">
        <f>FZ13</f>
        <v>0.0</v>
      </c>
      <c r="GG5" s="666" t="inlineStr">
        <is>
          <t>Death Illness</t>
        </is>
      </c>
      <c r="GH5" s="667" t="inlineStr">
        <is>
          <t>Anker Verzekeringen n.v.</t>
        </is>
      </c>
      <c r="GI5" s="668" t="inlineStr">
        <is>
          <t>Formula 3</t>
        </is>
      </c>
      <c r="GJ5" s="669" t="n">
        <v>240322.0</v>
      </c>
      <c r="GK5" s="670" t="inlineStr">
        <is>
          <t>EUR</t>
        </is>
      </c>
      <c r="GL5" s="671" t="inlineStr">
        <is>
          <t>daily</t>
        </is>
      </c>
      <c r="GM5" s="672" t="n">
        <v>0.12530000507831573</v>
      </c>
      <c r="GN5" s="673" t="n">
        <v>3.0</v>
      </c>
      <c r="GO5" s="674" t="n">
        <v>100000.0</v>
      </c>
      <c r="GP5">
        <f>GM13*GO13</f>
        <v>0.0</v>
      </c>
      <c r="GQ5" s="676" t="n">
        <v>0.0</v>
      </c>
      <c r="GR5">
        <f>GP13*(1+GQ13)</f>
        <v>0.0</v>
      </c>
      <c r="GS5" s="692" t="n">
        <v>0.25</v>
      </c>
      <c r="GT5">
        <f>GR13/(1-GS13)</f>
        <v>0.0</v>
      </c>
      <c r="GU5">
        <f>GS13*GT13</f>
        <v>0.0</v>
      </c>
      <c r="GV5" s="681" t="n">
        <v>0.15000000596046448</v>
      </c>
      <c r="GW5">
        <f>GV13*GT13</f>
        <v>0.0</v>
      </c>
      <c r="GX5">
        <f>GS13-GV13</f>
        <v>0.0</v>
      </c>
      <c r="GY5">
        <f>GU13-GW13</f>
        <v>0.0</v>
      </c>
      <c r="GZ5" s="685" t="n">
        <v>0.03999999910593033</v>
      </c>
      <c r="HA5">
        <f>GZ13*GT13</f>
        <v>0.0</v>
      </c>
      <c r="HB5">
        <f>GT13*(1+GZ13)</f>
        <v>0.0</v>
      </c>
      <c r="HC5" s="688" t="n">
        <v>0.0</v>
      </c>
      <c r="HD5" s="689" t="n">
        <v>15.0</v>
      </c>
      <c r="HE5">
        <f>HB13+HD13</f>
        <v>0.0</v>
      </c>
      <c r="HF5" s="691" t="n">
        <v>0.10000000149011612</v>
      </c>
      <c r="HG5">
        <f>HE13/(1-HF13)</f>
        <v>0.0</v>
      </c>
      <c r="HH5">
        <f>HF13*HG13</f>
        <v>0.0</v>
      </c>
      <c r="HI5" s="664" t="n">
        <v>0.10000000149011612</v>
      </c>
      <c r="HJ5">
        <f>HI13*HG13</f>
        <v>0.0</v>
      </c>
      <c r="HK5">
        <f>HF13-HI13</f>
        <v>0.0</v>
      </c>
      <c r="HL5">
        <f>HH13-HJ13</f>
        <v>0.0</v>
      </c>
      <c r="HM5">
        <f>HG13</f>
        <v>0.0</v>
      </c>
      <c r="HN5">
        <f>GM13*GO13/365*GE13</f>
        <v>0.0</v>
      </c>
      <c r="HO5" s="640" t="n">
        <v>0.0</v>
      </c>
      <c r="HP5">
        <f>HN13*(1+HO13)</f>
        <v>0.0</v>
      </c>
      <c r="HQ5" s="642" t="n">
        <v>0.25</v>
      </c>
      <c r="HR5">
        <f>HP13/(1-HQ13)</f>
        <v>0.0</v>
      </c>
      <c r="HS5">
        <f>HQ13*HR13</f>
        <v>0.0</v>
      </c>
      <c r="HT5" s="645" t="n">
        <v>0.15000000596046448</v>
      </c>
      <c r="HU5">
        <f>HT13*HR13</f>
        <v>0.0</v>
      </c>
      <c r="HV5">
        <f>HQ13-HT13</f>
        <v>0.0</v>
      </c>
      <c r="HW5">
        <f>HS13-HU13</f>
        <v>0.0</v>
      </c>
      <c r="HX5" s="650" t="n">
        <v>0.03999999910593033</v>
      </c>
      <c r="HY5">
        <f>HX13*HR13</f>
        <v>0.0</v>
      </c>
      <c r="HZ5">
        <f>HR13*(1+HX13)</f>
        <v>0.0</v>
      </c>
      <c r="IA5" s="652" t="n">
        <v>0.0</v>
      </c>
      <c r="IB5" s="653" t="n">
        <v>15.0</v>
      </c>
      <c r="IC5">
        <f>HZ13+IB13</f>
        <v>0.0</v>
      </c>
      <c r="ID5" s="655" t="n">
        <v>0.10000000149011612</v>
      </c>
      <c r="IE5">
        <f>IC13/(1-ID13)</f>
        <v>0.0</v>
      </c>
      <c r="IF5">
        <f>ID13*IE13</f>
        <v>0.0</v>
      </c>
      <c r="IG5" s="658" t="n">
        <v>0.10000000149011612</v>
      </c>
      <c r="IH5">
        <f>IG13*IE13</f>
        <v>0.0</v>
      </c>
      <c r="II5">
        <f>ID13-IG13</f>
        <v>0.0</v>
      </c>
      <c r="IJ5">
        <f>IF13-IH13</f>
        <v>0.0</v>
      </c>
      <c r="IK5">
        <f>IE13</f>
        <v>0.0</v>
      </c>
      <c r="IL5" s="723" t="inlineStr">
        <is>
          <t>Permanent Disability Accident</t>
        </is>
      </c>
      <c r="IM5" s="724" t="inlineStr">
        <is>
          <t>Anker Verzekeringen n.v.</t>
        </is>
      </c>
      <c r="IN5" s="725" t="inlineStr">
        <is>
          <t>Formula 3</t>
        </is>
      </c>
      <c r="IO5" s="726" t="n">
        <v>240322.0</v>
      </c>
      <c r="IP5" s="727" t="inlineStr">
        <is>
          <t>EUR</t>
        </is>
      </c>
      <c r="IQ5" s="728" t="inlineStr">
        <is>
          <t>daily</t>
        </is>
      </c>
      <c r="IR5" s="729" t="n">
        <v>0.061900001019239426</v>
      </c>
      <c r="IS5" s="730" t="n">
        <v>3.0</v>
      </c>
      <c r="IT5" s="731" t="n">
        <v>100000.0</v>
      </c>
      <c r="IU5">
        <f>IR13*IT13</f>
        <v>0.0</v>
      </c>
      <c r="IV5" s="733" t="n">
        <v>0.0</v>
      </c>
      <c r="IW5">
        <f>IU13*(1+IV13)</f>
        <v>0.0</v>
      </c>
      <c r="IX5" s="749" t="n">
        <v>0.25</v>
      </c>
      <c r="IY5">
        <f>IW13/(1-IX13)</f>
        <v>0.0</v>
      </c>
      <c r="IZ5">
        <f>IX13*IY13</f>
        <v>0.0</v>
      </c>
      <c r="JA5" s="738" t="n">
        <v>0.15000000596046448</v>
      </c>
      <c r="JB5">
        <f>JA13*IY13</f>
        <v>0.0</v>
      </c>
      <c r="JC5">
        <f>IX13-JA13</f>
        <v>0.0</v>
      </c>
      <c r="JD5">
        <f>IZ13-JB13</f>
        <v>0.0</v>
      </c>
      <c r="JE5" s="742" t="n">
        <v>0.03999999910593033</v>
      </c>
      <c r="JF5">
        <f>JE13*IY13</f>
        <v>0.0</v>
      </c>
      <c r="JG5">
        <f>IY13*(1+JE13)</f>
        <v>0.0</v>
      </c>
      <c r="JH5" s="745" t="n">
        <v>0.0</v>
      </c>
      <c r="JI5" s="746" t="n">
        <v>15.0</v>
      </c>
      <c r="JJ5">
        <f>JG13+JI13</f>
        <v>0.0</v>
      </c>
      <c r="JK5" s="748" t="n">
        <v>0.10000000149011612</v>
      </c>
      <c r="JL5">
        <f>JJ13/(1-JK13)</f>
        <v>0.0</v>
      </c>
      <c r="JM5">
        <f>JK13*JL13</f>
        <v>0.0</v>
      </c>
      <c r="JN5" s="721" t="n">
        <v>0.10000000149011612</v>
      </c>
      <c r="JO5">
        <f>JN13*JL13</f>
        <v>0.0</v>
      </c>
      <c r="JP5">
        <f>JK13-JN13</f>
        <v>0.0</v>
      </c>
      <c r="JQ5">
        <f>JM13-JO13</f>
        <v>0.0</v>
      </c>
      <c r="JR5">
        <f>JL13</f>
        <v>0.0</v>
      </c>
      <c r="JS5">
        <f>IR13*IT13/365*IJ13</f>
        <v>0.0</v>
      </c>
      <c r="JT5" s="697" t="n">
        <v>0.0</v>
      </c>
      <c r="JU5">
        <f>JS13*(1+JT13)</f>
        <v>0.0</v>
      </c>
      <c r="JV5" s="699" t="n">
        <v>0.25</v>
      </c>
      <c r="JW5">
        <f>JU13/(1-JV13)</f>
        <v>0.0</v>
      </c>
      <c r="JX5">
        <f>JV13*JW13</f>
        <v>0.0</v>
      </c>
      <c r="JY5" s="702" t="n">
        <v>0.15000000596046448</v>
      </c>
      <c r="JZ5">
        <f>JY13*JW13</f>
        <v>0.0</v>
      </c>
      <c r="KA5">
        <f>JV13-JY13</f>
        <v>0.0</v>
      </c>
      <c r="KB5">
        <f>JX13-JZ13</f>
        <v>0.0</v>
      </c>
      <c r="KC5" s="707" t="n">
        <v>0.03999999910593033</v>
      </c>
      <c r="KD5">
        <f>KC13*JW13</f>
        <v>0.0</v>
      </c>
      <c r="KE5">
        <f>JW13*(1+KC13)</f>
        <v>0.0</v>
      </c>
      <c r="KF5" s="709" t="n">
        <v>0.0</v>
      </c>
      <c r="KG5" s="710" t="n">
        <v>15.0</v>
      </c>
      <c r="KH5">
        <f>KE13+KG13</f>
        <v>0.0</v>
      </c>
      <c r="KI5" s="712" t="n">
        <v>0.10000000149011612</v>
      </c>
      <c r="KJ5">
        <f>KH13/(1-KI13)</f>
        <v>0.0</v>
      </c>
      <c r="KK5">
        <f>KI13*KJ13</f>
        <v>0.0</v>
      </c>
      <c r="KL5" s="715" t="n">
        <v>0.10000000149011612</v>
      </c>
      <c r="KM5">
        <f>KL13*KJ13</f>
        <v>0.0</v>
      </c>
      <c r="KN5">
        <f>KI13-KL13</f>
        <v>0.0</v>
      </c>
      <c r="KO5">
        <f>KK13-KM13</f>
        <v>0.0</v>
      </c>
      <c r="KP5">
        <f>KJ13</f>
        <v>0.0</v>
      </c>
      <c r="KQ5" s="780" t="inlineStr">
        <is>
          <t>Permanent Disability Illness</t>
        </is>
      </c>
      <c r="KR5" s="781" t="inlineStr">
        <is>
          <t>Anker Verzekeringen n.v.</t>
        </is>
      </c>
      <c r="KS5" s="782" t="inlineStr">
        <is>
          <t>Formula 3</t>
        </is>
      </c>
      <c r="KT5" s="783" t="n">
        <v>240322.0</v>
      </c>
      <c r="KU5" s="784" t="inlineStr">
        <is>
          <t>EUR</t>
        </is>
      </c>
      <c r="KV5" s="785" t="inlineStr">
        <is>
          <t>daily</t>
        </is>
      </c>
      <c r="KW5" s="786" t="n">
        <v>0.21080000698566437</v>
      </c>
      <c r="KX5" s="787" t="n">
        <v>3.0</v>
      </c>
      <c r="KY5" s="788" t="n">
        <v>100000.0</v>
      </c>
      <c r="KZ5">
        <f>KW13*KY13</f>
        <v>0.0</v>
      </c>
      <c r="LA5" s="790" t="n">
        <v>0.0</v>
      </c>
      <c r="LB5">
        <f>KZ13*(1+LA13)</f>
        <v>0.0</v>
      </c>
      <c r="LC5" s="806" t="n">
        <v>0.25</v>
      </c>
      <c r="LD5">
        <f>LB13/(1-LC13)</f>
        <v>0.0</v>
      </c>
      <c r="LE5">
        <f>LC13*LD13</f>
        <v>0.0</v>
      </c>
      <c r="LF5" s="795" t="n">
        <v>0.15000000596046448</v>
      </c>
      <c r="LG5">
        <f>LF13*LD13</f>
        <v>0.0</v>
      </c>
      <c r="LH5">
        <f>LC13-LF13</f>
        <v>0.0</v>
      </c>
      <c r="LI5">
        <f>LE13-LG13</f>
        <v>0.0</v>
      </c>
      <c r="LJ5" s="799" t="n">
        <v>0.03999999910593033</v>
      </c>
      <c r="LK5">
        <f>LJ13*LD13</f>
        <v>0.0</v>
      </c>
      <c r="LL5">
        <f>LD13*(1+LJ13)</f>
        <v>0.0</v>
      </c>
      <c r="LM5" s="802" t="n">
        <v>0.0</v>
      </c>
      <c r="LN5" s="803" t="n">
        <v>15.0</v>
      </c>
      <c r="LO5">
        <f>LL13+LN13</f>
        <v>0.0</v>
      </c>
      <c r="LP5" s="805" t="n">
        <v>0.10000000149011612</v>
      </c>
      <c r="LQ5">
        <f>LO13/(1-LP13)</f>
        <v>0.0</v>
      </c>
      <c r="LR5">
        <f>LP13*LQ13</f>
        <v>0.0</v>
      </c>
      <c r="LS5" s="778" t="n">
        <v>0.10000000149011612</v>
      </c>
      <c r="LT5">
        <f>LS13*LQ13</f>
        <v>0.0</v>
      </c>
      <c r="LU5">
        <f>LP13-LS13</f>
        <v>0.0</v>
      </c>
      <c r="LV5">
        <f>LR13-LT13</f>
        <v>0.0</v>
      </c>
      <c r="LW5">
        <f>LQ13</f>
        <v>0.0</v>
      </c>
      <c r="LX5">
        <f>KW13*KY13/365*KO13</f>
        <v>0.0</v>
      </c>
      <c r="LY5" s="754" t="n">
        <v>0.0</v>
      </c>
      <c r="LZ5">
        <f>LX13*(1+LY13)</f>
        <v>0.0</v>
      </c>
      <c r="MA5" s="756" t="n">
        <v>0.25</v>
      </c>
      <c r="MB5">
        <f>LZ13/(1-MA13)</f>
        <v>0.0</v>
      </c>
      <c r="MC5">
        <f>MA13*MB13</f>
        <v>0.0</v>
      </c>
      <c r="MD5" s="759" t="n">
        <v>0.15000000596046448</v>
      </c>
      <c r="ME5">
        <f>MD13*MB13</f>
        <v>0.0</v>
      </c>
      <c r="MF5">
        <f>MA13-MD13</f>
        <v>0.0</v>
      </c>
      <c r="MG5">
        <f>MC13-ME13</f>
        <v>0.0</v>
      </c>
      <c r="MH5" s="764" t="n">
        <v>0.03999999910593033</v>
      </c>
      <c r="MI5">
        <f>MH13*MB13</f>
        <v>0.0</v>
      </c>
      <c r="MJ5">
        <f>MB13*(1+MH13)</f>
        <v>0.0</v>
      </c>
      <c r="MK5" s="766" t="n">
        <v>0.0</v>
      </c>
      <c r="ML5" s="767" t="n">
        <v>15.0</v>
      </c>
      <c r="MM5">
        <f>MJ13+ML13</f>
        <v>0.0</v>
      </c>
      <c r="MN5" s="769" t="n">
        <v>0.10000000149011612</v>
      </c>
      <c r="MO5">
        <f>MM13/(1-MN13)</f>
        <v>0.0</v>
      </c>
      <c r="MP5">
        <f>MN13*MO13</f>
        <v>0.0</v>
      </c>
      <c r="MQ5" s="772" t="n">
        <v>0.10000000149011612</v>
      </c>
      <c r="MR5">
        <f>MQ13*MO13</f>
        <v>0.0</v>
      </c>
      <c r="MS5">
        <f>MN13-MQ13</f>
        <v>0.0</v>
      </c>
      <c r="MT5">
        <f>MP13-MR13</f>
        <v>0.0</v>
      </c>
      <c r="MU5">
        <f>MO13</f>
        <v>0.0</v>
      </c>
      <c r="MV5" s="837" t="inlineStr">
        <is>
          <t>Temporary Disability Accident</t>
        </is>
      </c>
      <c r="MW5" s="838" t="inlineStr">
        <is>
          <t>Anker Verzekeringen n.v.</t>
        </is>
      </c>
      <c r="MX5" s="839" t="inlineStr">
        <is>
          <t>Formula 3</t>
        </is>
      </c>
      <c r="MY5" s="840" t="n">
        <v>240322.0</v>
      </c>
      <c r="MZ5" s="841" t="inlineStr">
        <is>
          <t>EUR</t>
        </is>
      </c>
      <c r="NA5" s="842" t="inlineStr">
        <is>
          <t>daily</t>
        </is>
      </c>
      <c r="NB5" s="843" t="n">
        <v>0.45249998569488525</v>
      </c>
      <c r="NC5" s="844" t="n">
        <v>1.0</v>
      </c>
      <c r="ND5" s="845" t="n">
        <v>100000.0</v>
      </c>
      <c r="NE5">
        <f>NB13*ND13</f>
        <v>0.0</v>
      </c>
      <c r="NF5" s="847" t="n">
        <v>0.0</v>
      </c>
      <c r="NG5">
        <f>NE13*(1+NF13)</f>
        <v>0.0</v>
      </c>
      <c r="NH5" s="863" t="n">
        <v>0.25</v>
      </c>
      <c r="NI5">
        <f>NG13/(1-NH13)</f>
        <v>0.0</v>
      </c>
      <c r="NJ5">
        <f>NH13*NI13</f>
        <v>0.0</v>
      </c>
      <c r="NK5" s="852" t="n">
        <v>0.15000000596046448</v>
      </c>
      <c r="NL5">
        <f>NK13*NI13</f>
        <v>0.0</v>
      </c>
      <c r="NM5">
        <f>NH13-NK13</f>
        <v>0.0</v>
      </c>
      <c r="NN5">
        <f>NJ13-NL13</f>
        <v>0.0</v>
      </c>
      <c r="NO5" s="856" t="n">
        <v>0.03999999910593033</v>
      </c>
      <c r="NP5">
        <f>NO13*NI13</f>
        <v>0.0</v>
      </c>
      <c r="NQ5">
        <f>NI13*(1+NO13)</f>
        <v>0.0</v>
      </c>
      <c r="NR5" s="859" t="n">
        <v>0.0</v>
      </c>
      <c r="NS5" s="860" t="n">
        <v>15.0</v>
      </c>
      <c r="NT5">
        <f>NQ13+NS13</f>
        <v>0.0</v>
      </c>
      <c r="NU5" s="862" t="n">
        <v>0.10000000149011612</v>
      </c>
      <c r="NV5">
        <f>NT13/(1-NU13)</f>
        <v>0.0</v>
      </c>
      <c r="NW5">
        <f>NU13*NV13</f>
        <v>0.0</v>
      </c>
      <c r="NX5" s="835" t="n">
        <v>0.10000000149011612</v>
      </c>
      <c r="NY5">
        <f>NX13*NV13</f>
        <v>0.0</v>
      </c>
      <c r="NZ5">
        <f>NU13-NX13</f>
        <v>0.0</v>
      </c>
      <c r="OA5">
        <f>NW13-NY13</f>
        <v>0.0</v>
      </c>
      <c r="OB5">
        <f>NV13</f>
        <v>0.0</v>
      </c>
      <c r="OC5">
        <f>NB13*ND13/365*MT13</f>
        <v>0.0</v>
      </c>
      <c r="OD5" s="811" t="n">
        <v>0.0</v>
      </c>
      <c r="OE5">
        <f>OC13*(1+OD13)</f>
        <v>0.0</v>
      </c>
      <c r="OF5" s="813" t="n">
        <v>0.25</v>
      </c>
      <c r="OG5">
        <f>OE13/(1-OF13)</f>
        <v>0.0</v>
      </c>
      <c r="OH5">
        <f>OF13*OG13</f>
        <v>0.0</v>
      </c>
      <c r="OI5" s="816" t="n">
        <v>0.15000000596046448</v>
      </c>
      <c r="OJ5">
        <f>OI13*OG13</f>
        <v>0.0</v>
      </c>
      <c r="OK5">
        <f>OF13-OI13</f>
        <v>0.0</v>
      </c>
      <c r="OL5">
        <f>OH13-OJ13</f>
        <v>0.0</v>
      </c>
      <c r="OM5" s="821" t="n">
        <v>0.03999999910593033</v>
      </c>
      <c r="ON5">
        <f>OM13*OG13</f>
        <v>0.0</v>
      </c>
      <c r="OO5">
        <f>OG13*(1+OM13)</f>
        <v>0.0</v>
      </c>
      <c r="OP5" s="823" t="n">
        <v>0.0</v>
      </c>
      <c r="OQ5" s="824" t="n">
        <v>15.0</v>
      </c>
      <c r="OR5">
        <f>OO13+OQ13</f>
        <v>0.0</v>
      </c>
      <c r="OS5" s="826" t="n">
        <v>0.10000000149011612</v>
      </c>
      <c r="OT5">
        <f>OR13/(1-OS13)</f>
        <v>0.0</v>
      </c>
      <c r="OU5">
        <f>OS13*OT13</f>
        <v>0.0</v>
      </c>
      <c r="OV5" s="829" t="n">
        <v>0.10000000149011612</v>
      </c>
      <c r="OW5">
        <f>OV13*OT13</f>
        <v>0.0</v>
      </c>
      <c r="OX5">
        <f>OS13-OV13</f>
        <v>0.0</v>
      </c>
      <c r="OY5">
        <f>OU13-OW13</f>
        <v>0.0</v>
      </c>
      <c r="OZ5">
        <f>OT13</f>
        <v>0.0</v>
      </c>
      <c r="PA5" s="894" t="inlineStr">
        <is>
          <t>Temporary Disability Illness</t>
        </is>
      </c>
      <c r="PB5" s="895" t="inlineStr">
        <is>
          <t>Anker Verzekeringen n.v.</t>
        </is>
      </c>
      <c r="PC5" s="896" t="inlineStr">
        <is>
          <t>Formula 3</t>
        </is>
      </c>
      <c r="PD5" s="897" t="n">
        <v>240322.0</v>
      </c>
      <c r="PE5" s="898" t="inlineStr">
        <is>
          <t>EUR</t>
        </is>
      </c>
      <c r="PF5" s="899" t="inlineStr">
        <is>
          <t>daily</t>
        </is>
      </c>
      <c r="PG5" s="900" t="n">
        <v>0.9043999910354614</v>
      </c>
      <c r="PH5" s="901" t="n">
        <v>1.0</v>
      </c>
      <c r="PI5" s="902" t="n">
        <v>100000.0</v>
      </c>
      <c r="PJ5">
        <f>PG13*PI13</f>
        <v>0.0</v>
      </c>
      <c r="PK5" s="904" t="n">
        <v>0.0</v>
      </c>
      <c r="PL5">
        <f>PJ13*(1+PK13)</f>
        <v>0.0</v>
      </c>
      <c r="PM5" s="920" t="n">
        <v>0.25</v>
      </c>
      <c r="PN5">
        <f>PL13/(1-PM13)</f>
        <v>0.0</v>
      </c>
      <c r="PO5">
        <f>PM13*PN13</f>
        <v>0.0</v>
      </c>
      <c r="PP5" s="909" t="n">
        <v>0.15000000596046448</v>
      </c>
      <c r="PQ5">
        <f>PP13*PN13</f>
        <v>0.0</v>
      </c>
      <c r="PR5">
        <f>PM13-PP13</f>
        <v>0.0</v>
      </c>
      <c r="PS5">
        <f>PO13-PQ13</f>
        <v>0.0</v>
      </c>
      <c r="PT5" s="913" t="n">
        <v>0.03999999910593033</v>
      </c>
      <c r="PU5">
        <f>PT13*PN13</f>
        <v>0.0</v>
      </c>
      <c r="PV5">
        <f>PN13*(1+PT13)</f>
        <v>0.0</v>
      </c>
      <c r="PW5" s="916" t="n">
        <v>0.0</v>
      </c>
      <c r="PX5" s="917" t="n">
        <v>15.0</v>
      </c>
      <c r="PY5">
        <f>PV13+PX13</f>
        <v>0.0</v>
      </c>
      <c r="PZ5" s="919" t="n">
        <v>0.10000000149011612</v>
      </c>
      <c r="QA5">
        <f>PY13/(1-PZ13)</f>
        <v>0.0</v>
      </c>
      <c r="QB5">
        <f>PZ13*QA13</f>
        <v>0.0</v>
      </c>
      <c r="QC5" s="892" t="n">
        <v>0.10000000149011612</v>
      </c>
      <c r="QD5">
        <f>QC13*QA13</f>
        <v>0.0</v>
      </c>
      <c r="QE5">
        <f>PZ13-QC13</f>
        <v>0.0</v>
      </c>
      <c r="QF5">
        <f>QB13-QD13</f>
        <v>0.0</v>
      </c>
      <c r="QG5">
        <f>QA13</f>
        <v>0.0</v>
      </c>
      <c r="QH5">
        <f>OYG13*OYI13/365*OY13</f>
        <v>0.0</v>
      </c>
      <c r="QI5" s="868" t="n">
        <v>0.0</v>
      </c>
      <c r="QJ5">
        <f>QH13*(1+QI13)</f>
        <v>0.0</v>
      </c>
      <c r="QK5" s="870" t="n">
        <v>0.25</v>
      </c>
      <c r="QL5">
        <f>QJ13/(1-QK13)</f>
        <v>0.0</v>
      </c>
      <c r="QM5">
        <f>QK13*QL13</f>
        <v>0.0</v>
      </c>
      <c r="QN5" s="873" t="n">
        <v>0.15000000596046448</v>
      </c>
      <c r="QO5">
        <f>QN13*QL13</f>
        <v>0.0</v>
      </c>
      <c r="QP5">
        <f>QK13-QN13</f>
        <v>0.0</v>
      </c>
      <c r="QQ5">
        <f>QM13-QO13</f>
        <v>0.0</v>
      </c>
      <c r="QR5" s="878" t="n">
        <v>0.03999999910593033</v>
      </c>
      <c r="QS5">
        <f>QR13*QL13</f>
        <v>0.0</v>
      </c>
      <c r="QT5">
        <f>QL13*(1+QR13)</f>
        <v>0.0</v>
      </c>
      <c r="QU5" s="880" t="n">
        <v>0.0</v>
      </c>
      <c r="QV5" s="881" t="n">
        <v>15.0</v>
      </c>
      <c r="QW5">
        <f>QT13+QV13</f>
        <v>0.0</v>
      </c>
      <c r="QX5" s="883" t="n">
        <v>0.10000000149011612</v>
      </c>
      <c r="QY5">
        <f>QW13/(1-QX13)</f>
        <v>0.0</v>
      </c>
      <c r="QZ5">
        <f>QX13*QY13</f>
        <v>0.0</v>
      </c>
      <c r="RA5" s="886" t="n">
        <v>0.10000000149011612</v>
      </c>
      <c r="RB5">
        <f>RA13*QY13</f>
        <v>0.0</v>
      </c>
      <c r="RC5">
        <f>QX13-RA13</f>
        <v>0.0</v>
      </c>
      <c r="RD5">
        <f>QZ13-RB13</f>
        <v>0.0</v>
      </c>
      <c r="RE5">
        <f>QY13</f>
        <v>0.0</v>
      </c>
      <c r="RF5">
        <f>BV5+EA5+(if(GF5&gt;(2001/12),2001/12,GF5)*0.501)+(if(IK5&gt;(2001/12),2001/12,IK5)*0.1253)+(if(KP5&gt;(2001/12),2001/12,KP5)*0.0619)+(if(MU5&gt;(2001/12),2001/12,MU5)*0.2108)+(if(OZ5&gt;(2001/12),2001/12,OZ5)*0.4525)+(if(RE5&gt;(2001/12),2001/12,RE5)*0.9044)</f>
        <v>0.0</v>
      </c>
    </row>
    <row r="6">
      <c r="A6" t="inlineStr">
        <is>
          <t>Captain/Master</t>
        </is>
      </c>
      <c r="B6" t="inlineStr">
        <is>
          <t>BRISSON</t>
        </is>
      </c>
      <c r="C6" t="inlineStr">
        <is>
          <t>St�phane</t>
        </is>
      </c>
      <c r="D6" t="inlineStr">
        <is>
          <t>ENIGMA</t>
        </is>
      </c>
      <c r="F6" t="inlineStr">
        <is>
          <t>Annual</t>
        </is>
      </c>
      <c r="G6" t="inlineStr">
        <is>
          <t>NO</t>
        </is>
      </c>
      <c r="H6" t="inlineStr">
        <is>
          <t>French</t>
        </is>
      </c>
      <c r="I6" t="inlineStr">
        <is>
          <t>France</t>
        </is>
      </c>
      <c r="J6" t="inlineStr">
        <is>
          <t>0</t>
        </is>
      </c>
      <c r="K6" s="921" t="n">
        <v>42832.988958333335</v>
      </c>
      <c r="L6" s="921" t="n">
        <v>42424.0</v>
      </c>
      <c r="M6" t="inlineStr">
        <is>
          <t>EUR</t>
        </is>
      </c>
      <c r="N6" t="n">
        <v>-2.0</v>
      </c>
      <c r="O6" t="n">
        <v>12000.0</v>
      </c>
      <c r="P6" t="n">
        <v>-408.0</v>
      </c>
      <c r="Q6" t="n">
        <v>-1.2000000476837158</v>
      </c>
      <c r="R6" s="951" t="inlineStr">
        <is>
          <t>Healthcare Plan</t>
        </is>
      </c>
      <c r="S6" s="952" t="inlineStr">
        <is>
          <t>AIG Luxembourg</t>
        </is>
      </c>
      <c r="T6" s="953" t="inlineStr">
        <is>
          <t>PRESTIGES</t>
        </is>
      </c>
      <c r="U6" s="954" t="inlineStr">
        <is>
          <t>L2022479</t>
        </is>
      </c>
      <c r="V6" s="955" t="inlineStr">
        <is>
          <t>EUR</t>
        </is>
      </c>
      <c r="W6" s="956" t="inlineStr">
        <is>
          <t>monthly</t>
        </is>
      </c>
      <c r="X6" s="957" t="inlineStr">
        <is>
          <t>not applicable</t>
        </is>
      </c>
      <c r="Z6" s="958" t="n">
        <v>500000.0</v>
      </c>
      <c r="AA6" s="959" t="n">
        <v>1822.1199951171875</v>
      </c>
      <c r="AB6" s="960" t="n">
        <v>0.0</v>
      </c>
      <c r="AC6">
        <f>AA5*(1+AB5)</f>
        <v>0.0</v>
      </c>
      <c r="AD6" s="963" t="n">
        <v>0.25</v>
      </c>
      <c r="AE6">
        <f>AC5/(1-AD5)</f>
        <v>0.0</v>
      </c>
      <c r="AF6">
        <f>AD5*AE5</f>
        <v>0.0</v>
      </c>
      <c r="AG6" s="965" t="n">
        <v>0.15000000596046448</v>
      </c>
      <c r="AH6">
        <f>AG5*AE5</f>
        <v>0.0</v>
      </c>
      <c r="AI6">
        <f>AD5-AG5</f>
        <v>0.0</v>
      </c>
      <c r="AJ6">
        <f>AF5-AH5</f>
        <v>0.0</v>
      </c>
      <c r="AK6" s="969" t="n">
        <v>0.03999999910593033</v>
      </c>
      <c r="AL6">
        <f>AK5*AE5</f>
        <v>0.0</v>
      </c>
      <c r="AM6">
        <f>AE5*(1+AK5)</f>
        <v>0.0</v>
      </c>
      <c r="AN6" s="972" t="n">
        <v>0.029999999329447746</v>
      </c>
      <c r="AO6">
        <f>AN5*AM5</f>
        <v>0.0</v>
      </c>
      <c r="AP6">
        <f>AM5+AO5</f>
        <v>0.0</v>
      </c>
      <c r="AQ6" s="975" t="n">
        <v>0.10000000149011612</v>
      </c>
      <c r="AR6">
        <f>AP5/(1-AQ5)</f>
        <v>0.0</v>
      </c>
      <c r="AS6">
        <f>AQ5*AR5</f>
        <v>0.0</v>
      </c>
      <c r="AT6" s="962" t="n">
        <v>0.10000000149011612</v>
      </c>
      <c r="AU6">
        <f>AT5*AR5</f>
        <v>0.0</v>
      </c>
      <c r="AV6">
        <f>AQ5-AT5</f>
        <v>0.0</v>
      </c>
      <c r="AW6">
        <f>AS5-AU5</f>
        <v>0.0</v>
      </c>
      <c r="AX6">
        <f>AR5</f>
        <v>0.0</v>
      </c>
      <c r="AY6">
        <f>AA5/12*$Q$5</f>
        <v>0.0</v>
      </c>
      <c r="AZ6">
        <f>AB5/12*$Q$5</f>
        <v>0.0</v>
      </c>
      <c r="BA6">
        <f>AC5/12*$Q$5</f>
        <v>0.0</v>
      </c>
      <c r="BB6">
        <f>AD5/12*$Q$5</f>
        <v>0.0</v>
      </c>
      <c r="BC6">
        <f>AE5/12*$Q$5</f>
        <v>0.0</v>
      </c>
      <c r="BD6">
        <f>AF5/12*$Q$5</f>
        <v>0.0</v>
      </c>
      <c r="BE6">
        <f>AG5/12*$Q$5</f>
        <v>0.0</v>
      </c>
      <c r="BF6">
        <f>AH5/12*$Q$5</f>
        <v>0.0</v>
      </c>
      <c r="BG6">
        <f>AI5/12*$Q$5</f>
        <v>0.0</v>
      </c>
      <c r="BH6">
        <f>AJ5/12*$Q$5</f>
        <v>0.0</v>
      </c>
      <c r="BI6">
        <f>AK5/12*$Q$5</f>
        <v>0.0</v>
      </c>
      <c r="BJ6">
        <f>AL5/12*$Q$5</f>
        <v>0.0</v>
      </c>
      <c r="BK6">
        <f>AM5/12*$Q$5</f>
        <v>0.0</v>
      </c>
      <c r="BL6">
        <f>AN5/12*$Q$5</f>
        <v>0.0</v>
      </c>
      <c r="BM6">
        <f>AO5/12*$Q$5</f>
        <v>0.0</v>
      </c>
      <c r="BN6">
        <f>AP5/12*$Q$5</f>
        <v>0.0</v>
      </c>
      <c r="BO6">
        <f>AQ5/12*$Q$5</f>
        <v>0.0</v>
      </c>
      <c r="BP6">
        <f>AR5/12*$Q$5</f>
        <v>0.0</v>
      </c>
      <c r="BQ6">
        <f>AS5/12*$Q$5</f>
        <v>0.0</v>
      </c>
      <c r="BR6">
        <f>AT5/12*$Q$5</f>
        <v>0.0</v>
      </c>
      <c r="BS6">
        <f>AU5/12*$Q$5</f>
        <v>0.0</v>
      </c>
      <c r="BT6">
        <f>AV5/12*$Q$5</f>
        <v>0.0</v>
      </c>
      <c r="BU6">
        <f>AW5/12*$Q$5</f>
        <v>0.0</v>
      </c>
      <c r="BV6">
        <f>AX5/12*$Q$5</f>
        <v>0.0</v>
      </c>
      <c r="BW6" s="1007" t="inlineStr">
        <is>
          <t>Assistance and Repatriation</t>
        </is>
      </c>
      <c r="BX6" s="1008" t="inlineStr">
        <is>
          <t>AIG Luxembourg</t>
        </is>
      </c>
      <c r="BY6" s="1009" t="inlineStr">
        <is>
          <t>PRESTIGES</t>
        </is>
      </c>
      <c r="BZ6" s="1010" t="inlineStr">
        <is>
          <t>L2022479</t>
        </is>
      </c>
      <c r="CA6" s="1011" t="inlineStr">
        <is>
          <t>EUR</t>
        </is>
      </c>
      <c r="CB6" s="1012" t="inlineStr">
        <is>
          <t>monthly</t>
        </is>
      </c>
      <c r="CC6" s="1013" t="inlineStr">
        <is>
          <t>not applicable</t>
        </is>
      </c>
      <c r="CE6" s="1014" t="n">
        <v>500000.0</v>
      </c>
      <c r="CF6" s="1015" t="n">
        <v>0.0</v>
      </c>
      <c r="CG6" s="1016" t="n">
        <v>0.0</v>
      </c>
      <c r="CH6">
        <f>CF5*(1+CG5)</f>
        <v>0.0</v>
      </c>
      <c r="CI6" s="1019" t="n">
        <v>0.25</v>
      </c>
      <c r="CJ6">
        <f>CH5/(1-CI5)</f>
        <v>0.0</v>
      </c>
      <c r="CK6">
        <f>CI5*CJ5</f>
        <v>0.0</v>
      </c>
      <c r="CL6" s="1021" t="n">
        <v>0.15000000596046448</v>
      </c>
      <c r="CM6">
        <f>CL5*CJ5</f>
        <v>0.0</v>
      </c>
      <c r="CN6">
        <f>CI5-CL5</f>
        <v>0.0</v>
      </c>
      <c r="CO6">
        <f>CK5-CM5</f>
        <v>0.0</v>
      </c>
      <c r="CP6" s="1025" t="n">
        <v>0.03999999910593033</v>
      </c>
      <c r="CQ6">
        <f>CP5*CJ5</f>
        <v>0.0</v>
      </c>
      <c r="CR6">
        <f>CJ5*(1+CP5)</f>
        <v>0.0</v>
      </c>
      <c r="CS6" s="1028" t="n">
        <v>0.029999999329447746</v>
      </c>
      <c r="CT6">
        <f>CS5*CR5</f>
        <v>0.0</v>
      </c>
      <c r="CU6">
        <f>CR5+CT5</f>
        <v>0.0</v>
      </c>
      <c r="CV6" s="1031" t="n">
        <v>0.10000000149011612</v>
      </c>
      <c r="CW6">
        <f>CU5/(1-CV5)</f>
        <v>0.0</v>
      </c>
      <c r="CX6">
        <f>CV5*CW5</f>
        <v>0.0</v>
      </c>
      <c r="CY6" s="1018" t="n">
        <v>0.10000000149011612</v>
      </c>
      <c r="CZ6">
        <f>CY5*CW5</f>
        <v>0.0</v>
      </c>
      <c r="DA6">
        <f>CV5-CY5</f>
        <v>0.0</v>
      </c>
      <c r="DB6">
        <f>CX5-CZ5</f>
        <v>0.0</v>
      </c>
      <c r="DC6">
        <f>CW5</f>
        <v>0.0</v>
      </c>
      <c r="DD6">
        <f>CF5/12*$Q$5</f>
        <v>0.0</v>
      </c>
      <c r="DE6">
        <f>CG5/12*$Q$5</f>
        <v>0.0</v>
      </c>
      <c r="DF6">
        <f>CH5/12*$Q$5</f>
        <v>0.0</v>
      </c>
      <c r="DG6">
        <f>CI5/12*$Q$5</f>
        <v>0.0</v>
      </c>
      <c r="DH6">
        <f>CJ5/12*$Q$5</f>
        <v>0.0</v>
      </c>
      <c r="DI6">
        <f>CK5/12*$Q$5</f>
        <v>0.0</v>
      </c>
      <c r="DJ6">
        <f>CL5/12*$Q$5</f>
        <v>0.0</v>
      </c>
      <c r="DK6">
        <f>CM5/12*$Q$5</f>
        <v>0.0</v>
      </c>
      <c r="DL6">
        <f>CN5/12*$Q$5</f>
        <v>0.0</v>
      </c>
      <c r="DM6">
        <f>CO5/12*$Q$5</f>
        <v>0.0</v>
      </c>
      <c r="DN6">
        <f>CP5/12*$Q$5</f>
        <v>0.0</v>
      </c>
      <c r="DO6">
        <f>CQ5/12*$Q$5</f>
        <v>0.0</v>
      </c>
      <c r="DP6">
        <f>CR5/12*$Q$5</f>
        <v>0.0</v>
      </c>
      <c r="DQ6">
        <f>CS5/12*$Q$5</f>
        <v>0.0</v>
      </c>
      <c r="DR6">
        <f>CT5/12*$Q$5</f>
        <v>0.0</v>
      </c>
      <c r="DS6">
        <f>CU5/12*$Q$5</f>
        <v>0.0</v>
      </c>
      <c r="DT6">
        <f>CV5/12*$Q$5</f>
        <v>0.0</v>
      </c>
      <c r="DU6">
        <f>CW5/12*$Q$5</f>
        <v>0.0</v>
      </c>
      <c r="DV6">
        <f>CX5/12*$Q$5</f>
        <v>0.0</v>
      </c>
      <c r="DW6">
        <f>CY5/12*$Q$5</f>
        <v>0.0</v>
      </c>
      <c r="DX6">
        <f>CZ5/12*$Q$5</f>
        <v>0.0</v>
      </c>
      <c r="DY6">
        <f>DA5/12*$Q$5</f>
        <v>0.0</v>
      </c>
      <c r="DZ6">
        <f>DB5/12*$Q$5</f>
        <v>0.0</v>
      </c>
      <c r="EA6">
        <f>DC5/12*$Q$5</f>
        <v>0.0</v>
      </c>
      <c r="EB6" s="1064" t="inlineStr">
        <is>
          <t>Death Accident</t>
        </is>
      </c>
      <c r="EC6" s="1065" t="inlineStr">
        <is>
          <t>Anker Verzekeringen n.v.</t>
        </is>
      </c>
      <c r="ED6" s="1066" t="inlineStr">
        <is>
          <t>Formula 3</t>
        </is>
      </c>
      <c r="EE6" s="1067" t="n">
        <v>240322.0</v>
      </c>
      <c r="EF6" s="1068" t="inlineStr">
        <is>
          <t>EUR</t>
        </is>
      </c>
      <c r="EG6" s="1069" t="inlineStr">
        <is>
          <t>daily</t>
        </is>
      </c>
      <c r="EH6" s="1070" t="n">
        <v>0.5009999871253967</v>
      </c>
      <c r="EI6" s="1071" t="n">
        <v>3.0</v>
      </c>
      <c r="EJ6" s="1072" t="n">
        <v>100000.0</v>
      </c>
      <c r="EK6">
        <f>EH13*EJ13</f>
        <v>0.0</v>
      </c>
      <c r="EL6" s="1074" t="n">
        <v>0.0</v>
      </c>
      <c r="EM6">
        <f>EK13*(1+EL13)</f>
        <v>0.0</v>
      </c>
      <c r="EN6" s="1090" t="n">
        <v>0.25</v>
      </c>
      <c r="EO6">
        <f>EM13/(1-EN13)</f>
        <v>0.0</v>
      </c>
      <c r="EP6">
        <f>EN13*EO13</f>
        <v>0.0</v>
      </c>
      <c r="EQ6" s="1079" t="n">
        <v>0.15000000596046448</v>
      </c>
      <c r="ER6">
        <f>EQ13*EO13</f>
        <v>0.0</v>
      </c>
      <c r="ES6">
        <f>EN13-EQ13</f>
        <v>0.0</v>
      </c>
      <c r="ET6">
        <f>EP13-ER13</f>
        <v>0.0</v>
      </c>
      <c r="EU6" s="1083" t="n">
        <v>0.03999999910593033</v>
      </c>
      <c r="EV6">
        <f>EU13*EO13</f>
        <v>0.0</v>
      </c>
      <c r="EW6">
        <f>EO13*(1+EU13)</f>
        <v>0.0</v>
      </c>
      <c r="EX6" s="1086" t="n">
        <v>0.0</v>
      </c>
      <c r="EY6" s="1087" t="n">
        <v>15.0</v>
      </c>
      <c r="EZ6">
        <f>EW13+EY13</f>
        <v>0.0</v>
      </c>
      <c r="FA6" s="1089" t="n">
        <v>0.10000000149011612</v>
      </c>
      <c r="FB6">
        <f>EZ13/(1-FA13)</f>
        <v>0.0</v>
      </c>
      <c r="FC6">
        <f>FA13*FB13</f>
        <v>0.0</v>
      </c>
      <c r="FD6" s="1062" t="n">
        <v>0.10000000149011612</v>
      </c>
      <c r="FE6">
        <f>FD13*FB13</f>
        <v>0.0</v>
      </c>
      <c r="FF6">
        <f>FA13-FD13</f>
        <v>0.0</v>
      </c>
      <c r="FG6">
        <f>FC13-FE13</f>
        <v>0.0</v>
      </c>
      <c r="FH6">
        <f>FB13</f>
        <v>0.0</v>
      </c>
      <c r="FI6">
        <f>EH13*EJ13/365*DZ13</f>
        <v>0.0</v>
      </c>
      <c r="FJ6" s="1038" t="n">
        <v>0.0</v>
      </c>
      <c r="FK6">
        <f>FI13*(1+FJ13)</f>
        <v>0.0</v>
      </c>
      <c r="FL6" s="1040" t="n">
        <v>0.25</v>
      </c>
      <c r="FM6">
        <f>FK13/(1-FL13)</f>
        <v>0.0</v>
      </c>
      <c r="FN6">
        <f>FL13*FM13</f>
        <v>0.0</v>
      </c>
      <c r="FO6" s="1043" t="n">
        <v>0.15000000596046448</v>
      </c>
      <c r="FP6">
        <f>FO13*FM13</f>
        <v>0.0</v>
      </c>
      <c r="FQ6">
        <f>FL13-FO13</f>
        <v>0.0</v>
      </c>
      <c r="FR6">
        <f>FN13-FP13</f>
        <v>0.0</v>
      </c>
      <c r="FS6" s="1048" t="n">
        <v>0.03999999910593033</v>
      </c>
      <c r="FT6">
        <f>FS13*FM13</f>
        <v>0.0</v>
      </c>
      <c r="FU6">
        <f>FM13*(1+FS13)</f>
        <v>0.0</v>
      </c>
      <c r="FV6" s="1050" t="n">
        <v>0.0</v>
      </c>
      <c r="FW6" s="1051" t="n">
        <v>15.0</v>
      </c>
      <c r="FX6">
        <f>FU13+FW13</f>
        <v>0.0</v>
      </c>
      <c r="FY6" s="1053" t="n">
        <v>0.10000000149011612</v>
      </c>
      <c r="FZ6">
        <f>FX13/(1-FY13)</f>
        <v>0.0</v>
      </c>
      <c r="GA6">
        <f>FY13*FZ13</f>
        <v>0.0</v>
      </c>
      <c r="GB6" s="1056" t="n">
        <v>0.10000000149011612</v>
      </c>
      <c r="GC6">
        <f>GB13*FZ13</f>
        <v>0.0</v>
      </c>
      <c r="GD6">
        <f>FY13-GB13</f>
        <v>0.0</v>
      </c>
      <c r="GE6">
        <f>GA13-GC13</f>
        <v>0.0</v>
      </c>
      <c r="GF6">
        <f>FZ13</f>
        <v>0.0</v>
      </c>
      <c r="GG6" s="1121" t="inlineStr">
        <is>
          <t>Death Illness</t>
        </is>
      </c>
      <c r="GH6" s="1122" t="inlineStr">
        <is>
          <t>Anker Verzekeringen n.v.</t>
        </is>
      </c>
      <c r="GI6" s="1123" t="inlineStr">
        <is>
          <t>Formula 3</t>
        </is>
      </c>
      <c r="GJ6" s="1124" t="n">
        <v>240322.0</v>
      </c>
      <c r="GK6" s="1125" t="inlineStr">
        <is>
          <t>EUR</t>
        </is>
      </c>
      <c r="GL6" s="1126" t="inlineStr">
        <is>
          <t>daily</t>
        </is>
      </c>
      <c r="GM6" s="1127" t="n">
        <v>0.12530000507831573</v>
      </c>
      <c r="GN6" s="1128" t="n">
        <v>3.0</v>
      </c>
      <c r="GO6" s="1129" t="n">
        <v>100000.0</v>
      </c>
      <c r="GP6">
        <f>GM13*GO13</f>
        <v>0.0</v>
      </c>
      <c r="GQ6" s="1131" t="n">
        <v>0.0</v>
      </c>
      <c r="GR6">
        <f>GP13*(1+GQ13)</f>
        <v>0.0</v>
      </c>
      <c r="GS6" s="1147" t="n">
        <v>0.25</v>
      </c>
      <c r="GT6">
        <f>GR13/(1-GS13)</f>
        <v>0.0</v>
      </c>
      <c r="GU6">
        <f>GS13*GT13</f>
        <v>0.0</v>
      </c>
      <c r="GV6" s="1136" t="n">
        <v>0.15000000596046448</v>
      </c>
      <c r="GW6">
        <f>GV13*GT13</f>
        <v>0.0</v>
      </c>
      <c r="GX6">
        <f>GS13-GV13</f>
        <v>0.0</v>
      </c>
      <c r="GY6">
        <f>GU13-GW13</f>
        <v>0.0</v>
      </c>
      <c r="GZ6" s="1140" t="n">
        <v>0.03999999910593033</v>
      </c>
      <c r="HA6">
        <f>GZ13*GT13</f>
        <v>0.0</v>
      </c>
      <c r="HB6">
        <f>GT13*(1+GZ13)</f>
        <v>0.0</v>
      </c>
      <c r="HC6" s="1143" t="n">
        <v>0.0</v>
      </c>
      <c r="HD6" s="1144" t="n">
        <v>15.0</v>
      </c>
      <c r="HE6">
        <f>HB13+HD13</f>
        <v>0.0</v>
      </c>
      <c r="HF6" s="1146" t="n">
        <v>0.10000000149011612</v>
      </c>
      <c r="HG6">
        <f>HE13/(1-HF13)</f>
        <v>0.0</v>
      </c>
      <c r="HH6">
        <f>HF13*HG13</f>
        <v>0.0</v>
      </c>
      <c r="HI6" s="1119" t="n">
        <v>0.10000000149011612</v>
      </c>
      <c r="HJ6">
        <f>HI13*HG13</f>
        <v>0.0</v>
      </c>
      <c r="HK6">
        <f>HF13-HI13</f>
        <v>0.0</v>
      </c>
      <c r="HL6">
        <f>HH13-HJ13</f>
        <v>0.0</v>
      </c>
      <c r="HM6">
        <f>HG13</f>
        <v>0.0</v>
      </c>
      <c r="HN6">
        <f>GM13*GO13/365*GE13</f>
        <v>0.0</v>
      </c>
      <c r="HO6" s="1095" t="n">
        <v>0.0</v>
      </c>
      <c r="HP6">
        <f>HN13*(1+HO13)</f>
        <v>0.0</v>
      </c>
      <c r="HQ6" s="1097" t="n">
        <v>0.25</v>
      </c>
      <c r="HR6">
        <f>HP13/(1-HQ13)</f>
        <v>0.0</v>
      </c>
      <c r="HS6">
        <f>HQ13*HR13</f>
        <v>0.0</v>
      </c>
      <c r="HT6" s="1100" t="n">
        <v>0.15000000596046448</v>
      </c>
      <c r="HU6">
        <f>HT13*HR13</f>
        <v>0.0</v>
      </c>
      <c r="HV6">
        <f>HQ13-HT13</f>
        <v>0.0</v>
      </c>
      <c r="HW6">
        <f>HS13-HU13</f>
        <v>0.0</v>
      </c>
      <c r="HX6" s="1105" t="n">
        <v>0.03999999910593033</v>
      </c>
      <c r="HY6">
        <f>HX13*HR13</f>
        <v>0.0</v>
      </c>
      <c r="HZ6">
        <f>HR13*(1+HX13)</f>
        <v>0.0</v>
      </c>
      <c r="IA6" s="1107" t="n">
        <v>0.0</v>
      </c>
      <c r="IB6" s="1108" t="n">
        <v>15.0</v>
      </c>
      <c r="IC6">
        <f>HZ13+IB13</f>
        <v>0.0</v>
      </c>
      <c r="ID6" s="1110" t="n">
        <v>0.10000000149011612</v>
      </c>
      <c r="IE6">
        <f>IC13/(1-ID13)</f>
        <v>0.0</v>
      </c>
      <c r="IF6">
        <f>ID13*IE13</f>
        <v>0.0</v>
      </c>
      <c r="IG6" s="1113" t="n">
        <v>0.10000000149011612</v>
      </c>
      <c r="IH6">
        <f>IG13*IE13</f>
        <v>0.0</v>
      </c>
      <c r="II6">
        <f>ID13-IG13</f>
        <v>0.0</v>
      </c>
      <c r="IJ6">
        <f>IF13-IH13</f>
        <v>0.0</v>
      </c>
      <c r="IK6">
        <f>IE13</f>
        <v>0.0</v>
      </c>
      <c r="IL6" s="1178" t="inlineStr">
        <is>
          <t>Permanent Disability Accident</t>
        </is>
      </c>
      <c r="IM6" s="1179" t="inlineStr">
        <is>
          <t>Anker Verzekeringen n.v.</t>
        </is>
      </c>
      <c r="IN6" s="1180" t="inlineStr">
        <is>
          <t>Formula 3</t>
        </is>
      </c>
      <c r="IO6" s="1181" t="n">
        <v>240322.0</v>
      </c>
      <c r="IP6" s="1182" t="inlineStr">
        <is>
          <t>EUR</t>
        </is>
      </c>
      <c r="IQ6" s="1183" t="inlineStr">
        <is>
          <t>daily</t>
        </is>
      </c>
      <c r="IR6" s="1184" t="n">
        <v>0.061900001019239426</v>
      </c>
      <c r="IS6" s="1185" t="n">
        <v>3.0</v>
      </c>
      <c r="IT6" s="1186" t="n">
        <v>100000.0</v>
      </c>
      <c r="IU6">
        <f>IR13*IT13</f>
        <v>0.0</v>
      </c>
      <c r="IV6" s="1188" t="n">
        <v>0.0</v>
      </c>
      <c r="IW6">
        <f>IU13*(1+IV13)</f>
        <v>0.0</v>
      </c>
      <c r="IX6" s="1204" t="n">
        <v>0.25</v>
      </c>
      <c r="IY6">
        <f>IW13/(1-IX13)</f>
        <v>0.0</v>
      </c>
      <c r="IZ6">
        <f>IX13*IY13</f>
        <v>0.0</v>
      </c>
      <c r="JA6" s="1193" t="n">
        <v>0.15000000596046448</v>
      </c>
      <c r="JB6">
        <f>JA13*IY13</f>
        <v>0.0</v>
      </c>
      <c r="JC6">
        <f>IX13-JA13</f>
        <v>0.0</v>
      </c>
      <c r="JD6">
        <f>IZ13-JB13</f>
        <v>0.0</v>
      </c>
      <c r="JE6" s="1197" t="n">
        <v>0.03999999910593033</v>
      </c>
      <c r="JF6">
        <f>JE13*IY13</f>
        <v>0.0</v>
      </c>
      <c r="JG6">
        <f>IY13*(1+JE13)</f>
        <v>0.0</v>
      </c>
      <c r="JH6" s="1200" t="n">
        <v>0.0</v>
      </c>
      <c r="JI6" s="1201" t="n">
        <v>15.0</v>
      </c>
      <c r="JJ6">
        <f>JG13+JI13</f>
        <v>0.0</v>
      </c>
      <c r="JK6" s="1203" t="n">
        <v>0.10000000149011612</v>
      </c>
      <c r="JL6">
        <f>JJ13/(1-JK13)</f>
        <v>0.0</v>
      </c>
      <c r="JM6">
        <f>JK13*JL13</f>
        <v>0.0</v>
      </c>
      <c r="JN6" s="1176" t="n">
        <v>0.10000000149011612</v>
      </c>
      <c r="JO6">
        <f>JN13*JL13</f>
        <v>0.0</v>
      </c>
      <c r="JP6">
        <f>JK13-JN13</f>
        <v>0.0</v>
      </c>
      <c r="JQ6">
        <f>JM13-JO13</f>
        <v>0.0</v>
      </c>
      <c r="JR6">
        <f>JL13</f>
        <v>0.0</v>
      </c>
      <c r="JS6">
        <f>IR13*IT13/365*IJ13</f>
        <v>0.0</v>
      </c>
      <c r="JT6" s="1152" t="n">
        <v>0.0</v>
      </c>
      <c r="JU6">
        <f>JS13*(1+JT13)</f>
        <v>0.0</v>
      </c>
      <c r="JV6" s="1154" t="n">
        <v>0.25</v>
      </c>
      <c r="JW6">
        <f>JU13/(1-JV13)</f>
        <v>0.0</v>
      </c>
      <c r="JX6">
        <f>JV13*JW13</f>
        <v>0.0</v>
      </c>
      <c r="JY6" s="1157" t="n">
        <v>0.15000000596046448</v>
      </c>
      <c r="JZ6">
        <f>JY13*JW13</f>
        <v>0.0</v>
      </c>
      <c r="KA6">
        <f>JV13-JY13</f>
        <v>0.0</v>
      </c>
      <c r="KB6">
        <f>JX13-JZ13</f>
        <v>0.0</v>
      </c>
      <c r="KC6" s="1162" t="n">
        <v>0.03999999910593033</v>
      </c>
      <c r="KD6">
        <f>KC13*JW13</f>
        <v>0.0</v>
      </c>
      <c r="KE6">
        <f>JW13*(1+KC13)</f>
        <v>0.0</v>
      </c>
      <c r="KF6" s="1164" t="n">
        <v>0.0</v>
      </c>
      <c r="KG6" s="1165" t="n">
        <v>15.0</v>
      </c>
      <c r="KH6">
        <f>KE13+KG13</f>
        <v>0.0</v>
      </c>
      <c r="KI6" s="1167" t="n">
        <v>0.10000000149011612</v>
      </c>
      <c r="KJ6">
        <f>KH13/(1-KI13)</f>
        <v>0.0</v>
      </c>
      <c r="KK6">
        <f>KI13*KJ13</f>
        <v>0.0</v>
      </c>
      <c r="KL6" s="1170" t="n">
        <v>0.10000000149011612</v>
      </c>
      <c r="KM6">
        <f>KL13*KJ13</f>
        <v>0.0</v>
      </c>
      <c r="KN6">
        <f>KI13-KL13</f>
        <v>0.0</v>
      </c>
      <c r="KO6">
        <f>KK13-KM13</f>
        <v>0.0</v>
      </c>
      <c r="KP6">
        <f>KJ13</f>
        <v>0.0</v>
      </c>
      <c r="KQ6" s="1235" t="inlineStr">
        <is>
          <t>Permanent Disability Illness</t>
        </is>
      </c>
      <c r="KR6" s="1236" t="inlineStr">
        <is>
          <t>Anker Verzekeringen n.v.</t>
        </is>
      </c>
      <c r="KS6" s="1237" t="inlineStr">
        <is>
          <t>Formula 3</t>
        </is>
      </c>
      <c r="KT6" s="1238" t="n">
        <v>240322.0</v>
      </c>
      <c r="KU6" s="1239" t="inlineStr">
        <is>
          <t>EUR</t>
        </is>
      </c>
      <c r="KV6" s="1240" t="inlineStr">
        <is>
          <t>daily</t>
        </is>
      </c>
      <c r="KW6" s="1241" t="n">
        <v>0.21080000698566437</v>
      </c>
      <c r="KX6" s="1242" t="n">
        <v>3.0</v>
      </c>
      <c r="KY6" s="1243" t="n">
        <v>100000.0</v>
      </c>
      <c r="KZ6">
        <f>KW13*KY13</f>
        <v>0.0</v>
      </c>
      <c r="LA6" s="1245" t="n">
        <v>0.0</v>
      </c>
      <c r="LB6">
        <f>KZ13*(1+LA13)</f>
        <v>0.0</v>
      </c>
      <c r="LC6" s="1261" t="n">
        <v>0.25</v>
      </c>
      <c r="LD6">
        <f>LB13/(1-LC13)</f>
        <v>0.0</v>
      </c>
      <c r="LE6">
        <f>LC13*LD13</f>
        <v>0.0</v>
      </c>
      <c r="LF6" s="1250" t="n">
        <v>0.15000000596046448</v>
      </c>
      <c r="LG6">
        <f>LF13*LD13</f>
        <v>0.0</v>
      </c>
      <c r="LH6">
        <f>LC13-LF13</f>
        <v>0.0</v>
      </c>
      <c r="LI6">
        <f>LE13-LG13</f>
        <v>0.0</v>
      </c>
      <c r="LJ6" s="1254" t="n">
        <v>0.03999999910593033</v>
      </c>
      <c r="LK6">
        <f>LJ13*LD13</f>
        <v>0.0</v>
      </c>
      <c r="LL6">
        <f>LD13*(1+LJ13)</f>
        <v>0.0</v>
      </c>
      <c r="LM6" s="1257" t="n">
        <v>0.0</v>
      </c>
      <c r="LN6" s="1258" t="n">
        <v>15.0</v>
      </c>
      <c r="LO6">
        <f>LL13+LN13</f>
        <v>0.0</v>
      </c>
      <c r="LP6" s="1260" t="n">
        <v>0.10000000149011612</v>
      </c>
      <c r="LQ6">
        <f>LO13/(1-LP13)</f>
        <v>0.0</v>
      </c>
      <c r="LR6">
        <f>LP13*LQ13</f>
        <v>0.0</v>
      </c>
      <c r="LS6" s="1233" t="n">
        <v>0.10000000149011612</v>
      </c>
      <c r="LT6">
        <f>LS13*LQ13</f>
        <v>0.0</v>
      </c>
      <c r="LU6">
        <f>LP13-LS13</f>
        <v>0.0</v>
      </c>
      <c r="LV6">
        <f>LR13-LT13</f>
        <v>0.0</v>
      </c>
      <c r="LW6">
        <f>LQ13</f>
        <v>0.0</v>
      </c>
      <c r="LX6">
        <f>KW13*KY13/365*KO13</f>
        <v>0.0</v>
      </c>
      <c r="LY6" s="1209" t="n">
        <v>0.0</v>
      </c>
      <c r="LZ6">
        <f>LX13*(1+LY13)</f>
        <v>0.0</v>
      </c>
      <c r="MA6" s="1211" t="n">
        <v>0.25</v>
      </c>
      <c r="MB6">
        <f>LZ13/(1-MA13)</f>
        <v>0.0</v>
      </c>
      <c r="MC6">
        <f>MA13*MB13</f>
        <v>0.0</v>
      </c>
      <c r="MD6" s="1214" t="n">
        <v>0.15000000596046448</v>
      </c>
      <c r="ME6">
        <f>MD13*MB13</f>
        <v>0.0</v>
      </c>
      <c r="MF6">
        <f>MA13-MD13</f>
        <v>0.0</v>
      </c>
      <c r="MG6">
        <f>MC13-ME13</f>
        <v>0.0</v>
      </c>
      <c r="MH6" s="1219" t="n">
        <v>0.03999999910593033</v>
      </c>
      <c r="MI6">
        <f>MH13*MB13</f>
        <v>0.0</v>
      </c>
      <c r="MJ6">
        <f>MB13*(1+MH13)</f>
        <v>0.0</v>
      </c>
      <c r="MK6" s="1221" t="n">
        <v>0.0</v>
      </c>
      <c r="ML6" s="1222" t="n">
        <v>15.0</v>
      </c>
      <c r="MM6">
        <f>MJ13+ML13</f>
        <v>0.0</v>
      </c>
      <c r="MN6" s="1224" t="n">
        <v>0.10000000149011612</v>
      </c>
      <c r="MO6">
        <f>MM13/(1-MN13)</f>
        <v>0.0</v>
      </c>
      <c r="MP6">
        <f>MN13*MO13</f>
        <v>0.0</v>
      </c>
      <c r="MQ6" s="1227" t="n">
        <v>0.10000000149011612</v>
      </c>
      <c r="MR6">
        <f>MQ13*MO13</f>
        <v>0.0</v>
      </c>
      <c r="MS6">
        <f>MN13-MQ13</f>
        <v>0.0</v>
      </c>
      <c r="MT6">
        <f>MP13-MR13</f>
        <v>0.0</v>
      </c>
      <c r="MU6">
        <f>MO13</f>
        <v>0.0</v>
      </c>
      <c r="MV6" s="1292" t="inlineStr">
        <is>
          <t>Temporary Disability Accident</t>
        </is>
      </c>
      <c r="MW6" s="1293" t="inlineStr">
        <is>
          <t>Anker Verzekeringen n.v.</t>
        </is>
      </c>
      <c r="MX6" s="1294" t="inlineStr">
        <is>
          <t>Formula 3</t>
        </is>
      </c>
      <c r="MY6" s="1295" t="n">
        <v>240322.0</v>
      </c>
      <c r="MZ6" s="1296" t="inlineStr">
        <is>
          <t>EUR</t>
        </is>
      </c>
      <c r="NA6" s="1297" t="inlineStr">
        <is>
          <t>daily</t>
        </is>
      </c>
      <c r="NB6" s="1298" t="n">
        <v>0.45249998569488525</v>
      </c>
      <c r="NC6" s="1299" t="n">
        <v>1.0</v>
      </c>
      <c r="ND6" s="1300" t="n">
        <v>100000.0</v>
      </c>
      <c r="NE6">
        <f>NB13*ND13</f>
        <v>0.0</v>
      </c>
      <c r="NF6" s="1302" t="n">
        <v>0.0</v>
      </c>
      <c r="NG6">
        <f>NE13*(1+NF13)</f>
        <v>0.0</v>
      </c>
      <c r="NH6" s="1318" t="n">
        <v>0.25</v>
      </c>
      <c r="NI6">
        <f>NG13/(1-NH13)</f>
        <v>0.0</v>
      </c>
      <c r="NJ6">
        <f>NH13*NI13</f>
        <v>0.0</v>
      </c>
      <c r="NK6" s="1307" t="n">
        <v>0.15000000596046448</v>
      </c>
      <c r="NL6">
        <f>NK13*NI13</f>
        <v>0.0</v>
      </c>
      <c r="NM6">
        <f>NH13-NK13</f>
        <v>0.0</v>
      </c>
      <c r="NN6">
        <f>NJ13-NL13</f>
        <v>0.0</v>
      </c>
      <c r="NO6" s="1311" t="n">
        <v>0.03999999910593033</v>
      </c>
      <c r="NP6">
        <f>NO13*NI13</f>
        <v>0.0</v>
      </c>
      <c r="NQ6">
        <f>NI13*(1+NO13)</f>
        <v>0.0</v>
      </c>
      <c r="NR6" s="1314" t="n">
        <v>0.0</v>
      </c>
      <c r="NS6" s="1315" t="n">
        <v>15.0</v>
      </c>
      <c r="NT6">
        <f>NQ13+NS13</f>
        <v>0.0</v>
      </c>
      <c r="NU6" s="1317" t="n">
        <v>0.10000000149011612</v>
      </c>
      <c r="NV6">
        <f>NT13/(1-NU13)</f>
        <v>0.0</v>
      </c>
      <c r="NW6">
        <f>NU13*NV13</f>
        <v>0.0</v>
      </c>
      <c r="NX6" s="1290" t="n">
        <v>0.10000000149011612</v>
      </c>
      <c r="NY6">
        <f>NX13*NV13</f>
        <v>0.0</v>
      </c>
      <c r="NZ6">
        <f>NU13-NX13</f>
        <v>0.0</v>
      </c>
      <c r="OA6">
        <f>NW13-NY13</f>
        <v>0.0</v>
      </c>
      <c r="OB6">
        <f>NV13</f>
        <v>0.0</v>
      </c>
      <c r="OC6">
        <f>NB13*ND13/365*MT13</f>
        <v>0.0</v>
      </c>
      <c r="OD6" s="1266" t="n">
        <v>0.0</v>
      </c>
      <c r="OE6">
        <f>OC13*(1+OD13)</f>
        <v>0.0</v>
      </c>
      <c r="OF6" s="1268" t="n">
        <v>0.25</v>
      </c>
      <c r="OG6">
        <f>OE13/(1-OF13)</f>
        <v>0.0</v>
      </c>
      <c r="OH6">
        <f>OF13*OG13</f>
        <v>0.0</v>
      </c>
      <c r="OI6" s="1271" t="n">
        <v>0.15000000596046448</v>
      </c>
      <c r="OJ6">
        <f>OI13*OG13</f>
        <v>0.0</v>
      </c>
      <c r="OK6">
        <f>OF13-OI13</f>
        <v>0.0</v>
      </c>
      <c r="OL6">
        <f>OH13-OJ13</f>
        <v>0.0</v>
      </c>
      <c r="OM6" s="1276" t="n">
        <v>0.03999999910593033</v>
      </c>
      <c r="ON6">
        <f>OM13*OG13</f>
        <v>0.0</v>
      </c>
      <c r="OO6">
        <f>OG13*(1+OM13)</f>
        <v>0.0</v>
      </c>
      <c r="OP6" s="1278" t="n">
        <v>0.0</v>
      </c>
      <c r="OQ6" s="1279" t="n">
        <v>15.0</v>
      </c>
      <c r="OR6">
        <f>OO13+OQ13</f>
        <v>0.0</v>
      </c>
      <c r="OS6" s="1281" t="n">
        <v>0.10000000149011612</v>
      </c>
      <c r="OT6">
        <f>OR13/(1-OS13)</f>
        <v>0.0</v>
      </c>
      <c r="OU6">
        <f>OS13*OT13</f>
        <v>0.0</v>
      </c>
      <c r="OV6" s="1284" t="n">
        <v>0.10000000149011612</v>
      </c>
      <c r="OW6">
        <f>OV13*OT13</f>
        <v>0.0</v>
      </c>
      <c r="OX6">
        <f>OS13-OV13</f>
        <v>0.0</v>
      </c>
      <c r="OY6">
        <f>OU13-OW13</f>
        <v>0.0</v>
      </c>
      <c r="OZ6">
        <f>OT13</f>
        <v>0.0</v>
      </c>
      <c r="PA6" s="1349" t="inlineStr">
        <is>
          <t>Temporary Disability Illness</t>
        </is>
      </c>
      <c r="PB6" s="1350" t="inlineStr">
        <is>
          <t>Anker Verzekeringen n.v.</t>
        </is>
      </c>
      <c r="PC6" s="1351" t="inlineStr">
        <is>
          <t>Formula 3</t>
        </is>
      </c>
      <c r="PD6" s="1352" t="n">
        <v>240322.0</v>
      </c>
      <c r="PE6" s="1353" t="inlineStr">
        <is>
          <t>EUR</t>
        </is>
      </c>
      <c r="PF6" s="1354" t="inlineStr">
        <is>
          <t>daily</t>
        </is>
      </c>
      <c r="PG6" s="1355" t="n">
        <v>0.9043999910354614</v>
      </c>
      <c r="PH6" s="1356" t="n">
        <v>1.0</v>
      </c>
      <c r="PI6" s="1357" t="n">
        <v>100000.0</v>
      </c>
      <c r="PJ6">
        <f>PG13*PI13</f>
        <v>0.0</v>
      </c>
      <c r="PK6" s="1359" t="n">
        <v>0.0</v>
      </c>
      <c r="PL6">
        <f>PJ13*(1+PK13)</f>
        <v>0.0</v>
      </c>
      <c r="PM6" s="1375" t="n">
        <v>0.25</v>
      </c>
      <c r="PN6">
        <f>PL13/(1-PM13)</f>
        <v>0.0</v>
      </c>
      <c r="PO6">
        <f>PM13*PN13</f>
        <v>0.0</v>
      </c>
      <c r="PP6" s="1364" t="n">
        <v>0.15000000596046448</v>
      </c>
      <c r="PQ6">
        <f>PP13*PN13</f>
        <v>0.0</v>
      </c>
      <c r="PR6">
        <f>PM13-PP13</f>
        <v>0.0</v>
      </c>
      <c r="PS6">
        <f>PO13-PQ13</f>
        <v>0.0</v>
      </c>
      <c r="PT6" s="1368" t="n">
        <v>0.03999999910593033</v>
      </c>
      <c r="PU6">
        <f>PT13*PN13</f>
        <v>0.0</v>
      </c>
      <c r="PV6">
        <f>PN13*(1+PT13)</f>
        <v>0.0</v>
      </c>
      <c r="PW6" s="1371" t="n">
        <v>0.0</v>
      </c>
      <c r="PX6" s="1372" t="n">
        <v>15.0</v>
      </c>
      <c r="PY6">
        <f>PV13+PX13</f>
        <v>0.0</v>
      </c>
      <c r="PZ6" s="1374" t="n">
        <v>0.10000000149011612</v>
      </c>
      <c r="QA6">
        <f>PY13/(1-PZ13)</f>
        <v>0.0</v>
      </c>
      <c r="QB6">
        <f>PZ13*QA13</f>
        <v>0.0</v>
      </c>
      <c r="QC6" s="1347" t="n">
        <v>0.10000000149011612</v>
      </c>
      <c r="QD6">
        <f>QC13*QA13</f>
        <v>0.0</v>
      </c>
      <c r="QE6">
        <f>PZ13-QC13</f>
        <v>0.0</v>
      </c>
      <c r="QF6">
        <f>QB13-QD13</f>
        <v>0.0</v>
      </c>
      <c r="QG6">
        <f>QA13</f>
        <v>0.0</v>
      </c>
      <c r="QH6">
        <f>OYG13*OYI13/365*OY13</f>
        <v>0.0</v>
      </c>
      <c r="QI6" s="1323" t="n">
        <v>0.0</v>
      </c>
      <c r="QJ6">
        <f>QH13*(1+QI13)</f>
        <v>0.0</v>
      </c>
      <c r="QK6" s="1325" t="n">
        <v>0.25</v>
      </c>
      <c r="QL6">
        <f>QJ13/(1-QK13)</f>
        <v>0.0</v>
      </c>
      <c r="QM6">
        <f>QK13*QL13</f>
        <v>0.0</v>
      </c>
      <c r="QN6" s="1328" t="n">
        <v>0.15000000596046448</v>
      </c>
      <c r="QO6">
        <f>QN13*QL13</f>
        <v>0.0</v>
      </c>
      <c r="QP6">
        <f>QK13-QN13</f>
        <v>0.0</v>
      </c>
      <c r="QQ6">
        <f>QM13-QO13</f>
        <v>0.0</v>
      </c>
      <c r="QR6" s="1333" t="n">
        <v>0.03999999910593033</v>
      </c>
      <c r="QS6">
        <f>QR13*QL13</f>
        <v>0.0</v>
      </c>
      <c r="QT6">
        <f>QL13*(1+QR13)</f>
        <v>0.0</v>
      </c>
      <c r="QU6" s="1335" t="n">
        <v>0.0</v>
      </c>
      <c r="QV6" s="1336" t="n">
        <v>15.0</v>
      </c>
      <c r="QW6">
        <f>QT13+QV13</f>
        <v>0.0</v>
      </c>
      <c r="QX6" s="1338" t="n">
        <v>0.10000000149011612</v>
      </c>
      <c r="QY6">
        <f>QW13/(1-QX13)</f>
        <v>0.0</v>
      </c>
      <c r="QZ6">
        <f>QX13*QY13</f>
        <v>0.0</v>
      </c>
      <c r="RA6" s="1341" t="n">
        <v>0.10000000149011612</v>
      </c>
      <c r="RB6">
        <f>RA13*QY13</f>
        <v>0.0</v>
      </c>
      <c r="RC6">
        <f>QX13-RA13</f>
        <v>0.0</v>
      </c>
      <c r="RD6">
        <f>QZ13-RB13</f>
        <v>0.0</v>
      </c>
      <c r="RE6">
        <f>QY13</f>
        <v>0.0</v>
      </c>
      <c r="RF6">
        <f>BV6+EA6+(if(GF6&gt;(2001/12),2001/12,GF6)*0.501)+(if(IK6&gt;(2001/12),2001/12,IK6)*0.1253)+(if(KP6&gt;(2001/12),2001/12,KP6)*0.0619)+(if(MU6&gt;(2001/12),2001/12,MU6)*0.2108)+(if(OZ6&gt;(2001/12),2001/12,OZ6)*0.4525)+(if(RE6&gt;(2001/12),2001/12,RE6)*0.9044)</f>
        <v>0.0</v>
      </c>
    </row>
    <row r="7">
      <c r="A7" t="inlineStr">
        <is>
          <t>Captain/Master</t>
        </is>
      </c>
      <c r="B7" t="inlineStr">
        <is>
          <t>BRISSON</t>
        </is>
      </c>
      <c r="C7" t="inlineStr">
        <is>
          <t>St�phane</t>
        </is>
      </c>
      <c r="D7" t="inlineStr">
        <is>
          <t>ENIGMA</t>
        </is>
      </c>
      <c r="F7" t="inlineStr">
        <is>
          <t>Annual</t>
        </is>
      </c>
      <c r="G7" t="inlineStr">
        <is>
          <t>NO</t>
        </is>
      </c>
      <c r="H7" t="inlineStr">
        <is>
          <t>French</t>
        </is>
      </c>
      <c r="I7" t="inlineStr">
        <is>
          <t>France</t>
        </is>
      </c>
      <c r="J7" t="inlineStr">
        <is>
          <t>0</t>
        </is>
      </c>
      <c r="K7" s="1376" t="n">
        <v>42832.988958333335</v>
      </c>
      <c r="L7" s="1376" t="n">
        <v>42753.0</v>
      </c>
      <c r="M7" t="inlineStr">
        <is>
          <t>EUR</t>
        </is>
      </c>
      <c r="N7" t="n">
        <v>-3.0</v>
      </c>
      <c r="O7" t="n">
        <v>27000.0</v>
      </c>
      <c r="P7" t="n">
        <v>-79.0</v>
      </c>
      <c r="Q7" t="n">
        <v>-3.0</v>
      </c>
      <c r="R7" s="1406" t="inlineStr">
        <is>
          <t>Healthcare Plan</t>
        </is>
      </c>
      <c r="S7" s="1407" t="inlineStr">
        <is>
          <t>AIG Luxembourg</t>
        </is>
      </c>
      <c r="T7" s="1408" t="inlineStr">
        <is>
          <t>PRESTIGES</t>
        </is>
      </c>
      <c r="U7" s="1409" t="inlineStr">
        <is>
          <t>L2022479</t>
        </is>
      </c>
      <c r="V7" s="1410" t="inlineStr">
        <is>
          <t>EUR</t>
        </is>
      </c>
      <c r="W7" s="1411" t="inlineStr">
        <is>
          <t>monthly</t>
        </is>
      </c>
      <c r="X7" s="1412" t="inlineStr">
        <is>
          <t>not applicable</t>
        </is>
      </c>
      <c r="Z7" s="1413" t="n">
        <v>500000.0</v>
      </c>
      <c r="AA7" s="1414" t="n">
        <v>1822.1199951171875</v>
      </c>
      <c r="AB7" s="1415" t="n">
        <v>0.0</v>
      </c>
      <c r="AC7">
        <f>AA5*(1+AB5)</f>
        <v>0.0</v>
      </c>
      <c r="AD7" s="1418" t="n">
        <v>0.25</v>
      </c>
      <c r="AE7">
        <f>AC5/(1-AD5)</f>
        <v>0.0</v>
      </c>
      <c r="AF7">
        <f>AD5*AE5</f>
        <v>0.0</v>
      </c>
      <c r="AG7" s="1420" t="n">
        <v>0.15000000596046448</v>
      </c>
      <c r="AH7">
        <f>AG5*AE5</f>
        <v>0.0</v>
      </c>
      <c r="AI7">
        <f>AD5-AG5</f>
        <v>0.0</v>
      </c>
      <c r="AJ7">
        <f>AF5-AH5</f>
        <v>0.0</v>
      </c>
      <c r="AK7" s="1424" t="n">
        <v>0.03999999910593033</v>
      </c>
      <c r="AL7">
        <f>AK5*AE5</f>
        <v>0.0</v>
      </c>
      <c r="AM7">
        <f>AE5*(1+AK5)</f>
        <v>0.0</v>
      </c>
      <c r="AN7" s="1427" t="n">
        <v>0.029999999329447746</v>
      </c>
      <c r="AO7">
        <f>AN5*AM5</f>
        <v>0.0</v>
      </c>
      <c r="AP7">
        <f>AM5+AO5</f>
        <v>0.0</v>
      </c>
      <c r="AQ7" s="1430" t="n">
        <v>0.10000000149011612</v>
      </c>
      <c r="AR7">
        <f>AP5/(1-AQ5)</f>
        <v>0.0</v>
      </c>
      <c r="AS7">
        <f>AQ5*AR5</f>
        <v>0.0</v>
      </c>
      <c r="AT7" s="1417" t="n">
        <v>0.10000000149011612</v>
      </c>
      <c r="AU7">
        <f>AT5*AR5</f>
        <v>0.0</v>
      </c>
      <c r="AV7">
        <f>AQ5-AT5</f>
        <v>0.0</v>
      </c>
      <c r="AW7">
        <f>AS5-AU5</f>
        <v>0.0</v>
      </c>
      <c r="AX7">
        <f>AR5</f>
        <v>0.0</v>
      </c>
      <c r="AY7">
        <f>AA5/12*$Q$5</f>
        <v>0.0</v>
      </c>
      <c r="AZ7">
        <f>AB5/12*$Q$5</f>
        <v>0.0</v>
      </c>
      <c r="BA7">
        <f>AC5/12*$Q$5</f>
        <v>0.0</v>
      </c>
      <c r="BB7">
        <f>AD5/12*$Q$5</f>
        <v>0.0</v>
      </c>
      <c r="BC7">
        <f>AE5/12*$Q$5</f>
        <v>0.0</v>
      </c>
      <c r="BD7">
        <f>AF5/12*$Q$5</f>
        <v>0.0</v>
      </c>
      <c r="BE7">
        <f>AG5/12*$Q$5</f>
        <v>0.0</v>
      </c>
      <c r="BF7">
        <f>AH5/12*$Q$5</f>
        <v>0.0</v>
      </c>
      <c r="BG7">
        <f>AI5/12*$Q$5</f>
        <v>0.0</v>
      </c>
      <c r="BH7">
        <f>AJ5/12*$Q$5</f>
        <v>0.0</v>
      </c>
      <c r="BI7">
        <f>AK5/12*$Q$5</f>
        <v>0.0</v>
      </c>
      <c r="BJ7">
        <f>AL5/12*$Q$5</f>
        <v>0.0</v>
      </c>
      <c r="BK7">
        <f>AM5/12*$Q$5</f>
        <v>0.0</v>
      </c>
      <c r="BL7">
        <f>AN5/12*$Q$5</f>
        <v>0.0</v>
      </c>
      <c r="BM7">
        <f>AO5/12*$Q$5</f>
        <v>0.0</v>
      </c>
      <c r="BN7">
        <f>AP5/12*$Q$5</f>
        <v>0.0</v>
      </c>
      <c r="BO7">
        <f>AQ5/12*$Q$5</f>
        <v>0.0</v>
      </c>
      <c r="BP7">
        <f>AR5/12*$Q$5</f>
        <v>0.0</v>
      </c>
      <c r="BQ7">
        <f>AS5/12*$Q$5</f>
        <v>0.0</v>
      </c>
      <c r="BR7">
        <f>AT5/12*$Q$5</f>
        <v>0.0</v>
      </c>
      <c r="BS7">
        <f>AU5/12*$Q$5</f>
        <v>0.0</v>
      </c>
      <c r="BT7">
        <f>AV5/12*$Q$5</f>
        <v>0.0</v>
      </c>
      <c r="BU7">
        <f>AW5/12*$Q$5</f>
        <v>0.0</v>
      </c>
      <c r="BV7">
        <f>AX5/12*$Q$5</f>
        <v>0.0</v>
      </c>
      <c r="BW7" s="1462" t="inlineStr">
        <is>
          <t>Assistance and Repatriation</t>
        </is>
      </c>
      <c r="BX7" s="1463" t="inlineStr">
        <is>
          <t>AIG Luxembourg</t>
        </is>
      </c>
      <c r="BY7" s="1464" t="inlineStr">
        <is>
          <t>PRESTIGES</t>
        </is>
      </c>
      <c r="BZ7" s="1465" t="inlineStr">
        <is>
          <t>L2022479</t>
        </is>
      </c>
      <c r="CA7" s="1466" t="inlineStr">
        <is>
          <t>EUR</t>
        </is>
      </c>
      <c r="CB7" s="1467" t="inlineStr">
        <is>
          <t>monthly</t>
        </is>
      </c>
      <c r="CC7" s="1468" t="inlineStr">
        <is>
          <t>not applicable</t>
        </is>
      </c>
      <c r="CE7" s="1469" t="n">
        <v>500000.0</v>
      </c>
      <c r="CF7" s="1470" t="n">
        <v>0.0</v>
      </c>
      <c r="CG7" s="1471" t="n">
        <v>0.0</v>
      </c>
      <c r="CH7">
        <f>CF5*(1+CG5)</f>
        <v>0.0</v>
      </c>
      <c r="CI7" s="1474" t="n">
        <v>0.25</v>
      </c>
      <c r="CJ7">
        <f>CH5/(1-CI5)</f>
        <v>0.0</v>
      </c>
      <c r="CK7">
        <f>CI5*CJ5</f>
        <v>0.0</v>
      </c>
      <c r="CL7" s="1476" t="n">
        <v>0.15000000596046448</v>
      </c>
      <c r="CM7">
        <f>CL5*CJ5</f>
        <v>0.0</v>
      </c>
      <c r="CN7">
        <f>CI5-CL5</f>
        <v>0.0</v>
      </c>
      <c r="CO7">
        <f>CK5-CM5</f>
        <v>0.0</v>
      </c>
      <c r="CP7" s="1480" t="n">
        <v>0.03999999910593033</v>
      </c>
      <c r="CQ7">
        <f>CP5*CJ5</f>
        <v>0.0</v>
      </c>
      <c r="CR7">
        <f>CJ5*(1+CP5)</f>
        <v>0.0</v>
      </c>
      <c r="CS7" s="1483" t="n">
        <v>0.029999999329447746</v>
      </c>
      <c r="CT7">
        <f>CS5*CR5</f>
        <v>0.0</v>
      </c>
      <c r="CU7">
        <f>CR5+CT5</f>
        <v>0.0</v>
      </c>
      <c r="CV7" s="1486" t="n">
        <v>0.10000000149011612</v>
      </c>
      <c r="CW7">
        <f>CU5/(1-CV5)</f>
        <v>0.0</v>
      </c>
      <c r="CX7">
        <f>CV5*CW5</f>
        <v>0.0</v>
      </c>
      <c r="CY7" s="1473" t="n">
        <v>0.10000000149011612</v>
      </c>
      <c r="CZ7">
        <f>CY5*CW5</f>
        <v>0.0</v>
      </c>
      <c r="DA7">
        <f>CV5-CY5</f>
        <v>0.0</v>
      </c>
      <c r="DB7">
        <f>CX5-CZ5</f>
        <v>0.0</v>
      </c>
      <c r="DC7">
        <f>CW5</f>
        <v>0.0</v>
      </c>
      <c r="DD7">
        <f>CF5/12*$Q$5</f>
        <v>0.0</v>
      </c>
      <c r="DE7">
        <f>CG5/12*$Q$5</f>
        <v>0.0</v>
      </c>
      <c r="DF7">
        <f>CH5/12*$Q$5</f>
        <v>0.0</v>
      </c>
      <c r="DG7">
        <f>CI5/12*$Q$5</f>
        <v>0.0</v>
      </c>
      <c r="DH7">
        <f>CJ5/12*$Q$5</f>
        <v>0.0</v>
      </c>
      <c r="DI7">
        <f>CK5/12*$Q$5</f>
        <v>0.0</v>
      </c>
      <c r="DJ7">
        <f>CL5/12*$Q$5</f>
        <v>0.0</v>
      </c>
      <c r="DK7">
        <f>CM5/12*$Q$5</f>
        <v>0.0</v>
      </c>
      <c r="DL7">
        <f>CN5/12*$Q$5</f>
        <v>0.0</v>
      </c>
      <c r="DM7">
        <f>CO5/12*$Q$5</f>
        <v>0.0</v>
      </c>
      <c r="DN7">
        <f>CP5/12*$Q$5</f>
        <v>0.0</v>
      </c>
      <c r="DO7">
        <f>CQ5/12*$Q$5</f>
        <v>0.0</v>
      </c>
      <c r="DP7">
        <f>CR5/12*$Q$5</f>
        <v>0.0</v>
      </c>
      <c r="DQ7">
        <f>CS5/12*$Q$5</f>
        <v>0.0</v>
      </c>
      <c r="DR7">
        <f>CT5/12*$Q$5</f>
        <v>0.0</v>
      </c>
      <c r="DS7">
        <f>CU5/12*$Q$5</f>
        <v>0.0</v>
      </c>
      <c r="DT7">
        <f>CV5/12*$Q$5</f>
        <v>0.0</v>
      </c>
      <c r="DU7">
        <f>CW5/12*$Q$5</f>
        <v>0.0</v>
      </c>
      <c r="DV7">
        <f>CX5/12*$Q$5</f>
        <v>0.0</v>
      </c>
      <c r="DW7">
        <f>CY5/12*$Q$5</f>
        <v>0.0</v>
      </c>
      <c r="DX7">
        <f>CZ5/12*$Q$5</f>
        <v>0.0</v>
      </c>
      <c r="DY7">
        <f>DA5/12*$Q$5</f>
        <v>0.0</v>
      </c>
      <c r="DZ7">
        <f>DB5/12*$Q$5</f>
        <v>0.0</v>
      </c>
      <c r="EA7">
        <f>DC5/12*$Q$5</f>
        <v>0.0</v>
      </c>
      <c r="EB7" s="1519" t="inlineStr">
        <is>
          <t>Death Accident</t>
        </is>
      </c>
      <c r="EC7" s="1520" t="inlineStr">
        <is>
          <t>Anker Verzekeringen n.v.</t>
        </is>
      </c>
      <c r="ED7" s="1521" t="inlineStr">
        <is>
          <t>Formula 3</t>
        </is>
      </c>
      <c r="EE7" s="1522" t="n">
        <v>240322.0</v>
      </c>
      <c r="EF7" s="1523" t="inlineStr">
        <is>
          <t>EUR</t>
        </is>
      </c>
      <c r="EG7" s="1524" t="inlineStr">
        <is>
          <t>daily</t>
        </is>
      </c>
      <c r="EH7" s="1525" t="n">
        <v>0.5009999871253967</v>
      </c>
      <c r="EI7" s="1526" t="n">
        <v>3.0</v>
      </c>
      <c r="EJ7" s="1527" t="n">
        <v>100000.0</v>
      </c>
      <c r="EK7">
        <f>EH13*EJ13</f>
        <v>0.0</v>
      </c>
      <c r="EL7" s="1529" t="n">
        <v>0.0</v>
      </c>
      <c r="EM7">
        <f>EK13*(1+EL13)</f>
        <v>0.0</v>
      </c>
      <c r="EN7" s="1545" t="n">
        <v>0.25</v>
      </c>
      <c r="EO7">
        <f>EM13/(1-EN13)</f>
        <v>0.0</v>
      </c>
      <c r="EP7">
        <f>EN13*EO13</f>
        <v>0.0</v>
      </c>
      <c r="EQ7" s="1534" t="n">
        <v>0.15000000596046448</v>
      </c>
      <c r="ER7">
        <f>EQ13*EO13</f>
        <v>0.0</v>
      </c>
      <c r="ES7">
        <f>EN13-EQ13</f>
        <v>0.0</v>
      </c>
      <c r="ET7">
        <f>EP13-ER13</f>
        <v>0.0</v>
      </c>
      <c r="EU7" s="1538" t="n">
        <v>0.03999999910593033</v>
      </c>
      <c r="EV7">
        <f>EU13*EO13</f>
        <v>0.0</v>
      </c>
      <c r="EW7">
        <f>EO13*(1+EU13)</f>
        <v>0.0</v>
      </c>
      <c r="EX7" s="1541" t="n">
        <v>0.0</v>
      </c>
      <c r="EY7" s="1542" t="n">
        <v>15.0</v>
      </c>
      <c r="EZ7">
        <f>EW13+EY13</f>
        <v>0.0</v>
      </c>
      <c r="FA7" s="1544" t="n">
        <v>0.10000000149011612</v>
      </c>
      <c r="FB7">
        <f>EZ13/(1-FA13)</f>
        <v>0.0</v>
      </c>
      <c r="FC7">
        <f>FA13*FB13</f>
        <v>0.0</v>
      </c>
      <c r="FD7" s="1517" t="n">
        <v>0.10000000149011612</v>
      </c>
      <c r="FE7">
        <f>FD13*FB13</f>
        <v>0.0</v>
      </c>
      <c r="FF7">
        <f>FA13-FD13</f>
        <v>0.0</v>
      </c>
      <c r="FG7">
        <f>FC13-FE13</f>
        <v>0.0</v>
      </c>
      <c r="FH7">
        <f>FB13</f>
        <v>0.0</v>
      </c>
      <c r="FI7">
        <f>EH13*EJ13/365*DZ13</f>
        <v>0.0</v>
      </c>
      <c r="FJ7" s="1493" t="n">
        <v>0.0</v>
      </c>
      <c r="FK7">
        <f>FI13*(1+FJ13)</f>
        <v>0.0</v>
      </c>
      <c r="FL7" s="1495" t="n">
        <v>0.25</v>
      </c>
      <c r="FM7">
        <f>FK13/(1-FL13)</f>
        <v>0.0</v>
      </c>
      <c r="FN7">
        <f>FL13*FM13</f>
        <v>0.0</v>
      </c>
      <c r="FO7" s="1498" t="n">
        <v>0.15000000596046448</v>
      </c>
      <c r="FP7">
        <f>FO13*FM13</f>
        <v>0.0</v>
      </c>
      <c r="FQ7">
        <f>FL13-FO13</f>
        <v>0.0</v>
      </c>
      <c r="FR7">
        <f>FN13-FP13</f>
        <v>0.0</v>
      </c>
      <c r="FS7" s="1503" t="n">
        <v>0.03999999910593033</v>
      </c>
      <c r="FT7">
        <f>FS13*FM13</f>
        <v>0.0</v>
      </c>
      <c r="FU7">
        <f>FM13*(1+FS13)</f>
        <v>0.0</v>
      </c>
      <c r="FV7" s="1505" t="n">
        <v>0.0</v>
      </c>
      <c r="FW7" s="1506" t="n">
        <v>15.0</v>
      </c>
      <c r="FX7">
        <f>FU13+FW13</f>
        <v>0.0</v>
      </c>
      <c r="FY7" s="1508" t="n">
        <v>0.10000000149011612</v>
      </c>
      <c r="FZ7">
        <f>FX13/(1-FY13)</f>
        <v>0.0</v>
      </c>
      <c r="GA7">
        <f>FY13*FZ13</f>
        <v>0.0</v>
      </c>
      <c r="GB7" s="1511" t="n">
        <v>0.10000000149011612</v>
      </c>
      <c r="GC7">
        <f>GB13*FZ13</f>
        <v>0.0</v>
      </c>
      <c r="GD7">
        <f>FY13-GB13</f>
        <v>0.0</v>
      </c>
      <c r="GE7">
        <f>GA13-GC13</f>
        <v>0.0</v>
      </c>
      <c r="GF7">
        <f>FZ13</f>
        <v>0.0</v>
      </c>
      <c r="GG7" s="1576" t="inlineStr">
        <is>
          <t>Death Illness</t>
        </is>
      </c>
      <c r="GH7" s="1577" t="inlineStr">
        <is>
          <t>Anker Verzekeringen n.v.</t>
        </is>
      </c>
      <c r="GI7" s="1578" t="inlineStr">
        <is>
          <t>Formula 3</t>
        </is>
      </c>
      <c r="GJ7" s="1579" t="n">
        <v>240322.0</v>
      </c>
      <c r="GK7" s="1580" t="inlineStr">
        <is>
          <t>EUR</t>
        </is>
      </c>
      <c r="GL7" s="1581" t="inlineStr">
        <is>
          <t>daily</t>
        </is>
      </c>
      <c r="GM7" s="1582" t="n">
        <v>0.12530000507831573</v>
      </c>
      <c r="GN7" s="1583" t="n">
        <v>3.0</v>
      </c>
      <c r="GO7" s="1584" t="n">
        <v>100000.0</v>
      </c>
      <c r="GP7">
        <f>GM13*GO13</f>
        <v>0.0</v>
      </c>
      <c r="GQ7" s="1586" t="n">
        <v>0.0</v>
      </c>
      <c r="GR7">
        <f>GP13*(1+GQ13)</f>
        <v>0.0</v>
      </c>
      <c r="GS7" s="1602" t="n">
        <v>0.25</v>
      </c>
      <c r="GT7">
        <f>GR13/(1-GS13)</f>
        <v>0.0</v>
      </c>
      <c r="GU7">
        <f>GS13*GT13</f>
        <v>0.0</v>
      </c>
      <c r="GV7" s="1591" t="n">
        <v>0.15000000596046448</v>
      </c>
      <c r="GW7">
        <f>GV13*GT13</f>
        <v>0.0</v>
      </c>
      <c r="GX7">
        <f>GS13-GV13</f>
        <v>0.0</v>
      </c>
      <c r="GY7">
        <f>GU13-GW13</f>
        <v>0.0</v>
      </c>
      <c r="GZ7" s="1595" t="n">
        <v>0.03999999910593033</v>
      </c>
      <c r="HA7">
        <f>GZ13*GT13</f>
        <v>0.0</v>
      </c>
      <c r="HB7">
        <f>GT13*(1+GZ13)</f>
        <v>0.0</v>
      </c>
      <c r="HC7" s="1598" t="n">
        <v>0.0</v>
      </c>
      <c r="HD7" s="1599" t="n">
        <v>15.0</v>
      </c>
      <c r="HE7">
        <f>HB13+HD13</f>
        <v>0.0</v>
      </c>
      <c r="HF7" s="1601" t="n">
        <v>0.10000000149011612</v>
      </c>
      <c r="HG7">
        <f>HE13/(1-HF13)</f>
        <v>0.0</v>
      </c>
      <c r="HH7">
        <f>HF13*HG13</f>
        <v>0.0</v>
      </c>
      <c r="HI7" s="1574" t="n">
        <v>0.10000000149011612</v>
      </c>
      <c r="HJ7">
        <f>HI13*HG13</f>
        <v>0.0</v>
      </c>
      <c r="HK7">
        <f>HF13-HI13</f>
        <v>0.0</v>
      </c>
      <c r="HL7">
        <f>HH13-HJ13</f>
        <v>0.0</v>
      </c>
      <c r="HM7">
        <f>HG13</f>
        <v>0.0</v>
      </c>
      <c r="HN7">
        <f>GM13*GO13/365*GE13</f>
        <v>0.0</v>
      </c>
      <c r="HO7" s="1550" t="n">
        <v>0.0</v>
      </c>
      <c r="HP7">
        <f>HN13*(1+HO13)</f>
        <v>0.0</v>
      </c>
      <c r="HQ7" s="1552" t="n">
        <v>0.25</v>
      </c>
      <c r="HR7">
        <f>HP13/(1-HQ13)</f>
        <v>0.0</v>
      </c>
      <c r="HS7">
        <f>HQ13*HR13</f>
        <v>0.0</v>
      </c>
      <c r="HT7" s="1555" t="n">
        <v>0.15000000596046448</v>
      </c>
      <c r="HU7">
        <f>HT13*HR13</f>
        <v>0.0</v>
      </c>
      <c r="HV7">
        <f>HQ13-HT13</f>
        <v>0.0</v>
      </c>
      <c r="HW7">
        <f>HS13-HU13</f>
        <v>0.0</v>
      </c>
      <c r="HX7" s="1560" t="n">
        <v>0.03999999910593033</v>
      </c>
      <c r="HY7">
        <f>HX13*HR13</f>
        <v>0.0</v>
      </c>
      <c r="HZ7">
        <f>HR13*(1+HX13)</f>
        <v>0.0</v>
      </c>
      <c r="IA7" s="1562" t="n">
        <v>0.0</v>
      </c>
      <c r="IB7" s="1563" t="n">
        <v>15.0</v>
      </c>
      <c r="IC7">
        <f>HZ13+IB13</f>
        <v>0.0</v>
      </c>
      <c r="ID7" s="1565" t="n">
        <v>0.10000000149011612</v>
      </c>
      <c r="IE7">
        <f>IC13/(1-ID13)</f>
        <v>0.0</v>
      </c>
      <c r="IF7">
        <f>ID13*IE13</f>
        <v>0.0</v>
      </c>
      <c r="IG7" s="1568" t="n">
        <v>0.10000000149011612</v>
      </c>
      <c r="IH7">
        <f>IG13*IE13</f>
        <v>0.0</v>
      </c>
      <c r="II7">
        <f>ID13-IG13</f>
        <v>0.0</v>
      </c>
      <c r="IJ7">
        <f>IF13-IH13</f>
        <v>0.0</v>
      </c>
      <c r="IK7">
        <f>IE13</f>
        <v>0.0</v>
      </c>
      <c r="IL7" s="1633" t="inlineStr">
        <is>
          <t>Permanent Disability Accident</t>
        </is>
      </c>
      <c r="IM7" s="1634" t="inlineStr">
        <is>
          <t>Anker Verzekeringen n.v.</t>
        </is>
      </c>
      <c r="IN7" s="1635" t="inlineStr">
        <is>
          <t>Formula 3</t>
        </is>
      </c>
      <c r="IO7" s="1636" t="n">
        <v>240322.0</v>
      </c>
      <c r="IP7" s="1637" t="inlineStr">
        <is>
          <t>EUR</t>
        </is>
      </c>
      <c r="IQ7" s="1638" t="inlineStr">
        <is>
          <t>daily</t>
        </is>
      </c>
      <c r="IR7" s="1639" t="n">
        <v>0.061900001019239426</v>
      </c>
      <c r="IS7" s="1640" t="n">
        <v>3.0</v>
      </c>
      <c r="IT7" s="1641" t="n">
        <v>100000.0</v>
      </c>
      <c r="IU7">
        <f>IR13*IT13</f>
        <v>0.0</v>
      </c>
      <c r="IV7" s="1643" t="n">
        <v>0.0</v>
      </c>
      <c r="IW7">
        <f>IU13*(1+IV13)</f>
        <v>0.0</v>
      </c>
      <c r="IX7" s="1659" t="n">
        <v>0.25</v>
      </c>
      <c r="IY7">
        <f>IW13/(1-IX13)</f>
        <v>0.0</v>
      </c>
      <c r="IZ7">
        <f>IX13*IY13</f>
        <v>0.0</v>
      </c>
      <c r="JA7" s="1648" t="n">
        <v>0.15000000596046448</v>
      </c>
      <c r="JB7">
        <f>JA13*IY13</f>
        <v>0.0</v>
      </c>
      <c r="JC7">
        <f>IX13-JA13</f>
        <v>0.0</v>
      </c>
      <c r="JD7">
        <f>IZ13-JB13</f>
        <v>0.0</v>
      </c>
      <c r="JE7" s="1652" t="n">
        <v>0.03999999910593033</v>
      </c>
      <c r="JF7">
        <f>JE13*IY13</f>
        <v>0.0</v>
      </c>
      <c r="JG7">
        <f>IY13*(1+JE13)</f>
        <v>0.0</v>
      </c>
      <c r="JH7" s="1655" t="n">
        <v>0.0</v>
      </c>
      <c r="JI7" s="1656" t="n">
        <v>15.0</v>
      </c>
      <c r="JJ7">
        <f>JG13+JI13</f>
        <v>0.0</v>
      </c>
      <c r="JK7" s="1658" t="n">
        <v>0.10000000149011612</v>
      </c>
      <c r="JL7">
        <f>JJ13/(1-JK13)</f>
        <v>0.0</v>
      </c>
      <c r="JM7">
        <f>JK13*JL13</f>
        <v>0.0</v>
      </c>
      <c r="JN7" s="1631" t="n">
        <v>0.10000000149011612</v>
      </c>
      <c r="JO7">
        <f>JN13*JL13</f>
        <v>0.0</v>
      </c>
      <c r="JP7">
        <f>JK13-JN13</f>
        <v>0.0</v>
      </c>
      <c r="JQ7">
        <f>JM13-JO13</f>
        <v>0.0</v>
      </c>
      <c r="JR7">
        <f>JL13</f>
        <v>0.0</v>
      </c>
      <c r="JS7">
        <f>IR13*IT13/365*IJ13</f>
        <v>0.0</v>
      </c>
      <c r="JT7" s="1607" t="n">
        <v>0.0</v>
      </c>
      <c r="JU7">
        <f>JS13*(1+JT13)</f>
        <v>0.0</v>
      </c>
      <c r="JV7" s="1609" t="n">
        <v>0.25</v>
      </c>
      <c r="JW7">
        <f>JU13/(1-JV13)</f>
        <v>0.0</v>
      </c>
      <c r="JX7">
        <f>JV13*JW13</f>
        <v>0.0</v>
      </c>
      <c r="JY7" s="1612" t="n">
        <v>0.15000000596046448</v>
      </c>
      <c r="JZ7">
        <f>JY13*JW13</f>
        <v>0.0</v>
      </c>
      <c r="KA7">
        <f>JV13-JY13</f>
        <v>0.0</v>
      </c>
      <c r="KB7">
        <f>JX13-JZ13</f>
        <v>0.0</v>
      </c>
      <c r="KC7" s="1617" t="n">
        <v>0.03999999910593033</v>
      </c>
      <c r="KD7">
        <f>KC13*JW13</f>
        <v>0.0</v>
      </c>
      <c r="KE7">
        <f>JW13*(1+KC13)</f>
        <v>0.0</v>
      </c>
      <c r="KF7" s="1619" t="n">
        <v>0.0</v>
      </c>
      <c r="KG7" s="1620" t="n">
        <v>15.0</v>
      </c>
      <c r="KH7">
        <f>KE13+KG13</f>
        <v>0.0</v>
      </c>
      <c r="KI7" s="1622" t="n">
        <v>0.10000000149011612</v>
      </c>
      <c r="KJ7">
        <f>KH13/(1-KI13)</f>
        <v>0.0</v>
      </c>
      <c r="KK7">
        <f>KI13*KJ13</f>
        <v>0.0</v>
      </c>
      <c r="KL7" s="1625" t="n">
        <v>0.10000000149011612</v>
      </c>
      <c r="KM7">
        <f>KL13*KJ13</f>
        <v>0.0</v>
      </c>
      <c r="KN7">
        <f>KI13-KL13</f>
        <v>0.0</v>
      </c>
      <c r="KO7">
        <f>KK13-KM13</f>
        <v>0.0</v>
      </c>
      <c r="KP7">
        <f>KJ13</f>
        <v>0.0</v>
      </c>
      <c r="KQ7" s="1690" t="inlineStr">
        <is>
          <t>Permanent Disability Illness</t>
        </is>
      </c>
      <c r="KR7" s="1691" t="inlineStr">
        <is>
          <t>Anker Verzekeringen n.v.</t>
        </is>
      </c>
      <c r="KS7" s="1692" t="inlineStr">
        <is>
          <t>Formula 3</t>
        </is>
      </c>
      <c r="KT7" s="1693" t="n">
        <v>240322.0</v>
      </c>
      <c r="KU7" s="1694" t="inlineStr">
        <is>
          <t>EUR</t>
        </is>
      </c>
      <c r="KV7" s="1695" t="inlineStr">
        <is>
          <t>daily</t>
        </is>
      </c>
      <c r="KW7" s="1696" t="n">
        <v>0.21080000698566437</v>
      </c>
      <c r="KX7" s="1697" t="n">
        <v>3.0</v>
      </c>
      <c r="KY7" s="1698" t="n">
        <v>100000.0</v>
      </c>
      <c r="KZ7">
        <f>KW13*KY13</f>
        <v>0.0</v>
      </c>
      <c r="LA7" s="1700" t="n">
        <v>0.0</v>
      </c>
      <c r="LB7">
        <f>KZ13*(1+LA13)</f>
        <v>0.0</v>
      </c>
      <c r="LC7" s="1716" t="n">
        <v>0.25</v>
      </c>
      <c r="LD7">
        <f>LB13/(1-LC13)</f>
        <v>0.0</v>
      </c>
      <c r="LE7">
        <f>LC13*LD13</f>
        <v>0.0</v>
      </c>
      <c r="LF7" s="1705" t="n">
        <v>0.15000000596046448</v>
      </c>
      <c r="LG7">
        <f>LF13*LD13</f>
        <v>0.0</v>
      </c>
      <c r="LH7">
        <f>LC13-LF13</f>
        <v>0.0</v>
      </c>
      <c r="LI7">
        <f>LE13-LG13</f>
        <v>0.0</v>
      </c>
      <c r="LJ7" s="1709" t="n">
        <v>0.03999999910593033</v>
      </c>
      <c r="LK7">
        <f>LJ13*LD13</f>
        <v>0.0</v>
      </c>
      <c r="LL7">
        <f>LD13*(1+LJ13)</f>
        <v>0.0</v>
      </c>
      <c r="LM7" s="1712" t="n">
        <v>0.0</v>
      </c>
      <c r="LN7" s="1713" t="n">
        <v>15.0</v>
      </c>
      <c r="LO7">
        <f>LL13+LN13</f>
        <v>0.0</v>
      </c>
      <c r="LP7" s="1715" t="n">
        <v>0.10000000149011612</v>
      </c>
      <c r="LQ7">
        <f>LO13/(1-LP13)</f>
        <v>0.0</v>
      </c>
      <c r="LR7">
        <f>LP13*LQ13</f>
        <v>0.0</v>
      </c>
      <c r="LS7" s="1688" t="n">
        <v>0.10000000149011612</v>
      </c>
      <c r="LT7">
        <f>LS13*LQ13</f>
        <v>0.0</v>
      </c>
      <c r="LU7">
        <f>LP13-LS13</f>
        <v>0.0</v>
      </c>
      <c r="LV7">
        <f>LR13-LT13</f>
        <v>0.0</v>
      </c>
      <c r="LW7">
        <f>LQ13</f>
        <v>0.0</v>
      </c>
      <c r="LX7">
        <f>KW13*KY13/365*KO13</f>
        <v>0.0</v>
      </c>
      <c r="LY7" s="1664" t="n">
        <v>0.0</v>
      </c>
      <c r="LZ7">
        <f>LX13*(1+LY13)</f>
        <v>0.0</v>
      </c>
      <c r="MA7" s="1666" t="n">
        <v>0.25</v>
      </c>
      <c r="MB7">
        <f>LZ13/(1-MA13)</f>
        <v>0.0</v>
      </c>
      <c r="MC7">
        <f>MA13*MB13</f>
        <v>0.0</v>
      </c>
      <c r="MD7" s="1669" t="n">
        <v>0.15000000596046448</v>
      </c>
      <c r="ME7">
        <f>MD13*MB13</f>
        <v>0.0</v>
      </c>
      <c r="MF7">
        <f>MA13-MD13</f>
        <v>0.0</v>
      </c>
      <c r="MG7">
        <f>MC13-ME13</f>
        <v>0.0</v>
      </c>
      <c r="MH7" s="1674" t="n">
        <v>0.03999999910593033</v>
      </c>
      <c r="MI7">
        <f>MH13*MB13</f>
        <v>0.0</v>
      </c>
      <c r="MJ7">
        <f>MB13*(1+MH13)</f>
        <v>0.0</v>
      </c>
      <c r="MK7" s="1676" t="n">
        <v>0.0</v>
      </c>
      <c r="ML7" s="1677" t="n">
        <v>15.0</v>
      </c>
      <c r="MM7">
        <f>MJ13+ML13</f>
        <v>0.0</v>
      </c>
      <c r="MN7" s="1679" t="n">
        <v>0.10000000149011612</v>
      </c>
      <c r="MO7">
        <f>MM13/(1-MN13)</f>
        <v>0.0</v>
      </c>
      <c r="MP7">
        <f>MN13*MO13</f>
        <v>0.0</v>
      </c>
      <c r="MQ7" s="1682" t="n">
        <v>0.10000000149011612</v>
      </c>
      <c r="MR7">
        <f>MQ13*MO13</f>
        <v>0.0</v>
      </c>
      <c r="MS7">
        <f>MN13-MQ13</f>
        <v>0.0</v>
      </c>
      <c r="MT7">
        <f>MP13-MR13</f>
        <v>0.0</v>
      </c>
      <c r="MU7">
        <f>MO13</f>
        <v>0.0</v>
      </c>
      <c r="MV7" s="1747" t="inlineStr">
        <is>
          <t>Temporary Disability Accident</t>
        </is>
      </c>
      <c r="MW7" s="1748" t="inlineStr">
        <is>
          <t>Anker Verzekeringen n.v.</t>
        </is>
      </c>
      <c r="MX7" s="1749" t="inlineStr">
        <is>
          <t>Formula 3</t>
        </is>
      </c>
      <c r="MY7" s="1750" t="n">
        <v>240322.0</v>
      </c>
      <c r="MZ7" s="1751" t="inlineStr">
        <is>
          <t>EUR</t>
        </is>
      </c>
      <c r="NA7" s="1752" t="inlineStr">
        <is>
          <t>daily</t>
        </is>
      </c>
      <c r="NB7" s="1753" t="n">
        <v>0.45249998569488525</v>
      </c>
      <c r="NC7" s="1754" t="n">
        <v>1.0</v>
      </c>
      <c r="ND7" s="1755" t="n">
        <v>100000.0</v>
      </c>
      <c r="NE7">
        <f>NB13*ND13</f>
        <v>0.0</v>
      </c>
      <c r="NF7" s="1757" t="n">
        <v>0.0</v>
      </c>
      <c r="NG7">
        <f>NE13*(1+NF13)</f>
        <v>0.0</v>
      </c>
      <c r="NH7" s="1773" t="n">
        <v>0.25</v>
      </c>
      <c r="NI7">
        <f>NG13/(1-NH13)</f>
        <v>0.0</v>
      </c>
      <c r="NJ7">
        <f>NH13*NI13</f>
        <v>0.0</v>
      </c>
      <c r="NK7" s="1762" t="n">
        <v>0.15000000596046448</v>
      </c>
      <c r="NL7">
        <f>NK13*NI13</f>
        <v>0.0</v>
      </c>
      <c r="NM7">
        <f>NH13-NK13</f>
        <v>0.0</v>
      </c>
      <c r="NN7">
        <f>NJ13-NL13</f>
        <v>0.0</v>
      </c>
      <c r="NO7" s="1766" t="n">
        <v>0.03999999910593033</v>
      </c>
      <c r="NP7">
        <f>NO13*NI13</f>
        <v>0.0</v>
      </c>
      <c r="NQ7">
        <f>NI13*(1+NO13)</f>
        <v>0.0</v>
      </c>
      <c r="NR7" s="1769" t="n">
        <v>0.0</v>
      </c>
      <c r="NS7" s="1770" t="n">
        <v>15.0</v>
      </c>
      <c r="NT7">
        <f>NQ13+NS13</f>
        <v>0.0</v>
      </c>
      <c r="NU7" s="1772" t="n">
        <v>0.10000000149011612</v>
      </c>
      <c r="NV7">
        <f>NT13/(1-NU13)</f>
        <v>0.0</v>
      </c>
      <c r="NW7">
        <f>NU13*NV13</f>
        <v>0.0</v>
      </c>
      <c r="NX7" s="1745" t="n">
        <v>0.10000000149011612</v>
      </c>
      <c r="NY7">
        <f>NX13*NV13</f>
        <v>0.0</v>
      </c>
      <c r="NZ7">
        <f>NU13-NX13</f>
        <v>0.0</v>
      </c>
      <c r="OA7">
        <f>NW13-NY13</f>
        <v>0.0</v>
      </c>
      <c r="OB7">
        <f>NV13</f>
        <v>0.0</v>
      </c>
      <c r="OC7">
        <f>NB13*ND13/365*MT13</f>
        <v>0.0</v>
      </c>
      <c r="OD7" s="1721" t="n">
        <v>0.0</v>
      </c>
      <c r="OE7">
        <f>OC13*(1+OD13)</f>
        <v>0.0</v>
      </c>
      <c r="OF7" s="1723" t="n">
        <v>0.25</v>
      </c>
      <c r="OG7">
        <f>OE13/(1-OF13)</f>
        <v>0.0</v>
      </c>
      <c r="OH7">
        <f>OF13*OG13</f>
        <v>0.0</v>
      </c>
      <c r="OI7" s="1726" t="n">
        <v>0.15000000596046448</v>
      </c>
      <c r="OJ7">
        <f>OI13*OG13</f>
        <v>0.0</v>
      </c>
      <c r="OK7">
        <f>OF13-OI13</f>
        <v>0.0</v>
      </c>
      <c r="OL7">
        <f>OH13-OJ13</f>
        <v>0.0</v>
      </c>
      <c r="OM7" s="1731" t="n">
        <v>0.03999999910593033</v>
      </c>
      <c r="ON7">
        <f>OM13*OG13</f>
        <v>0.0</v>
      </c>
      <c r="OO7">
        <f>OG13*(1+OM13)</f>
        <v>0.0</v>
      </c>
      <c r="OP7" s="1733" t="n">
        <v>0.0</v>
      </c>
      <c r="OQ7" s="1734" t="n">
        <v>15.0</v>
      </c>
      <c r="OR7">
        <f>OO13+OQ13</f>
        <v>0.0</v>
      </c>
      <c r="OS7" s="1736" t="n">
        <v>0.10000000149011612</v>
      </c>
      <c r="OT7">
        <f>OR13/(1-OS13)</f>
        <v>0.0</v>
      </c>
      <c r="OU7">
        <f>OS13*OT13</f>
        <v>0.0</v>
      </c>
      <c r="OV7" s="1739" t="n">
        <v>0.10000000149011612</v>
      </c>
      <c r="OW7">
        <f>OV13*OT13</f>
        <v>0.0</v>
      </c>
      <c r="OX7">
        <f>OS13-OV13</f>
        <v>0.0</v>
      </c>
      <c r="OY7">
        <f>OU13-OW13</f>
        <v>0.0</v>
      </c>
      <c r="OZ7">
        <f>OT13</f>
        <v>0.0</v>
      </c>
      <c r="PA7" s="1804" t="inlineStr">
        <is>
          <t>Temporary Disability Illness</t>
        </is>
      </c>
      <c r="PB7" s="1805" t="inlineStr">
        <is>
          <t>Anker Verzekeringen n.v.</t>
        </is>
      </c>
      <c r="PC7" s="1806" t="inlineStr">
        <is>
          <t>Formula 3</t>
        </is>
      </c>
      <c r="PD7" s="1807" t="n">
        <v>240322.0</v>
      </c>
      <c r="PE7" s="1808" t="inlineStr">
        <is>
          <t>EUR</t>
        </is>
      </c>
      <c r="PF7" s="1809" t="inlineStr">
        <is>
          <t>daily</t>
        </is>
      </c>
      <c r="PG7" s="1810" t="n">
        <v>0.9043999910354614</v>
      </c>
      <c r="PH7" s="1811" t="n">
        <v>1.0</v>
      </c>
      <c r="PI7" s="1812" t="n">
        <v>100000.0</v>
      </c>
      <c r="PJ7">
        <f>PG13*PI13</f>
        <v>0.0</v>
      </c>
      <c r="PK7" s="1814" t="n">
        <v>0.0</v>
      </c>
      <c r="PL7">
        <f>PJ13*(1+PK13)</f>
        <v>0.0</v>
      </c>
      <c r="PM7" s="1830" t="n">
        <v>0.25</v>
      </c>
      <c r="PN7">
        <f>PL13/(1-PM13)</f>
        <v>0.0</v>
      </c>
      <c r="PO7">
        <f>PM13*PN13</f>
        <v>0.0</v>
      </c>
      <c r="PP7" s="1819" t="n">
        <v>0.15000000596046448</v>
      </c>
      <c r="PQ7">
        <f>PP13*PN13</f>
        <v>0.0</v>
      </c>
      <c r="PR7">
        <f>PM13-PP13</f>
        <v>0.0</v>
      </c>
      <c r="PS7">
        <f>PO13-PQ13</f>
        <v>0.0</v>
      </c>
      <c r="PT7" s="1823" t="n">
        <v>0.03999999910593033</v>
      </c>
      <c r="PU7">
        <f>PT13*PN13</f>
        <v>0.0</v>
      </c>
      <c r="PV7">
        <f>PN13*(1+PT13)</f>
        <v>0.0</v>
      </c>
      <c r="PW7" s="1826" t="n">
        <v>0.0</v>
      </c>
      <c r="PX7" s="1827" t="n">
        <v>15.0</v>
      </c>
      <c r="PY7">
        <f>PV13+PX13</f>
        <v>0.0</v>
      </c>
      <c r="PZ7" s="1829" t="n">
        <v>0.10000000149011612</v>
      </c>
      <c r="QA7">
        <f>PY13/(1-PZ13)</f>
        <v>0.0</v>
      </c>
      <c r="QB7">
        <f>PZ13*QA13</f>
        <v>0.0</v>
      </c>
      <c r="QC7" s="1802" t="n">
        <v>0.10000000149011612</v>
      </c>
      <c r="QD7">
        <f>QC13*QA13</f>
        <v>0.0</v>
      </c>
      <c r="QE7">
        <f>PZ13-QC13</f>
        <v>0.0</v>
      </c>
      <c r="QF7">
        <f>QB13-QD13</f>
        <v>0.0</v>
      </c>
      <c r="QG7">
        <f>QA13</f>
        <v>0.0</v>
      </c>
      <c r="QH7">
        <f>OYG13*OYI13/365*OY13</f>
        <v>0.0</v>
      </c>
      <c r="QI7" s="1778" t="n">
        <v>0.0</v>
      </c>
      <c r="QJ7">
        <f>QH13*(1+QI13)</f>
        <v>0.0</v>
      </c>
      <c r="QK7" s="1780" t="n">
        <v>0.25</v>
      </c>
      <c r="QL7">
        <f>QJ13/(1-QK13)</f>
        <v>0.0</v>
      </c>
      <c r="QM7">
        <f>QK13*QL13</f>
        <v>0.0</v>
      </c>
      <c r="QN7" s="1783" t="n">
        <v>0.15000000596046448</v>
      </c>
      <c r="QO7">
        <f>QN13*QL13</f>
        <v>0.0</v>
      </c>
      <c r="QP7">
        <f>QK13-QN13</f>
        <v>0.0</v>
      </c>
      <c r="QQ7">
        <f>QM13-QO13</f>
        <v>0.0</v>
      </c>
      <c r="QR7" s="1788" t="n">
        <v>0.03999999910593033</v>
      </c>
      <c r="QS7">
        <f>QR13*QL13</f>
        <v>0.0</v>
      </c>
      <c r="QT7">
        <f>QL13*(1+QR13)</f>
        <v>0.0</v>
      </c>
      <c r="QU7" s="1790" t="n">
        <v>0.0</v>
      </c>
      <c r="QV7" s="1791" t="n">
        <v>15.0</v>
      </c>
      <c r="QW7">
        <f>QT13+QV13</f>
        <v>0.0</v>
      </c>
      <c r="QX7" s="1793" t="n">
        <v>0.10000000149011612</v>
      </c>
      <c r="QY7">
        <f>QW13/(1-QX13)</f>
        <v>0.0</v>
      </c>
      <c r="QZ7">
        <f>QX13*QY13</f>
        <v>0.0</v>
      </c>
      <c r="RA7" s="1796" t="n">
        <v>0.10000000149011612</v>
      </c>
      <c r="RB7">
        <f>RA13*QY13</f>
        <v>0.0</v>
      </c>
      <c r="RC7">
        <f>QX13-RA13</f>
        <v>0.0</v>
      </c>
      <c r="RD7">
        <f>QZ13-RB13</f>
        <v>0.0</v>
      </c>
      <c r="RE7">
        <f>QY13</f>
        <v>0.0</v>
      </c>
      <c r="RF7">
        <f>BV7+EA7+(if(GF7&gt;(2001/12),2001/12,GF7)*0.501)+(if(IK7&gt;(2001/12),2001/12,IK7)*0.1253)+(if(KP7&gt;(2001/12),2001/12,KP7)*0.0619)+(if(MU7&gt;(2001/12),2001/12,MU7)*0.2108)+(if(OZ7&gt;(2001/12),2001/12,OZ7)*0.4525)+(if(RE7&gt;(2001/12),2001/12,RE7)*0.9044)</f>
        <v>0.0</v>
      </c>
    </row>
    <row r="8">
      <c r="A8" t="inlineStr">
        <is>
          <t xml:space="preserve"> Estate Manager</t>
        </is>
      </c>
      <c r="B8" t="inlineStr">
        <is>
          <t xml:space="preserve">WAN </t>
        </is>
      </c>
      <c r="C8" t="inlineStr">
        <is>
          <t>ANDRE</t>
        </is>
      </c>
      <c r="D8" t="inlineStr">
        <is>
          <t>MW MARINE - SHORE OFFICE</t>
        </is>
      </c>
      <c r="F8" t="inlineStr">
        <is>
          <t>Annual</t>
        </is>
      </c>
      <c r="G8" t="inlineStr">
        <is>
          <t>NO</t>
        </is>
      </c>
      <c r="H8" t="inlineStr">
        <is>
          <t>Belgian</t>
        </is>
      </c>
      <c r="I8" t="inlineStr">
        <is>
          <t>Belgium</t>
        </is>
      </c>
      <c r="J8" t="inlineStr">
        <is>
          <t>0</t>
        </is>
      </c>
      <c r="K8" s="1831" t="n">
        <v>42832.988958333335</v>
      </c>
      <c r="L8" s="1831" t="n">
        <v>42556.0</v>
      </c>
      <c r="M8" t="inlineStr">
        <is>
          <t>EUR</t>
        </is>
      </c>
      <c r="N8" t="n">
        <v>3.0</v>
      </c>
      <c r="O8" t="n">
        <v>48000.0</v>
      </c>
      <c r="P8" t="n">
        <v>-276.0</v>
      </c>
      <c r="Q8" t="n">
        <v>4.0</v>
      </c>
      <c r="R8" s="1861" t="inlineStr">
        <is>
          <t>Healthcare Plan</t>
        </is>
      </c>
      <c r="S8" s="1862" t="inlineStr">
        <is>
          <t>AIG Luxembourg</t>
        </is>
      </c>
      <c r="T8" s="1863" t="inlineStr">
        <is>
          <t>PRESTIGES</t>
        </is>
      </c>
      <c r="U8" s="1864" t="inlineStr">
        <is>
          <t>L2022479</t>
        </is>
      </c>
      <c r="V8" s="1865" t="inlineStr">
        <is>
          <t>EUR</t>
        </is>
      </c>
      <c r="W8" s="1866" t="inlineStr">
        <is>
          <t>monthly</t>
        </is>
      </c>
      <c r="X8" s="1867" t="inlineStr">
        <is>
          <t>not applicable</t>
        </is>
      </c>
      <c r="Z8" s="1868" t="n">
        <v>500000.0</v>
      </c>
      <c r="AA8" s="1869" t="n">
        <v>1822.1199951171875</v>
      </c>
      <c r="AB8" s="1870" t="n">
        <v>0.0</v>
      </c>
      <c r="AC8">
        <f>AA5*(1+AB5)</f>
        <v>0.0</v>
      </c>
      <c r="AD8" s="1873" t="n">
        <v>0.25</v>
      </c>
      <c r="AE8">
        <f>AC5/(1-AD5)</f>
        <v>0.0</v>
      </c>
      <c r="AF8">
        <f>AD5*AE5</f>
        <v>0.0</v>
      </c>
      <c r="AG8" s="1875" t="n">
        <v>0.15000000596046448</v>
      </c>
      <c r="AH8">
        <f>AG5*AE5</f>
        <v>0.0</v>
      </c>
      <c r="AI8">
        <f>AD5-AG5</f>
        <v>0.0</v>
      </c>
      <c r="AJ8">
        <f>AF5-AH5</f>
        <v>0.0</v>
      </c>
      <c r="AK8" s="1879" t="n">
        <v>0.03999999910593033</v>
      </c>
      <c r="AL8">
        <f>AK5*AE5</f>
        <v>0.0</v>
      </c>
      <c r="AM8">
        <f>AE5*(1+AK5)</f>
        <v>0.0</v>
      </c>
      <c r="AN8" s="1882" t="n">
        <v>0.029999999329447746</v>
      </c>
      <c r="AO8">
        <f>AN5*AM5</f>
        <v>0.0</v>
      </c>
      <c r="AP8">
        <f>AM5+AO5</f>
        <v>0.0</v>
      </c>
      <c r="AQ8" s="1885" t="n">
        <v>0.10000000149011612</v>
      </c>
      <c r="AR8">
        <f>AP5/(1-AQ5)</f>
        <v>0.0</v>
      </c>
      <c r="AS8">
        <f>AQ5*AR5</f>
        <v>0.0</v>
      </c>
      <c r="AT8" s="1872" t="n">
        <v>0.10000000149011612</v>
      </c>
      <c r="AU8">
        <f>AT5*AR5</f>
        <v>0.0</v>
      </c>
      <c r="AV8">
        <f>AQ5-AT5</f>
        <v>0.0</v>
      </c>
      <c r="AW8">
        <f>AS5-AU5</f>
        <v>0.0</v>
      </c>
      <c r="AX8">
        <f>AR5</f>
        <v>0.0</v>
      </c>
      <c r="AY8">
        <f>AA5/12*$Q$5</f>
        <v>0.0</v>
      </c>
      <c r="AZ8">
        <f>AB5/12*$Q$5</f>
        <v>0.0</v>
      </c>
      <c r="BA8">
        <f>AC5/12*$Q$5</f>
        <v>0.0</v>
      </c>
      <c r="BB8">
        <f>AD5/12*$Q$5</f>
        <v>0.0</v>
      </c>
      <c r="BC8">
        <f>AE5/12*$Q$5</f>
        <v>0.0</v>
      </c>
      <c r="BD8">
        <f>AF5/12*$Q$5</f>
        <v>0.0</v>
      </c>
      <c r="BE8">
        <f>AG5/12*$Q$5</f>
        <v>0.0</v>
      </c>
      <c r="BF8">
        <f>AH5/12*$Q$5</f>
        <v>0.0</v>
      </c>
      <c r="BG8">
        <f>AI5/12*$Q$5</f>
        <v>0.0</v>
      </c>
      <c r="BH8">
        <f>AJ5/12*$Q$5</f>
        <v>0.0</v>
      </c>
      <c r="BI8">
        <f>AK5/12*$Q$5</f>
        <v>0.0</v>
      </c>
      <c r="BJ8">
        <f>AL5/12*$Q$5</f>
        <v>0.0</v>
      </c>
      <c r="BK8">
        <f>AM5/12*$Q$5</f>
        <v>0.0</v>
      </c>
      <c r="BL8">
        <f>AN5/12*$Q$5</f>
        <v>0.0</v>
      </c>
      <c r="BM8">
        <f>AO5/12*$Q$5</f>
        <v>0.0</v>
      </c>
      <c r="BN8">
        <f>AP5/12*$Q$5</f>
        <v>0.0</v>
      </c>
      <c r="BO8">
        <f>AQ5/12*$Q$5</f>
        <v>0.0</v>
      </c>
      <c r="BP8">
        <f>AR5/12*$Q$5</f>
        <v>0.0</v>
      </c>
      <c r="BQ8">
        <f>AS5/12*$Q$5</f>
        <v>0.0</v>
      </c>
      <c r="BR8">
        <f>AT5/12*$Q$5</f>
        <v>0.0</v>
      </c>
      <c r="BS8">
        <f>AU5/12*$Q$5</f>
        <v>0.0</v>
      </c>
      <c r="BT8">
        <f>AV5/12*$Q$5</f>
        <v>0.0</v>
      </c>
      <c r="BU8">
        <f>AW5/12*$Q$5</f>
        <v>0.0</v>
      </c>
      <c r="BV8">
        <f>AX5/12*$Q$5</f>
        <v>0.0</v>
      </c>
      <c r="BW8" s="1917" t="inlineStr">
        <is>
          <t>Assistance and Repatriation</t>
        </is>
      </c>
      <c r="BX8" s="1918" t="inlineStr">
        <is>
          <t>AIG Luxembourg</t>
        </is>
      </c>
      <c r="BY8" s="1919" t="inlineStr">
        <is>
          <t>PRESTIGES</t>
        </is>
      </c>
      <c r="BZ8" s="1920" t="inlineStr">
        <is>
          <t>L2022479</t>
        </is>
      </c>
      <c r="CA8" s="1921" t="inlineStr">
        <is>
          <t>EUR</t>
        </is>
      </c>
      <c r="CB8" s="1922" t="inlineStr">
        <is>
          <t>monthly</t>
        </is>
      </c>
      <c r="CC8" s="1923" t="inlineStr">
        <is>
          <t>not applicable</t>
        </is>
      </c>
      <c r="CE8" s="1924" t="n">
        <v>500000.0</v>
      </c>
      <c r="CF8" s="1925" t="n">
        <v>0.0</v>
      </c>
      <c r="CG8" s="1926" t="n">
        <v>0.0</v>
      </c>
      <c r="CH8">
        <f>CF5*(1+CG5)</f>
        <v>0.0</v>
      </c>
      <c r="CI8" s="1929" t="n">
        <v>0.25</v>
      </c>
      <c r="CJ8">
        <f>CH5/(1-CI5)</f>
        <v>0.0</v>
      </c>
      <c r="CK8">
        <f>CI5*CJ5</f>
        <v>0.0</v>
      </c>
      <c r="CL8" s="1931" t="n">
        <v>0.15000000596046448</v>
      </c>
      <c r="CM8">
        <f>CL5*CJ5</f>
        <v>0.0</v>
      </c>
      <c r="CN8">
        <f>CI5-CL5</f>
        <v>0.0</v>
      </c>
      <c r="CO8">
        <f>CK5-CM5</f>
        <v>0.0</v>
      </c>
      <c r="CP8" s="1935" t="n">
        <v>0.03999999910593033</v>
      </c>
      <c r="CQ8">
        <f>CP5*CJ5</f>
        <v>0.0</v>
      </c>
      <c r="CR8">
        <f>CJ5*(1+CP5)</f>
        <v>0.0</v>
      </c>
      <c r="CS8" s="1938" t="n">
        <v>0.029999999329447746</v>
      </c>
      <c r="CT8">
        <f>CS5*CR5</f>
        <v>0.0</v>
      </c>
      <c r="CU8">
        <f>CR5+CT5</f>
        <v>0.0</v>
      </c>
      <c r="CV8" s="1941" t="n">
        <v>0.10000000149011612</v>
      </c>
      <c r="CW8">
        <f>CU5/(1-CV5)</f>
        <v>0.0</v>
      </c>
      <c r="CX8">
        <f>CV5*CW5</f>
        <v>0.0</v>
      </c>
      <c r="CY8" s="1928" t="n">
        <v>0.10000000149011612</v>
      </c>
      <c r="CZ8">
        <f>CY5*CW5</f>
        <v>0.0</v>
      </c>
      <c r="DA8">
        <f>CV5-CY5</f>
        <v>0.0</v>
      </c>
      <c r="DB8">
        <f>CX5-CZ5</f>
        <v>0.0</v>
      </c>
      <c r="DC8">
        <f>CW5</f>
        <v>0.0</v>
      </c>
      <c r="DD8">
        <f>CF5/12*$Q$5</f>
        <v>0.0</v>
      </c>
      <c r="DE8">
        <f>CG5/12*$Q$5</f>
        <v>0.0</v>
      </c>
      <c r="DF8">
        <f>CH5/12*$Q$5</f>
        <v>0.0</v>
      </c>
      <c r="DG8">
        <f>CI5/12*$Q$5</f>
        <v>0.0</v>
      </c>
      <c r="DH8">
        <f>CJ5/12*$Q$5</f>
        <v>0.0</v>
      </c>
      <c r="DI8">
        <f>CK5/12*$Q$5</f>
        <v>0.0</v>
      </c>
      <c r="DJ8">
        <f>CL5/12*$Q$5</f>
        <v>0.0</v>
      </c>
      <c r="DK8">
        <f>CM5/12*$Q$5</f>
        <v>0.0</v>
      </c>
      <c r="DL8">
        <f>CN5/12*$Q$5</f>
        <v>0.0</v>
      </c>
      <c r="DM8">
        <f>CO5/12*$Q$5</f>
        <v>0.0</v>
      </c>
      <c r="DN8">
        <f>CP5/12*$Q$5</f>
        <v>0.0</v>
      </c>
      <c r="DO8">
        <f>CQ5/12*$Q$5</f>
        <v>0.0</v>
      </c>
      <c r="DP8">
        <f>CR5/12*$Q$5</f>
        <v>0.0</v>
      </c>
      <c r="DQ8">
        <f>CS5/12*$Q$5</f>
        <v>0.0</v>
      </c>
      <c r="DR8">
        <f>CT5/12*$Q$5</f>
        <v>0.0</v>
      </c>
      <c r="DS8">
        <f>CU5/12*$Q$5</f>
        <v>0.0</v>
      </c>
      <c r="DT8">
        <f>CV5/12*$Q$5</f>
        <v>0.0</v>
      </c>
      <c r="DU8">
        <f>CW5/12*$Q$5</f>
        <v>0.0</v>
      </c>
      <c r="DV8">
        <f>CX5/12*$Q$5</f>
        <v>0.0</v>
      </c>
      <c r="DW8">
        <f>CY5/12*$Q$5</f>
        <v>0.0</v>
      </c>
      <c r="DX8">
        <f>CZ5/12*$Q$5</f>
        <v>0.0</v>
      </c>
      <c r="DY8">
        <f>DA5/12*$Q$5</f>
        <v>0.0</v>
      </c>
      <c r="DZ8">
        <f>DB5/12*$Q$5</f>
        <v>0.0</v>
      </c>
      <c r="EA8">
        <f>DC5/12*$Q$5</f>
        <v>0.0</v>
      </c>
      <c r="EB8" s="1974" t="inlineStr">
        <is>
          <t>Death Accident</t>
        </is>
      </c>
      <c r="EC8" s="1975" t="inlineStr">
        <is>
          <t>Anker Verzekeringen n.v.</t>
        </is>
      </c>
      <c r="ED8" s="1976" t="inlineStr">
        <is>
          <t>Formula 3</t>
        </is>
      </c>
      <c r="EE8" s="1977" t="n">
        <v>240322.0</v>
      </c>
      <c r="EF8" s="1978" t="inlineStr">
        <is>
          <t>EUR</t>
        </is>
      </c>
      <c r="EG8" s="1979" t="inlineStr">
        <is>
          <t>daily</t>
        </is>
      </c>
      <c r="EH8" s="1980" t="n">
        <v>0.5009999871253967</v>
      </c>
      <c r="EI8" s="1981" t="n">
        <v>3.0</v>
      </c>
      <c r="EJ8" s="1982" t="n">
        <v>100000.0</v>
      </c>
      <c r="EK8">
        <f>EH13*EJ13</f>
        <v>0.0</v>
      </c>
      <c r="EL8" s="1984" t="n">
        <v>0.0</v>
      </c>
      <c r="EM8">
        <f>EK13*(1+EL13)</f>
        <v>0.0</v>
      </c>
      <c r="EN8" s="2000" t="n">
        <v>0.25</v>
      </c>
      <c r="EO8">
        <f>EM13/(1-EN13)</f>
        <v>0.0</v>
      </c>
      <c r="EP8">
        <f>EN13*EO13</f>
        <v>0.0</v>
      </c>
      <c r="EQ8" s="1989" t="n">
        <v>0.15000000596046448</v>
      </c>
      <c r="ER8">
        <f>EQ13*EO13</f>
        <v>0.0</v>
      </c>
      <c r="ES8">
        <f>EN13-EQ13</f>
        <v>0.0</v>
      </c>
      <c r="ET8">
        <f>EP13-ER13</f>
        <v>0.0</v>
      </c>
      <c r="EU8" s="1993" t="n">
        <v>0.03999999910593033</v>
      </c>
      <c r="EV8">
        <f>EU13*EO13</f>
        <v>0.0</v>
      </c>
      <c r="EW8">
        <f>EO13*(1+EU13)</f>
        <v>0.0</v>
      </c>
      <c r="EX8" s="1996" t="n">
        <v>0.0</v>
      </c>
      <c r="EY8" s="1997" t="n">
        <v>15.0</v>
      </c>
      <c r="EZ8">
        <f>EW13+EY13</f>
        <v>0.0</v>
      </c>
      <c r="FA8" s="1999" t="n">
        <v>0.10000000149011612</v>
      </c>
      <c r="FB8">
        <f>EZ13/(1-FA13)</f>
        <v>0.0</v>
      </c>
      <c r="FC8">
        <f>FA13*FB13</f>
        <v>0.0</v>
      </c>
      <c r="FD8" s="1972" t="n">
        <v>0.10000000149011612</v>
      </c>
      <c r="FE8">
        <f>FD13*FB13</f>
        <v>0.0</v>
      </c>
      <c r="FF8">
        <f>FA13-FD13</f>
        <v>0.0</v>
      </c>
      <c r="FG8">
        <f>FC13-FE13</f>
        <v>0.0</v>
      </c>
      <c r="FH8">
        <f>FB13</f>
        <v>0.0</v>
      </c>
      <c r="FI8">
        <f>EH13*EJ13/365*DZ13</f>
        <v>0.0</v>
      </c>
      <c r="FJ8" s="1948" t="n">
        <v>0.0</v>
      </c>
      <c r="FK8">
        <f>FI13*(1+FJ13)</f>
        <v>0.0</v>
      </c>
      <c r="FL8" s="1950" t="n">
        <v>0.25</v>
      </c>
      <c r="FM8">
        <f>FK13/(1-FL13)</f>
        <v>0.0</v>
      </c>
      <c r="FN8">
        <f>FL13*FM13</f>
        <v>0.0</v>
      </c>
      <c r="FO8" s="1953" t="n">
        <v>0.15000000596046448</v>
      </c>
      <c r="FP8">
        <f>FO13*FM13</f>
        <v>0.0</v>
      </c>
      <c r="FQ8">
        <f>FL13-FO13</f>
        <v>0.0</v>
      </c>
      <c r="FR8">
        <f>FN13-FP13</f>
        <v>0.0</v>
      </c>
      <c r="FS8" s="1958" t="n">
        <v>0.03999999910593033</v>
      </c>
      <c r="FT8">
        <f>FS13*FM13</f>
        <v>0.0</v>
      </c>
      <c r="FU8">
        <f>FM13*(1+FS13)</f>
        <v>0.0</v>
      </c>
      <c r="FV8" s="1960" t="n">
        <v>0.0</v>
      </c>
      <c r="FW8" s="1961" t="n">
        <v>15.0</v>
      </c>
      <c r="FX8">
        <f>FU13+FW13</f>
        <v>0.0</v>
      </c>
      <c r="FY8" s="1963" t="n">
        <v>0.10000000149011612</v>
      </c>
      <c r="FZ8">
        <f>FX13/(1-FY13)</f>
        <v>0.0</v>
      </c>
      <c r="GA8">
        <f>FY13*FZ13</f>
        <v>0.0</v>
      </c>
      <c r="GB8" s="1966" t="n">
        <v>0.10000000149011612</v>
      </c>
      <c r="GC8">
        <f>GB13*FZ13</f>
        <v>0.0</v>
      </c>
      <c r="GD8">
        <f>FY13-GB13</f>
        <v>0.0</v>
      </c>
      <c r="GE8">
        <f>GA13-GC13</f>
        <v>0.0</v>
      </c>
      <c r="GF8">
        <f>FZ13</f>
        <v>0.0</v>
      </c>
      <c r="GG8" s="2031" t="inlineStr">
        <is>
          <t>Death Illness</t>
        </is>
      </c>
      <c r="GH8" s="2032" t="inlineStr">
        <is>
          <t>Anker Verzekeringen n.v.</t>
        </is>
      </c>
      <c r="GI8" s="2033" t="inlineStr">
        <is>
          <t>Formula 3</t>
        </is>
      </c>
      <c r="GJ8" s="2034" t="n">
        <v>240322.0</v>
      </c>
      <c r="GK8" s="2035" t="inlineStr">
        <is>
          <t>EUR</t>
        </is>
      </c>
      <c r="GL8" s="2036" t="inlineStr">
        <is>
          <t>daily</t>
        </is>
      </c>
      <c r="GM8" s="2037" t="n">
        <v>0.12530000507831573</v>
      </c>
      <c r="GN8" s="2038" t="n">
        <v>3.0</v>
      </c>
      <c r="GO8" s="2039" t="n">
        <v>100000.0</v>
      </c>
      <c r="GP8">
        <f>GM13*GO13</f>
        <v>0.0</v>
      </c>
      <c r="GQ8" s="2041" t="n">
        <v>0.0</v>
      </c>
      <c r="GR8">
        <f>GP13*(1+GQ13)</f>
        <v>0.0</v>
      </c>
      <c r="GS8" s="2057" t="n">
        <v>0.25</v>
      </c>
      <c r="GT8">
        <f>GR13/(1-GS13)</f>
        <v>0.0</v>
      </c>
      <c r="GU8">
        <f>GS13*GT13</f>
        <v>0.0</v>
      </c>
      <c r="GV8" s="2046" t="n">
        <v>0.15000000596046448</v>
      </c>
      <c r="GW8">
        <f>GV13*GT13</f>
        <v>0.0</v>
      </c>
      <c r="GX8">
        <f>GS13-GV13</f>
        <v>0.0</v>
      </c>
      <c r="GY8">
        <f>GU13-GW13</f>
        <v>0.0</v>
      </c>
      <c r="GZ8" s="2050" t="n">
        <v>0.03999999910593033</v>
      </c>
      <c r="HA8">
        <f>GZ13*GT13</f>
        <v>0.0</v>
      </c>
      <c r="HB8">
        <f>GT13*(1+GZ13)</f>
        <v>0.0</v>
      </c>
      <c r="HC8" s="2053" t="n">
        <v>0.0</v>
      </c>
      <c r="HD8" s="2054" t="n">
        <v>15.0</v>
      </c>
      <c r="HE8">
        <f>HB13+HD13</f>
        <v>0.0</v>
      </c>
      <c r="HF8" s="2056" t="n">
        <v>0.10000000149011612</v>
      </c>
      <c r="HG8">
        <f>HE13/(1-HF13)</f>
        <v>0.0</v>
      </c>
      <c r="HH8">
        <f>HF13*HG13</f>
        <v>0.0</v>
      </c>
      <c r="HI8" s="2029" t="n">
        <v>0.10000000149011612</v>
      </c>
      <c r="HJ8">
        <f>HI13*HG13</f>
        <v>0.0</v>
      </c>
      <c r="HK8">
        <f>HF13-HI13</f>
        <v>0.0</v>
      </c>
      <c r="HL8">
        <f>HH13-HJ13</f>
        <v>0.0</v>
      </c>
      <c r="HM8">
        <f>HG13</f>
        <v>0.0</v>
      </c>
      <c r="HN8">
        <f>GM13*GO13/365*GE13</f>
        <v>0.0</v>
      </c>
      <c r="HO8" s="2005" t="n">
        <v>0.0</v>
      </c>
      <c r="HP8">
        <f>HN13*(1+HO13)</f>
        <v>0.0</v>
      </c>
      <c r="HQ8" s="2007" t="n">
        <v>0.25</v>
      </c>
      <c r="HR8">
        <f>HP13/(1-HQ13)</f>
        <v>0.0</v>
      </c>
      <c r="HS8">
        <f>HQ13*HR13</f>
        <v>0.0</v>
      </c>
      <c r="HT8" s="2010" t="n">
        <v>0.15000000596046448</v>
      </c>
      <c r="HU8">
        <f>HT13*HR13</f>
        <v>0.0</v>
      </c>
      <c r="HV8">
        <f>HQ13-HT13</f>
        <v>0.0</v>
      </c>
      <c r="HW8">
        <f>HS13-HU13</f>
        <v>0.0</v>
      </c>
      <c r="HX8" s="2015" t="n">
        <v>0.03999999910593033</v>
      </c>
      <c r="HY8">
        <f>HX13*HR13</f>
        <v>0.0</v>
      </c>
      <c r="HZ8">
        <f>HR13*(1+HX13)</f>
        <v>0.0</v>
      </c>
      <c r="IA8" s="2017" t="n">
        <v>0.0</v>
      </c>
      <c r="IB8" s="2018" t="n">
        <v>15.0</v>
      </c>
      <c r="IC8">
        <f>HZ13+IB13</f>
        <v>0.0</v>
      </c>
      <c r="ID8" s="2020" t="n">
        <v>0.10000000149011612</v>
      </c>
      <c r="IE8">
        <f>IC13/(1-ID13)</f>
        <v>0.0</v>
      </c>
      <c r="IF8">
        <f>ID13*IE13</f>
        <v>0.0</v>
      </c>
      <c r="IG8" s="2023" t="n">
        <v>0.10000000149011612</v>
      </c>
      <c r="IH8">
        <f>IG13*IE13</f>
        <v>0.0</v>
      </c>
      <c r="II8">
        <f>ID13-IG13</f>
        <v>0.0</v>
      </c>
      <c r="IJ8">
        <f>IF13-IH13</f>
        <v>0.0</v>
      </c>
      <c r="IK8">
        <f>IE13</f>
        <v>0.0</v>
      </c>
      <c r="IL8" s="2088" t="inlineStr">
        <is>
          <t>Permanent Disability Accident</t>
        </is>
      </c>
      <c r="IM8" s="2089" t="inlineStr">
        <is>
          <t>Anker Verzekeringen n.v.</t>
        </is>
      </c>
      <c r="IN8" s="2090" t="inlineStr">
        <is>
          <t>Formula 3</t>
        </is>
      </c>
      <c r="IO8" s="2091" t="n">
        <v>240322.0</v>
      </c>
      <c r="IP8" s="2092" t="inlineStr">
        <is>
          <t>EUR</t>
        </is>
      </c>
      <c r="IQ8" s="2093" t="inlineStr">
        <is>
          <t>daily</t>
        </is>
      </c>
      <c r="IR8" s="2094" t="n">
        <v>0.061900001019239426</v>
      </c>
      <c r="IS8" s="2095" t="n">
        <v>3.0</v>
      </c>
      <c r="IT8" s="2096" t="n">
        <v>100000.0</v>
      </c>
      <c r="IU8">
        <f>IR13*IT13</f>
        <v>0.0</v>
      </c>
      <c r="IV8" s="2098" t="n">
        <v>0.0</v>
      </c>
      <c r="IW8">
        <f>IU13*(1+IV13)</f>
        <v>0.0</v>
      </c>
      <c r="IX8" s="2114" t="n">
        <v>0.25</v>
      </c>
      <c r="IY8">
        <f>IW13/(1-IX13)</f>
        <v>0.0</v>
      </c>
      <c r="IZ8">
        <f>IX13*IY13</f>
        <v>0.0</v>
      </c>
      <c r="JA8" s="2103" t="n">
        <v>0.15000000596046448</v>
      </c>
      <c r="JB8">
        <f>JA13*IY13</f>
        <v>0.0</v>
      </c>
      <c r="JC8">
        <f>IX13-JA13</f>
        <v>0.0</v>
      </c>
      <c r="JD8">
        <f>IZ13-JB13</f>
        <v>0.0</v>
      </c>
      <c r="JE8" s="2107" t="n">
        <v>0.03999999910593033</v>
      </c>
      <c r="JF8">
        <f>JE13*IY13</f>
        <v>0.0</v>
      </c>
      <c r="JG8">
        <f>IY13*(1+JE13)</f>
        <v>0.0</v>
      </c>
      <c r="JH8" s="2110" t="n">
        <v>0.0</v>
      </c>
      <c r="JI8" s="2111" t="n">
        <v>15.0</v>
      </c>
      <c r="JJ8">
        <f>JG13+JI13</f>
        <v>0.0</v>
      </c>
      <c r="JK8" s="2113" t="n">
        <v>0.10000000149011612</v>
      </c>
      <c r="JL8">
        <f>JJ13/(1-JK13)</f>
        <v>0.0</v>
      </c>
      <c r="JM8">
        <f>JK13*JL13</f>
        <v>0.0</v>
      </c>
      <c r="JN8" s="2086" t="n">
        <v>0.10000000149011612</v>
      </c>
      <c r="JO8">
        <f>JN13*JL13</f>
        <v>0.0</v>
      </c>
      <c r="JP8">
        <f>JK13-JN13</f>
        <v>0.0</v>
      </c>
      <c r="JQ8">
        <f>JM13-JO13</f>
        <v>0.0</v>
      </c>
      <c r="JR8">
        <f>JL13</f>
        <v>0.0</v>
      </c>
      <c r="JS8">
        <f>IR13*IT13/365*IJ13</f>
        <v>0.0</v>
      </c>
      <c r="JT8" s="2062" t="n">
        <v>0.0</v>
      </c>
      <c r="JU8">
        <f>JS13*(1+JT13)</f>
        <v>0.0</v>
      </c>
      <c r="JV8" s="2064" t="n">
        <v>0.25</v>
      </c>
      <c r="JW8">
        <f>JU13/(1-JV13)</f>
        <v>0.0</v>
      </c>
      <c r="JX8">
        <f>JV13*JW13</f>
        <v>0.0</v>
      </c>
      <c r="JY8" s="2067" t="n">
        <v>0.15000000596046448</v>
      </c>
      <c r="JZ8">
        <f>JY13*JW13</f>
        <v>0.0</v>
      </c>
      <c r="KA8">
        <f>JV13-JY13</f>
        <v>0.0</v>
      </c>
      <c r="KB8">
        <f>JX13-JZ13</f>
        <v>0.0</v>
      </c>
      <c r="KC8" s="2072" t="n">
        <v>0.03999999910593033</v>
      </c>
      <c r="KD8">
        <f>KC13*JW13</f>
        <v>0.0</v>
      </c>
      <c r="KE8">
        <f>JW13*(1+KC13)</f>
        <v>0.0</v>
      </c>
      <c r="KF8" s="2074" t="n">
        <v>0.0</v>
      </c>
      <c r="KG8" s="2075" t="n">
        <v>15.0</v>
      </c>
      <c r="KH8">
        <f>KE13+KG13</f>
        <v>0.0</v>
      </c>
      <c r="KI8" s="2077" t="n">
        <v>0.10000000149011612</v>
      </c>
      <c r="KJ8">
        <f>KH13/(1-KI13)</f>
        <v>0.0</v>
      </c>
      <c r="KK8">
        <f>KI13*KJ13</f>
        <v>0.0</v>
      </c>
      <c r="KL8" s="2080" t="n">
        <v>0.10000000149011612</v>
      </c>
      <c r="KM8">
        <f>KL13*KJ13</f>
        <v>0.0</v>
      </c>
      <c r="KN8">
        <f>KI13-KL13</f>
        <v>0.0</v>
      </c>
      <c r="KO8">
        <f>KK13-KM13</f>
        <v>0.0</v>
      </c>
      <c r="KP8">
        <f>KJ13</f>
        <v>0.0</v>
      </c>
      <c r="KQ8" s="2145" t="inlineStr">
        <is>
          <t>Permanent Disability Illness</t>
        </is>
      </c>
      <c r="KR8" s="2146" t="inlineStr">
        <is>
          <t>Anker Verzekeringen n.v.</t>
        </is>
      </c>
      <c r="KS8" s="2147" t="inlineStr">
        <is>
          <t>Formula 3</t>
        </is>
      </c>
      <c r="KT8" s="2148" t="n">
        <v>240322.0</v>
      </c>
      <c r="KU8" s="2149" t="inlineStr">
        <is>
          <t>EUR</t>
        </is>
      </c>
      <c r="KV8" s="2150" t="inlineStr">
        <is>
          <t>daily</t>
        </is>
      </c>
      <c r="KW8" s="2151" t="n">
        <v>0.21080000698566437</v>
      </c>
      <c r="KX8" s="2152" t="n">
        <v>3.0</v>
      </c>
      <c r="KY8" s="2153" t="n">
        <v>100000.0</v>
      </c>
      <c r="KZ8">
        <f>KW13*KY13</f>
        <v>0.0</v>
      </c>
      <c r="LA8" s="2155" t="n">
        <v>0.0</v>
      </c>
      <c r="LB8">
        <f>KZ13*(1+LA13)</f>
        <v>0.0</v>
      </c>
      <c r="LC8" s="2171" t="n">
        <v>0.25</v>
      </c>
      <c r="LD8">
        <f>LB13/(1-LC13)</f>
        <v>0.0</v>
      </c>
      <c r="LE8">
        <f>LC13*LD13</f>
        <v>0.0</v>
      </c>
      <c r="LF8" s="2160" t="n">
        <v>0.15000000596046448</v>
      </c>
      <c r="LG8">
        <f>LF13*LD13</f>
        <v>0.0</v>
      </c>
      <c r="LH8">
        <f>LC13-LF13</f>
        <v>0.0</v>
      </c>
      <c r="LI8">
        <f>LE13-LG13</f>
        <v>0.0</v>
      </c>
      <c r="LJ8" s="2164" t="n">
        <v>0.03999999910593033</v>
      </c>
      <c r="LK8">
        <f>LJ13*LD13</f>
        <v>0.0</v>
      </c>
      <c r="LL8">
        <f>LD13*(1+LJ13)</f>
        <v>0.0</v>
      </c>
      <c r="LM8" s="2167" t="n">
        <v>0.0</v>
      </c>
      <c r="LN8" s="2168" t="n">
        <v>15.0</v>
      </c>
      <c r="LO8">
        <f>LL13+LN13</f>
        <v>0.0</v>
      </c>
      <c r="LP8" s="2170" t="n">
        <v>0.10000000149011612</v>
      </c>
      <c r="LQ8">
        <f>LO13/(1-LP13)</f>
        <v>0.0</v>
      </c>
      <c r="LR8">
        <f>LP13*LQ13</f>
        <v>0.0</v>
      </c>
      <c r="LS8" s="2143" t="n">
        <v>0.10000000149011612</v>
      </c>
      <c r="LT8">
        <f>LS13*LQ13</f>
        <v>0.0</v>
      </c>
      <c r="LU8">
        <f>LP13-LS13</f>
        <v>0.0</v>
      </c>
      <c r="LV8">
        <f>LR13-LT13</f>
        <v>0.0</v>
      </c>
      <c r="LW8">
        <f>LQ13</f>
        <v>0.0</v>
      </c>
      <c r="LX8">
        <f>KW13*KY13/365*KO13</f>
        <v>0.0</v>
      </c>
      <c r="LY8" s="2119" t="n">
        <v>0.0</v>
      </c>
      <c r="LZ8">
        <f>LX13*(1+LY13)</f>
        <v>0.0</v>
      </c>
      <c r="MA8" s="2121" t="n">
        <v>0.25</v>
      </c>
      <c r="MB8">
        <f>LZ13/(1-MA13)</f>
        <v>0.0</v>
      </c>
      <c r="MC8">
        <f>MA13*MB13</f>
        <v>0.0</v>
      </c>
      <c r="MD8" s="2124" t="n">
        <v>0.15000000596046448</v>
      </c>
      <c r="ME8">
        <f>MD13*MB13</f>
        <v>0.0</v>
      </c>
      <c r="MF8">
        <f>MA13-MD13</f>
        <v>0.0</v>
      </c>
      <c r="MG8">
        <f>MC13-ME13</f>
        <v>0.0</v>
      </c>
      <c r="MH8" s="2129" t="n">
        <v>0.03999999910593033</v>
      </c>
      <c r="MI8">
        <f>MH13*MB13</f>
        <v>0.0</v>
      </c>
      <c r="MJ8">
        <f>MB13*(1+MH13)</f>
        <v>0.0</v>
      </c>
      <c r="MK8" s="2131" t="n">
        <v>0.0</v>
      </c>
      <c r="ML8" s="2132" t="n">
        <v>15.0</v>
      </c>
      <c r="MM8">
        <f>MJ13+ML13</f>
        <v>0.0</v>
      </c>
      <c r="MN8" s="2134" t="n">
        <v>0.10000000149011612</v>
      </c>
      <c r="MO8">
        <f>MM13/(1-MN13)</f>
        <v>0.0</v>
      </c>
      <c r="MP8">
        <f>MN13*MO13</f>
        <v>0.0</v>
      </c>
      <c r="MQ8" s="2137" t="n">
        <v>0.10000000149011612</v>
      </c>
      <c r="MR8">
        <f>MQ13*MO13</f>
        <v>0.0</v>
      </c>
      <c r="MS8">
        <f>MN13-MQ13</f>
        <v>0.0</v>
      </c>
      <c r="MT8">
        <f>MP13-MR13</f>
        <v>0.0</v>
      </c>
      <c r="MU8">
        <f>MO13</f>
        <v>0.0</v>
      </c>
      <c r="MV8" s="2202" t="inlineStr">
        <is>
          <t>Temporary Disability Accident</t>
        </is>
      </c>
      <c r="MW8" s="2203" t="inlineStr">
        <is>
          <t>Anker Verzekeringen n.v.</t>
        </is>
      </c>
      <c r="MX8" s="2204" t="inlineStr">
        <is>
          <t>Formula 3</t>
        </is>
      </c>
      <c r="MY8" s="2205" t="n">
        <v>240322.0</v>
      </c>
      <c r="MZ8" s="2206" t="inlineStr">
        <is>
          <t>EUR</t>
        </is>
      </c>
      <c r="NA8" s="2207" t="inlineStr">
        <is>
          <t>daily</t>
        </is>
      </c>
      <c r="NB8" s="2208" t="n">
        <v>0.45249998569488525</v>
      </c>
      <c r="NC8" s="2209" t="n">
        <v>1.0</v>
      </c>
      <c r="ND8" s="2210" t="n">
        <v>100000.0</v>
      </c>
      <c r="NE8">
        <f>NB13*ND13</f>
        <v>0.0</v>
      </c>
      <c r="NF8" s="2212" t="n">
        <v>0.0</v>
      </c>
      <c r="NG8">
        <f>NE13*(1+NF13)</f>
        <v>0.0</v>
      </c>
      <c r="NH8" s="2228" t="n">
        <v>0.25</v>
      </c>
      <c r="NI8">
        <f>NG13/(1-NH13)</f>
        <v>0.0</v>
      </c>
      <c r="NJ8">
        <f>NH13*NI13</f>
        <v>0.0</v>
      </c>
      <c r="NK8" s="2217" t="n">
        <v>0.15000000596046448</v>
      </c>
      <c r="NL8">
        <f>NK13*NI13</f>
        <v>0.0</v>
      </c>
      <c r="NM8">
        <f>NH13-NK13</f>
        <v>0.0</v>
      </c>
      <c r="NN8">
        <f>NJ13-NL13</f>
        <v>0.0</v>
      </c>
      <c r="NO8" s="2221" t="n">
        <v>0.03999999910593033</v>
      </c>
      <c r="NP8">
        <f>NO13*NI13</f>
        <v>0.0</v>
      </c>
      <c r="NQ8">
        <f>NI13*(1+NO13)</f>
        <v>0.0</v>
      </c>
      <c r="NR8" s="2224" t="n">
        <v>0.0</v>
      </c>
      <c r="NS8" s="2225" t="n">
        <v>15.0</v>
      </c>
      <c r="NT8">
        <f>NQ13+NS13</f>
        <v>0.0</v>
      </c>
      <c r="NU8" s="2227" t="n">
        <v>0.10000000149011612</v>
      </c>
      <c r="NV8">
        <f>NT13/(1-NU13)</f>
        <v>0.0</v>
      </c>
      <c r="NW8">
        <f>NU13*NV13</f>
        <v>0.0</v>
      </c>
      <c r="NX8" s="2200" t="n">
        <v>0.10000000149011612</v>
      </c>
      <c r="NY8">
        <f>NX13*NV13</f>
        <v>0.0</v>
      </c>
      <c r="NZ8">
        <f>NU13-NX13</f>
        <v>0.0</v>
      </c>
      <c r="OA8">
        <f>NW13-NY13</f>
        <v>0.0</v>
      </c>
      <c r="OB8">
        <f>NV13</f>
        <v>0.0</v>
      </c>
      <c r="OC8">
        <f>NB13*ND13/365*MT13</f>
        <v>0.0</v>
      </c>
      <c r="OD8" s="2176" t="n">
        <v>0.0</v>
      </c>
      <c r="OE8">
        <f>OC13*(1+OD13)</f>
        <v>0.0</v>
      </c>
      <c r="OF8" s="2178" t="n">
        <v>0.25</v>
      </c>
      <c r="OG8">
        <f>OE13/(1-OF13)</f>
        <v>0.0</v>
      </c>
      <c r="OH8">
        <f>OF13*OG13</f>
        <v>0.0</v>
      </c>
      <c r="OI8" s="2181" t="n">
        <v>0.15000000596046448</v>
      </c>
      <c r="OJ8">
        <f>OI13*OG13</f>
        <v>0.0</v>
      </c>
      <c r="OK8">
        <f>OF13-OI13</f>
        <v>0.0</v>
      </c>
      <c r="OL8">
        <f>OH13-OJ13</f>
        <v>0.0</v>
      </c>
      <c r="OM8" s="2186" t="n">
        <v>0.03999999910593033</v>
      </c>
      <c r="ON8">
        <f>OM13*OG13</f>
        <v>0.0</v>
      </c>
      <c r="OO8">
        <f>OG13*(1+OM13)</f>
        <v>0.0</v>
      </c>
      <c r="OP8" s="2188" t="n">
        <v>0.0</v>
      </c>
      <c r="OQ8" s="2189" t="n">
        <v>15.0</v>
      </c>
      <c r="OR8">
        <f>OO13+OQ13</f>
        <v>0.0</v>
      </c>
      <c r="OS8" s="2191" t="n">
        <v>0.10000000149011612</v>
      </c>
      <c r="OT8">
        <f>OR13/(1-OS13)</f>
        <v>0.0</v>
      </c>
      <c r="OU8">
        <f>OS13*OT13</f>
        <v>0.0</v>
      </c>
      <c r="OV8" s="2194" t="n">
        <v>0.10000000149011612</v>
      </c>
      <c r="OW8">
        <f>OV13*OT13</f>
        <v>0.0</v>
      </c>
      <c r="OX8">
        <f>OS13-OV13</f>
        <v>0.0</v>
      </c>
      <c r="OY8">
        <f>OU13-OW13</f>
        <v>0.0</v>
      </c>
      <c r="OZ8">
        <f>OT13</f>
        <v>0.0</v>
      </c>
      <c r="PA8" s="2259" t="inlineStr">
        <is>
          <t>Temporary Disability Illness</t>
        </is>
      </c>
      <c r="PB8" s="2260" t="inlineStr">
        <is>
          <t>Anker Verzekeringen n.v.</t>
        </is>
      </c>
      <c r="PC8" s="2261" t="inlineStr">
        <is>
          <t>Formula 3</t>
        </is>
      </c>
      <c r="PD8" s="2262" t="n">
        <v>240322.0</v>
      </c>
      <c r="PE8" s="2263" t="inlineStr">
        <is>
          <t>EUR</t>
        </is>
      </c>
      <c r="PF8" s="2264" t="inlineStr">
        <is>
          <t>daily</t>
        </is>
      </c>
      <c r="PG8" s="2265" t="n">
        <v>0.9043999910354614</v>
      </c>
      <c r="PH8" s="2266" t="n">
        <v>1.0</v>
      </c>
      <c r="PI8" s="2267" t="n">
        <v>100000.0</v>
      </c>
      <c r="PJ8">
        <f>PG13*PI13</f>
        <v>0.0</v>
      </c>
      <c r="PK8" s="2269" t="n">
        <v>0.0</v>
      </c>
      <c r="PL8">
        <f>PJ13*(1+PK13)</f>
        <v>0.0</v>
      </c>
      <c r="PM8" s="2285" t="n">
        <v>0.25</v>
      </c>
      <c r="PN8">
        <f>PL13/(1-PM13)</f>
        <v>0.0</v>
      </c>
      <c r="PO8">
        <f>PM13*PN13</f>
        <v>0.0</v>
      </c>
      <c r="PP8" s="2274" t="n">
        <v>0.15000000596046448</v>
      </c>
      <c r="PQ8">
        <f>PP13*PN13</f>
        <v>0.0</v>
      </c>
      <c r="PR8">
        <f>PM13-PP13</f>
        <v>0.0</v>
      </c>
      <c r="PS8">
        <f>PO13-PQ13</f>
        <v>0.0</v>
      </c>
      <c r="PT8" s="2278" t="n">
        <v>0.03999999910593033</v>
      </c>
      <c r="PU8">
        <f>PT13*PN13</f>
        <v>0.0</v>
      </c>
      <c r="PV8">
        <f>PN13*(1+PT13)</f>
        <v>0.0</v>
      </c>
      <c r="PW8" s="2281" t="n">
        <v>0.0</v>
      </c>
      <c r="PX8" s="2282" t="n">
        <v>15.0</v>
      </c>
      <c r="PY8">
        <f>PV13+PX13</f>
        <v>0.0</v>
      </c>
      <c r="PZ8" s="2284" t="n">
        <v>0.10000000149011612</v>
      </c>
      <c r="QA8">
        <f>PY13/(1-PZ13)</f>
        <v>0.0</v>
      </c>
      <c r="QB8">
        <f>PZ13*QA13</f>
        <v>0.0</v>
      </c>
      <c r="QC8" s="2257" t="n">
        <v>0.10000000149011612</v>
      </c>
      <c r="QD8">
        <f>QC13*QA13</f>
        <v>0.0</v>
      </c>
      <c r="QE8">
        <f>PZ13-QC13</f>
        <v>0.0</v>
      </c>
      <c r="QF8">
        <f>QB13-QD13</f>
        <v>0.0</v>
      </c>
      <c r="QG8">
        <f>QA13</f>
        <v>0.0</v>
      </c>
      <c r="QH8">
        <f>OYG13*OYI13/365*OY13</f>
        <v>0.0</v>
      </c>
      <c r="QI8" s="2233" t="n">
        <v>0.0</v>
      </c>
      <c r="QJ8">
        <f>QH13*(1+QI13)</f>
        <v>0.0</v>
      </c>
      <c r="QK8" s="2235" t="n">
        <v>0.25</v>
      </c>
      <c r="QL8">
        <f>QJ13/(1-QK13)</f>
        <v>0.0</v>
      </c>
      <c r="QM8">
        <f>QK13*QL13</f>
        <v>0.0</v>
      </c>
      <c r="QN8" s="2238" t="n">
        <v>0.15000000596046448</v>
      </c>
      <c r="QO8">
        <f>QN13*QL13</f>
        <v>0.0</v>
      </c>
      <c r="QP8">
        <f>QK13-QN13</f>
        <v>0.0</v>
      </c>
      <c r="QQ8">
        <f>QM13-QO13</f>
        <v>0.0</v>
      </c>
      <c r="QR8" s="2243" t="n">
        <v>0.03999999910593033</v>
      </c>
      <c r="QS8">
        <f>QR13*QL13</f>
        <v>0.0</v>
      </c>
      <c r="QT8">
        <f>QL13*(1+QR13)</f>
        <v>0.0</v>
      </c>
      <c r="QU8" s="2245" t="n">
        <v>0.0</v>
      </c>
      <c r="QV8" s="2246" t="n">
        <v>15.0</v>
      </c>
      <c r="QW8">
        <f>QT13+QV13</f>
        <v>0.0</v>
      </c>
      <c r="QX8" s="2248" t="n">
        <v>0.10000000149011612</v>
      </c>
      <c r="QY8">
        <f>QW13/(1-QX13)</f>
        <v>0.0</v>
      </c>
      <c r="QZ8">
        <f>QX13*QY13</f>
        <v>0.0</v>
      </c>
      <c r="RA8" s="2251" t="n">
        <v>0.10000000149011612</v>
      </c>
      <c r="RB8">
        <f>RA13*QY13</f>
        <v>0.0</v>
      </c>
      <c r="RC8">
        <f>QX13-RA13</f>
        <v>0.0</v>
      </c>
      <c r="RD8">
        <f>QZ13-RB13</f>
        <v>0.0</v>
      </c>
      <c r="RE8">
        <f>QY13</f>
        <v>0.0</v>
      </c>
      <c r="RF8">
        <f>BV8+EA8+(if(GF8&gt;(2001/12),2001/12,GF8)*0.501)+(if(IK8&gt;(2001/12),2001/12,IK8)*0.1253)+(if(KP8&gt;(2001/12),2001/12,KP8)*0.0619)+(if(MU8&gt;(2001/12),2001/12,MU8)*0.2108)+(if(OZ8&gt;(2001/12),2001/12,OZ8)*0.4525)+(if(RE8&gt;(2001/12),2001/12,RE8)*0.9044)</f>
        <v>0.0</v>
      </c>
    </row>
    <row r="9">
      <c r="A9" t="inlineStr">
        <is>
          <t>Stewardess</t>
        </is>
      </c>
      <c r="B9" t="inlineStr">
        <is>
          <t>LINARD</t>
        </is>
      </c>
      <c r="C9" t="inlineStr">
        <is>
          <t>ELODIE</t>
        </is>
      </c>
      <c r="D9" t="inlineStr">
        <is>
          <t>ENIGMA</t>
        </is>
      </c>
      <c r="F9" t="inlineStr">
        <is>
          <t>Annual</t>
        </is>
      </c>
      <c r="G9" t="inlineStr">
        <is>
          <t>NO</t>
        </is>
      </c>
      <c r="H9" t="inlineStr">
        <is>
          <t>French</t>
        </is>
      </c>
      <c r="I9" t="inlineStr">
        <is>
          <t>France</t>
        </is>
      </c>
      <c r="J9" t="inlineStr">
        <is>
          <t>0</t>
        </is>
      </c>
      <c r="K9" s="2286" t="n">
        <v>42832.988958333335</v>
      </c>
      <c r="L9" s="2286" t="n">
        <v>42424.0</v>
      </c>
      <c r="M9" t="inlineStr">
        <is>
          <t>EUR</t>
        </is>
      </c>
      <c r="N9" t="n">
        <v>-2.0</v>
      </c>
      <c r="O9" t="n">
        <v>3400.0</v>
      </c>
      <c r="P9" t="n">
        <v>-408.0</v>
      </c>
      <c r="Q9" t="n">
        <v>-1.0</v>
      </c>
      <c r="R9" s="2316" t="inlineStr">
        <is>
          <t>Healthcare Plan</t>
        </is>
      </c>
      <c r="S9" s="2317" t="inlineStr">
        <is>
          <t>AIG Luxembourg</t>
        </is>
      </c>
      <c r="T9" s="2318" t="inlineStr">
        <is>
          <t>PRESTIGES</t>
        </is>
      </c>
      <c r="U9" s="2319" t="inlineStr">
        <is>
          <t>L2022479</t>
        </is>
      </c>
      <c r="V9" s="2320" t="inlineStr">
        <is>
          <t>EUR</t>
        </is>
      </c>
      <c r="W9" s="2321" t="inlineStr">
        <is>
          <t>monthly</t>
        </is>
      </c>
      <c r="X9" s="2322" t="inlineStr">
        <is>
          <t>not applicable</t>
        </is>
      </c>
      <c r="Z9" s="2323" t="n">
        <v>500000.0</v>
      </c>
      <c r="AA9" s="2324" t="n">
        <v>1822.1199951171875</v>
      </c>
      <c r="AB9" s="2325" t="n">
        <v>0.0</v>
      </c>
      <c r="AC9">
        <f>AA5*(1+AB5)</f>
        <v>0.0</v>
      </c>
      <c r="AD9" s="2328" t="n">
        <v>0.25</v>
      </c>
      <c r="AE9">
        <f>AC5/(1-AD5)</f>
        <v>0.0</v>
      </c>
      <c r="AF9">
        <f>AD5*AE5</f>
        <v>0.0</v>
      </c>
      <c r="AG9" s="2330" t="n">
        <v>0.15000000596046448</v>
      </c>
      <c r="AH9">
        <f>AG5*AE5</f>
        <v>0.0</v>
      </c>
      <c r="AI9">
        <f>AD5-AG5</f>
        <v>0.0</v>
      </c>
      <c r="AJ9">
        <f>AF5-AH5</f>
        <v>0.0</v>
      </c>
      <c r="AK9" s="2334" t="n">
        <v>0.03999999910593033</v>
      </c>
      <c r="AL9">
        <f>AK5*AE5</f>
        <v>0.0</v>
      </c>
      <c r="AM9">
        <f>AE5*(1+AK5)</f>
        <v>0.0</v>
      </c>
      <c r="AN9" s="2337" t="n">
        <v>0.029999999329447746</v>
      </c>
      <c r="AO9">
        <f>AN5*AM5</f>
        <v>0.0</v>
      </c>
      <c r="AP9">
        <f>AM5+AO5</f>
        <v>0.0</v>
      </c>
      <c r="AQ9" s="2340" t="n">
        <v>0.10000000149011612</v>
      </c>
      <c r="AR9">
        <f>AP5/(1-AQ5)</f>
        <v>0.0</v>
      </c>
      <c r="AS9">
        <f>AQ5*AR5</f>
        <v>0.0</v>
      </c>
      <c r="AT9" s="2327" t="n">
        <v>0.10000000149011612</v>
      </c>
      <c r="AU9">
        <f>AT5*AR5</f>
        <v>0.0</v>
      </c>
      <c r="AV9">
        <f>AQ5-AT5</f>
        <v>0.0</v>
      </c>
      <c r="AW9">
        <f>AS5-AU5</f>
        <v>0.0</v>
      </c>
      <c r="AX9">
        <f>AR5</f>
        <v>0.0</v>
      </c>
      <c r="AY9">
        <f>AA5/12*$Q$5</f>
        <v>0.0</v>
      </c>
      <c r="AZ9">
        <f>AB5/12*$Q$5</f>
        <v>0.0</v>
      </c>
      <c r="BA9">
        <f>AC5/12*$Q$5</f>
        <v>0.0</v>
      </c>
      <c r="BB9">
        <f>AD5/12*$Q$5</f>
        <v>0.0</v>
      </c>
      <c r="BC9">
        <f>AE5/12*$Q$5</f>
        <v>0.0</v>
      </c>
      <c r="BD9">
        <f>AF5/12*$Q$5</f>
        <v>0.0</v>
      </c>
      <c r="BE9">
        <f>AG5/12*$Q$5</f>
        <v>0.0</v>
      </c>
      <c r="BF9">
        <f>AH5/12*$Q$5</f>
        <v>0.0</v>
      </c>
      <c r="BG9">
        <f>AI5/12*$Q$5</f>
        <v>0.0</v>
      </c>
      <c r="BH9">
        <f>AJ5/12*$Q$5</f>
        <v>0.0</v>
      </c>
      <c r="BI9">
        <f>AK5/12*$Q$5</f>
        <v>0.0</v>
      </c>
      <c r="BJ9">
        <f>AL5/12*$Q$5</f>
        <v>0.0</v>
      </c>
      <c r="BK9">
        <f>AM5/12*$Q$5</f>
        <v>0.0</v>
      </c>
      <c r="BL9">
        <f>AN5/12*$Q$5</f>
        <v>0.0</v>
      </c>
      <c r="BM9">
        <f>AO5/12*$Q$5</f>
        <v>0.0</v>
      </c>
      <c r="BN9">
        <f>AP5/12*$Q$5</f>
        <v>0.0</v>
      </c>
      <c r="BO9">
        <f>AQ5/12*$Q$5</f>
        <v>0.0</v>
      </c>
      <c r="BP9">
        <f>AR5/12*$Q$5</f>
        <v>0.0</v>
      </c>
      <c r="BQ9">
        <f>AS5/12*$Q$5</f>
        <v>0.0</v>
      </c>
      <c r="BR9">
        <f>AT5/12*$Q$5</f>
        <v>0.0</v>
      </c>
      <c r="BS9">
        <f>AU5/12*$Q$5</f>
        <v>0.0</v>
      </c>
      <c r="BT9">
        <f>AV5/12*$Q$5</f>
        <v>0.0</v>
      </c>
      <c r="BU9">
        <f>AW5/12*$Q$5</f>
        <v>0.0</v>
      </c>
      <c r="BV9">
        <f>AX5/12*$Q$5</f>
        <v>0.0</v>
      </c>
      <c r="BW9" s="2372" t="inlineStr">
        <is>
          <t>Assistance and Repatriation</t>
        </is>
      </c>
      <c r="BX9" s="2373" t="inlineStr">
        <is>
          <t>AIG Luxembourg</t>
        </is>
      </c>
      <c r="BY9" s="2374" t="inlineStr">
        <is>
          <t>PRESTIGES</t>
        </is>
      </c>
      <c r="BZ9" s="2375" t="inlineStr">
        <is>
          <t>L2022479</t>
        </is>
      </c>
      <c r="CA9" s="2376" t="inlineStr">
        <is>
          <t>EUR</t>
        </is>
      </c>
      <c r="CB9" s="2377" t="inlineStr">
        <is>
          <t>monthly</t>
        </is>
      </c>
      <c r="CC9" s="2378" t="inlineStr">
        <is>
          <t>not applicable</t>
        </is>
      </c>
      <c r="CE9" s="2379" t="n">
        <v>500000.0</v>
      </c>
      <c r="CF9" s="2380" t="n">
        <v>0.0</v>
      </c>
      <c r="CG9" s="2381" t="n">
        <v>0.0</v>
      </c>
      <c r="CH9">
        <f>CF5*(1+CG5)</f>
        <v>0.0</v>
      </c>
      <c r="CI9" s="2384" t="n">
        <v>0.25</v>
      </c>
      <c r="CJ9">
        <f>CH5/(1-CI5)</f>
        <v>0.0</v>
      </c>
      <c r="CK9">
        <f>CI5*CJ5</f>
        <v>0.0</v>
      </c>
      <c r="CL9" s="2386" t="n">
        <v>0.15000000596046448</v>
      </c>
      <c r="CM9">
        <f>CL5*CJ5</f>
        <v>0.0</v>
      </c>
      <c r="CN9">
        <f>CI5-CL5</f>
        <v>0.0</v>
      </c>
      <c r="CO9">
        <f>CK5-CM5</f>
        <v>0.0</v>
      </c>
      <c r="CP9" s="2390" t="n">
        <v>0.03999999910593033</v>
      </c>
      <c r="CQ9">
        <f>CP5*CJ5</f>
        <v>0.0</v>
      </c>
      <c r="CR9">
        <f>CJ5*(1+CP5)</f>
        <v>0.0</v>
      </c>
      <c r="CS9" s="2393" t="n">
        <v>0.029999999329447746</v>
      </c>
      <c r="CT9">
        <f>CS5*CR5</f>
        <v>0.0</v>
      </c>
      <c r="CU9">
        <f>CR5+CT5</f>
        <v>0.0</v>
      </c>
      <c r="CV9" s="2396" t="n">
        <v>0.10000000149011612</v>
      </c>
      <c r="CW9">
        <f>CU5/(1-CV5)</f>
        <v>0.0</v>
      </c>
      <c r="CX9">
        <f>CV5*CW5</f>
        <v>0.0</v>
      </c>
      <c r="CY9" s="2383" t="n">
        <v>0.10000000149011612</v>
      </c>
      <c r="CZ9">
        <f>CY5*CW5</f>
        <v>0.0</v>
      </c>
      <c r="DA9">
        <f>CV5-CY5</f>
        <v>0.0</v>
      </c>
      <c r="DB9">
        <f>CX5-CZ5</f>
        <v>0.0</v>
      </c>
      <c r="DC9">
        <f>CW5</f>
        <v>0.0</v>
      </c>
      <c r="DD9">
        <f>CF5/12*$Q$5</f>
        <v>0.0</v>
      </c>
      <c r="DE9">
        <f>CG5/12*$Q$5</f>
        <v>0.0</v>
      </c>
      <c r="DF9">
        <f>CH5/12*$Q$5</f>
        <v>0.0</v>
      </c>
      <c r="DG9">
        <f>CI5/12*$Q$5</f>
        <v>0.0</v>
      </c>
      <c r="DH9">
        <f>CJ5/12*$Q$5</f>
        <v>0.0</v>
      </c>
      <c r="DI9">
        <f>CK5/12*$Q$5</f>
        <v>0.0</v>
      </c>
      <c r="DJ9">
        <f>CL5/12*$Q$5</f>
        <v>0.0</v>
      </c>
      <c r="DK9">
        <f>CM5/12*$Q$5</f>
        <v>0.0</v>
      </c>
      <c r="DL9">
        <f>CN5/12*$Q$5</f>
        <v>0.0</v>
      </c>
      <c r="DM9">
        <f>CO5/12*$Q$5</f>
        <v>0.0</v>
      </c>
      <c r="DN9">
        <f>CP5/12*$Q$5</f>
        <v>0.0</v>
      </c>
      <c r="DO9">
        <f>CQ5/12*$Q$5</f>
        <v>0.0</v>
      </c>
      <c r="DP9">
        <f>CR5/12*$Q$5</f>
        <v>0.0</v>
      </c>
      <c r="DQ9">
        <f>CS5/12*$Q$5</f>
        <v>0.0</v>
      </c>
      <c r="DR9">
        <f>CT5/12*$Q$5</f>
        <v>0.0</v>
      </c>
      <c r="DS9">
        <f>CU5/12*$Q$5</f>
        <v>0.0</v>
      </c>
      <c r="DT9">
        <f>CV5/12*$Q$5</f>
        <v>0.0</v>
      </c>
      <c r="DU9">
        <f>CW5/12*$Q$5</f>
        <v>0.0</v>
      </c>
      <c r="DV9">
        <f>CX5/12*$Q$5</f>
        <v>0.0</v>
      </c>
      <c r="DW9">
        <f>CY5/12*$Q$5</f>
        <v>0.0</v>
      </c>
      <c r="DX9">
        <f>CZ5/12*$Q$5</f>
        <v>0.0</v>
      </c>
      <c r="DY9">
        <f>DA5/12*$Q$5</f>
        <v>0.0</v>
      </c>
      <c r="DZ9">
        <f>DB5/12*$Q$5</f>
        <v>0.0</v>
      </c>
      <c r="EA9">
        <f>DC5/12*$Q$5</f>
        <v>0.0</v>
      </c>
      <c r="EB9" s="2429" t="inlineStr">
        <is>
          <t>Death Accident</t>
        </is>
      </c>
      <c r="EC9" s="2430" t="inlineStr">
        <is>
          <t>Anker Verzekeringen n.v.</t>
        </is>
      </c>
      <c r="ED9" s="2431" t="inlineStr">
        <is>
          <t>Formula 3</t>
        </is>
      </c>
      <c r="EE9" s="2432" t="n">
        <v>240322.0</v>
      </c>
      <c r="EF9" s="2433" t="inlineStr">
        <is>
          <t>EUR</t>
        </is>
      </c>
      <c r="EG9" s="2434" t="inlineStr">
        <is>
          <t>daily</t>
        </is>
      </c>
      <c r="EH9" s="2435" t="n">
        <v>0.5009999871253967</v>
      </c>
      <c r="EI9" s="2436" t="n">
        <v>3.0</v>
      </c>
      <c r="EJ9" s="2437" t="n">
        <v>100000.0</v>
      </c>
      <c r="EK9">
        <f>EH13*EJ13</f>
        <v>0.0</v>
      </c>
      <c r="EL9" s="2439" t="n">
        <v>0.0</v>
      </c>
      <c r="EM9">
        <f>EK13*(1+EL13)</f>
        <v>0.0</v>
      </c>
      <c r="EN9" s="2455" t="n">
        <v>0.25</v>
      </c>
      <c r="EO9">
        <f>EM13/(1-EN13)</f>
        <v>0.0</v>
      </c>
      <c r="EP9">
        <f>EN13*EO13</f>
        <v>0.0</v>
      </c>
      <c r="EQ9" s="2444" t="n">
        <v>0.15000000596046448</v>
      </c>
      <c r="ER9">
        <f>EQ13*EO13</f>
        <v>0.0</v>
      </c>
      <c r="ES9">
        <f>EN13-EQ13</f>
        <v>0.0</v>
      </c>
      <c r="ET9">
        <f>EP13-ER13</f>
        <v>0.0</v>
      </c>
      <c r="EU9" s="2448" t="n">
        <v>0.03999999910593033</v>
      </c>
      <c r="EV9">
        <f>EU13*EO13</f>
        <v>0.0</v>
      </c>
      <c r="EW9">
        <f>EO13*(1+EU13)</f>
        <v>0.0</v>
      </c>
      <c r="EX9" s="2451" t="n">
        <v>0.0</v>
      </c>
      <c r="EY9" s="2452" t="n">
        <v>15.0</v>
      </c>
      <c r="EZ9">
        <f>EW13+EY13</f>
        <v>0.0</v>
      </c>
      <c r="FA9" s="2454" t="n">
        <v>0.10000000149011612</v>
      </c>
      <c r="FB9">
        <f>EZ13/(1-FA13)</f>
        <v>0.0</v>
      </c>
      <c r="FC9">
        <f>FA13*FB13</f>
        <v>0.0</v>
      </c>
      <c r="FD9" s="2427" t="n">
        <v>0.10000000149011612</v>
      </c>
      <c r="FE9">
        <f>FD13*FB13</f>
        <v>0.0</v>
      </c>
      <c r="FF9">
        <f>FA13-FD13</f>
        <v>0.0</v>
      </c>
      <c r="FG9">
        <f>FC13-FE13</f>
        <v>0.0</v>
      </c>
      <c r="FH9">
        <f>FB13</f>
        <v>0.0</v>
      </c>
      <c r="FI9">
        <f>EH13*EJ13/365*DZ13</f>
        <v>0.0</v>
      </c>
      <c r="FJ9" s="2403" t="n">
        <v>0.0</v>
      </c>
      <c r="FK9">
        <f>FI13*(1+FJ13)</f>
        <v>0.0</v>
      </c>
      <c r="FL9" s="2405" t="n">
        <v>0.25</v>
      </c>
      <c r="FM9">
        <f>FK13/(1-FL13)</f>
        <v>0.0</v>
      </c>
      <c r="FN9">
        <f>FL13*FM13</f>
        <v>0.0</v>
      </c>
      <c r="FO9" s="2408" t="n">
        <v>0.15000000596046448</v>
      </c>
      <c r="FP9">
        <f>FO13*FM13</f>
        <v>0.0</v>
      </c>
      <c r="FQ9">
        <f>FL13-FO13</f>
        <v>0.0</v>
      </c>
      <c r="FR9">
        <f>FN13-FP13</f>
        <v>0.0</v>
      </c>
      <c r="FS9" s="2413" t="n">
        <v>0.03999999910593033</v>
      </c>
      <c r="FT9">
        <f>FS13*FM13</f>
        <v>0.0</v>
      </c>
      <c r="FU9">
        <f>FM13*(1+FS13)</f>
        <v>0.0</v>
      </c>
      <c r="FV9" s="2415" t="n">
        <v>0.0</v>
      </c>
      <c r="FW9" s="2416" t="n">
        <v>15.0</v>
      </c>
      <c r="FX9">
        <f>FU13+FW13</f>
        <v>0.0</v>
      </c>
      <c r="FY9" s="2418" t="n">
        <v>0.10000000149011612</v>
      </c>
      <c r="FZ9">
        <f>FX13/(1-FY13)</f>
        <v>0.0</v>
      </c>
      <c r="GA9">
        <f>FY13*FZ13</f>
        <v>0.0</v>
      </c>
      <c r="GB9" s="2421" t="n">
        <v>0.10000000149011612</v>
      </c>
      <c r="GC9">
        <f>GB13*FZ13</f>
        <v>0.0</v>
      </c>
      <c r="GD9">
        <f>FY13-GB13</f>
        <v>0.0</v>
      </c>
      <c r="GE9">
        <f>GA13-GC13</f>
        <v>0.0</v>
      </c>
      <c r="GF9">
        <f>FZ13</f>
        <v>0.0</v>
      </c>
      <c r="GG9" s="2486" t="inlineStr">
        <is>
          <t>Death Illness</t>
        </is>
      </c>
      <c r="GH9" s="2487" t="inlineStr">
        <is>
          <t>Anker Verzekeringen n.v.</t>
        </is>
      </c>
      <c r="GI9" s="2488" t="inlineStr">
        <is>
          <t>Formula 3</t>
        </is>
      </c>
      <c r="GJ9" s="2489" t="n">
        <v>240322.0</v>
      </c>
      <c r="GK9" s="2490" t="inlineStr">
        <is>
          <t>EUR</t>
        </is>
      </c>
      <c r="GL9" s="2491" t="inlineStr">
        <is>
          <t>daily</t>
        </is>
      </c>
      <c r="GM9" s="2492" t="n">
        <v>0.12530000507831573</v>
      </c>
      <c r="GN9" s="2493" t="n">
        <v>3.0</v>
      </c>
      <c r="GO9" s="2494" t="n">
        <v>100000.0</v>
      </c>
      <c r="GP9">
        <f>GM13*GO13</f>
        <v>0.0</v>
      </c>
      <c r="GQ9" s="2496" t="n">
        <v>0.0</v>
      </c>
      <c r="GR9">
        <f>GP13*(1+GQ13)</f>
        <v>0.0</v>
      </c>
      <c r="GS9" s="2512" t="n">
        <v>0.25</v>
      </c>
      <c r="GT9">
        <f>GR13/(1-GS13)</f>
        <v>0.0</v>
      </c>
      <c r="GU9">
        <f>GS13*GT13</f>
        <v>0.0</v>
      </c>
      <c r="GV9" s="2501" t="n">
        <v>0.15000000596046448</v>
      </c>
      <c r="GW9">
        <f>GV13*GT13</f>
        <v>0.0</v>
      </c>
      <c r="GX9">
        <f>GS13-GV13</f>
        <v>0.0</v>
      </c>
      <c r="GY9">
        <f>GU13-GW13</f>
        <v>0.0</v>
      </c>
      <c r="GZ9" s="2505" t="n">
        <v>0.03999999910593033</v>
      </c>
      <c r="HA9">
        <f>GZ13*GT13</f>
        <v>0.0</v>
      </c>
      <c r="HB9">
        <f>GT13*(1+GZ13)</f>
        <v>0.0</v>
      </c>
      <c r="HC9" s="2508" t="n">
        <v>0.0</v>
      </c>
      <c r="HD9" s="2509" t="n">
        <v>15.0</v>
      </c>
      <c r="HE9">
        <f>HB13+HD13</f>
        <v>0.0</v>
      </c>
      <c r="HF9" s="2511" t="n">
        <v>0.10000000149011612</v>
      </c>
      <c r="HG9">
        <f>HE13/(1-HF13)</f>
        <v>0.0</v>
      </c>
      <c r="HH9">
        <f>HF13*HG13</f>
        <v>0.0</v>
      </c>
      <c r="HI9" s="2484" t="n">
        <v>0.10000000149011612</v>
      </c>
      <c r="HJ9">
        <f>HI13*HG13</f>
        <v>0.0</v>
      </c>
      <c r="HK9">
        <f>HF13-HI13</f>
        <v>0.0</v>
      </c>
      <c r="HL9">
        <f>HH13-HJ13</f>
        <v>0.0</v>
      </c>
      <c r="HM9">
        <f>HG13</f>
        <v>0.0</v>
      </c>
      <c r="HN9">
        <f>GM13*GO13/365*GE13</f>
        <v>0.0</v>
      </c>
      <c r="HO9" s="2460" t="n">
        <v>0.0</v>
      </c>
      <c r="HP9">
        <f>HN13*(1+HO13)</f>
        <v>0.0</v>
      </c>
      <c r="HQ9" s="2462" t="n">
        <v>0.25</v>
      </c>
      <c r="HR9">
        <f>HP13/(1-HQ13)</f>
        <v>0.0</v>
      </c>
      <c r="HS9">
        <f>HQ13*HR13</f>
        <v>0.0</v>
      </c>
      <c r="HT9" s="2465" t="n">
        <v>0.15000000596046448</v>
      </c>
      <c r="HU9">
        <f>HT13*HR13</f>
        <v>0.0</v>
      </c>
      <c r="HV9">
        <f>HQ13-HT13</f>
        <v>0.0</v>
      </c>
      <c r="HW9">
        <f>HS13-HU13</f>
        <v>0.0</v>
      </c>
      <c r="HX9" s="2470" t="n">
        <v>0.03999999910593033</v>
      </c>
      <c r="HY9">
        <f>HX13*HR13</f>
        <v>0.0</v>
      </c>
      <c r="HZ9">
        <f>HR13*(1+HX13)</f>
        <v>0.0</v>
      </c>
      <c r="IA9" s="2472" t="n">
        <v>0.0</v>
      </c>
      <c r="IB9" s="2473" t="n">
        <v>15.0</v>
      </c>
      <c r="IC9">
        <f>HZ13+IB13</f>
        <v>0.0</v>
      </c>
      <c r="ID9" s="2475" t="n">
        <v>0.10000000149011612</v>
      </c>
      <c r="IE9">
        <f>IC13/(1-ID13)</f>
        <v>0.0</v>
      </c>
      <c r="IF9">
        <f>ID13*IE13</f>
        <v>0.0</v>
      </c>
      <c r="IG9" s="2478" t="n">
        <v>0.10000000149011612</v>
      </c>
      <c r="IH9">
        <f>IG13*IE13</f>
        <v>0.0</v>
      </c>
      <c r="II9">
        <f>ID13-IG13</f>
        <v>0.0</v>
      </c>
      <c r="IJ9">
        <f>IF13-IH13</f>
        <v>0.0</v>
      </c>
      <c r="IK9">
        <f>IE13</f>
        <v>0.0</v>
      </c>
      <c r="IL9" s="2543" t="inlineStr">
        <is>
          <t>Permanent Disability Accident</t>
        </is>
      </c>
      <c r="IM9" s="2544" t="inlineStr">
        <is>
          <t>Anker Verzekeringen n.v.</t>
        </is>
      </c>
      <c r="IN9" s="2545" t="inlineStr">
        <is>
          <t>Formula 3</t>
        </is>
      </c>
      <c r="IO9" s="2546" t="n">
        <v>240322.0</v>
      </c>
      <c r="IP9" s="2547" t="inlineStr">
        <is>
          <t>EUR</t>
        </is>
      </c>
      <c r="IQ9" s="2548" t="inlineStr">
        <is>
          <t>daily</t>
        </is>
      </c>
      <c r="IR9" s="2549" t="n">
        <v>0.061900001019239426</v>
      </c>
      <c r="IS9" s="2550" t="n">
        <v>3.0</v>
      </c>
      <c r="IT9" s="2551" t="n">
        <v>100000.0</v>
      </c>
      <c r="IU9">
        <f>IR13*IT13</f>
        <v>0.0</v>
      </c>
      <c r="IV9" s="2553" t="n">
        <v>0.0</v>
      </c>
      <c r="IW9">
        <f>IU13*(1+IV13)</f>
        <v>0.0</v>
      </c>
      <c r="IX9" s="2569" t="n">
        <v>0.25</v>
      </c>
      <c r="IY9">
        <f>IW13/(1-IX13)</f>
        <v>0.0</v>
      </c>
      <c r="IZ9">
        <f>IX13*IY13</f>
        <v>0.0</v>
      </c>
      <c r="JA9" s="2558" t="n">
        <v>0.15000000596046448</v>
      </c>
      <c r="JB9">
        <f>JA13*IY13</f>
        <v>0.0</v>
      </c>
      <c r="JC9">
        <f>IX13-JA13</f>
        <v>0.0</v>
      </c>
      <c r="JD9">
        <f>IZ13-JB13</f>
        <v>0.0</v>
      </c>
      <c r="JE9" s="2562" t="n">
        <v>0.03999999910593033</v>
      </c>
      <c r="JF9">
        <f>JE13*IY13</f>
        <v>0.0</v>
      </c>
      <c r="JG9">
        <f>IY13*(1+JE13)</f>
        <v>0.0</v>
      </c>
      <c r="JH9" s="2565" t="n">
        <v>0.0</v>
      </c>
      <c r="JI9" s="2566" t="n">
        <v>15.0</v>
      </c>
      <c r="JJ9">
        <f>JG13+JI13</f>
        <v>0.0</v>
      </c>
      <c r="JK9" s="2568" t="n">
        <v>0.10000000149011612</v>
      </c>
      <c r="JL9">
        <f>JJ13/(1-JK13)</f>
        <v>0.0</v>
      </c>
      <c r="JM9">
        <f>JK13*JL13</f>
        <v>0.0</v>
      </c>
      <c r="JN9" s="2541" t="n">
        <v>0.10000000149011612</v>
      </c>
      <c r="JO9">
        <f>JN13*JL13</f>
        <v>0.0</v>
      </c>
      <c r="JP9">
        <f>JK13-JN13</f>
        <v>0.0</v>
      </c>
      <c r="JQ9">
        <f>JM13-JO13</f>
        <v>0.0</v>
      </c>
      <c r="JR9">
        <f>JL13</f>
        <v>0.0</v>
      </c>
      <c r="JS9">
        <f>IR13*IT13/365*IJ13</f>
        <v>0.0</v>
      </c>
      <c r="JT9" s="2517" t="n">
        <v>0.0</v>
      </c>
      <c r="JU9">
        <f>JS13*(1+JT13)</f>
        <v>0.0</v>
      </c>
      <c r="JV9" s="2519" t="n">
        <v>0.25</v>
      </c>
      <c r="JW9">
        <f>JU13/(1-JV13)</f>
        <v>0.0</v>
      </c>
      <c r="JX9">
        <f>JV13*JW13</f>
        <v>0.0</v>
      </c>
      <c r="JY9" s="2522" t="n">
        <v>0.15000000596046448</v>
      </c>
      <c r="JZ9">
        <f>JY13*JW13</f>
        <v>0.0</v>
      </c>
      <c r="KA9">
        <f>JV13-JY13</f>
        <v>0.0</v>
      </c>
      <c r="KB9">
        <f>JX13-JZ13</f>
        <v>0.0</v>
      </c>
      <c r="KC9" s="2527" t="n">
        <v>0.03999999910593033</v>
      </c>
      <c r="KD9">
        <f>KC13*JW13</f>
        <v>0.0</v>
      </c>
      <c r="KE9">
        <f>JW13*(1+KC13)</f>
        <v>0.0</v>
      </c>
      <c r="KF9" s="2529" t="n">
        <v>0.0</v>
      </c>
      <c r="KG9" s="2530" t="n">
        <v>15.0</v>
      </c>
      <c r="KH9">
        <f>KE13+KG13</f>
        <v>0.0</v>
      </c>
      <c r="KI9" s="2532" t="n">
        <v>0.10000000149011612</v>
      </c>
      <c r="KJ9">
        <f>KH13/(1-KI13)</f>
        <v>0.0</v>
      </c>
      <c r="KK9">
        <f>KI13*KJ13</f>
        <v>0.0</v>
      </c>
      <c r="KL9" s="2535" t="n">
        <v>0.10000000149011612</v>
      </c>
      <c r="KM9">
        <f>KL13*KJ13</f>
        <v>0.0</v>
      </c>
      <c r="KN9">
        <f>KI13-KL13</f>
        <v>0.0</v>
      </c>
      <c r="KO9">
        <f>KK13-KM13</f>
        <v>0.0</v>
      </c>
      <c r="KP9">
        <f>KJ13</f>
        <v>0.0</v>
      </c>
      <c r="KQ9" s="2600" t="inlineStr">
        <is>
          <t>Permanent Disability Illness</t>
        </is>
      </c>
      <c r="KR9" s="2601" t="inlineStr">
        <is>
          <t>Anker Verzekeringen n.v.</t>
        </is>
      </c>
      <c r="KS9" s="2602" t="inlineStr">
        <is>
          <t>Formula 3</t>
        </is>
      </c>
      <c r="KT9" s="2603" t="n">
        <v>240322.0</v>
      </c>
      <c r="KU9" s="2604" t="inlineStr">
        <is>
          <t>EUR</t>
        </is>
      </c>
      <c r="KV9" s="2605" t="inlineStr">
        <is>
          <t>daily</t>
        </is>
      </c>
      <c r="KW9" s="2606" t="n">
        <v>0.21080000698566437</v>
      </c>
      <c r="KX9" s="2607" t="n">
        <v>3.0</v>
      </c>
      <c r="KY9" s="2608" t="n">
        <v>100000.0</v>
      </c>
      <c r="KZ9">
        <f>KW13*KY13</f>
        <v>0.0</v>
      </c>
      <c r="LA9" s="2610" t="n">
        <v>0.0</v>
      </c>
      <c r="LB9">
        <f>KZ13*(1+LA13)</f>
        <v>0.0</v>
      </c>
      <c r="LC9" s="2626" t="n">
        <v>0.25</v>
      </c>
      <c r="LD9">
        <f>LB13/(1-LC13)</f>
        <v>0.0</v>
      </c>
      <c r="LE9">
        <f>LC13*LD13</f>
        <v>0.0</v>
      </c>
      <c r="LF9" s="2615" t="n">
        <v>0.15000000596046448</v>
      </c>
      <c r="LG9">
        <f>LF13*LD13</f>
        <v>0.0</v>
      </c>
      <c r="LH9">
        <f>LC13-LF13</f>
        <v>0.0</v>
      </c>
      <c r="LI9">
        <f>LE13-LG13</f>
        <v>0.0</v>
      </c>
      <c r="LJ9" s="2619" t="n">
        <v>0.03999999910593033</v>
      </c>
      <c r="LK9">
        <f>LJ13*LD13</f>
        <v>0.0</v>
      </c>
      <c r="LL9">
        <f>LD13*(1+LJ13)</f>
        <v>0.0</v>
      </c>
      <c r="LM9" s="2622" t="n">
        <v>0.0</v>
      </c>
      <c r="LN9" s="2623" t="n">
        <v>15.0</v>
      </c>
      <c r="LO9">
        <f>LL13+LN13</f>
        <v>0.0</v>
      </c>
      <c r="LP9" s="2625" t="n">
        <v>0.10000000149011612</v>
      </c>
      <c r="LQ9">
        <f>LO13/(1-LP13)</f>
        <v>0.0</v>
      </c>
      <c r="LR9">
        <f>LP13*LQ13</f>
        <v>0.0</v>
      </c>
      <c r="LS9" s="2598" t="n">
        <v>0.10000000149011612</v>
      </c>
      <c r="LT9">
        <f>LS13*LQ13</f>
        <v>0.0</v>
      </c>
      <c r="LU9">
        <f>LP13-LS13</f>
        <v>0.0</v>
      </c>
      <c r="LV9">
        <f>LR13-LT13</f>
        <v>0.0</v>
      </c>
      <c r="LW9">
        <f>LQ13</f>
        <v>0.0</v>
      </c>
      <c r="LX9">
        <f>KW13*KY13/365*KO13</f>
        <v>0.0</v>
      </c>
      <c r="LY9" s="2574" t="n">
        <v>0.0</v>
      </c>
      <c r="LZ9">
        <f>LX13*(1+LY13)</f>
        <v>0.0</v>
      </c>
      <c r="MA9" s="2576" t="n">
        <v>0.25</v>
      </c>
      <c r="MB9">
        <f>LZ13/(1-MA13)</f>
        <v>0.0</v>
      </c>
      <c r="MC9">
        <f>MA13*MB13</f>
        <v>0.0</v>
      </c>
      <c r="MD9" s="2579" t="n">
        <v>0.15000000596046448</v>
      </c>
      <c r="ME9">
        <f>MD13*MB13</f>
        <v>0.0</v>
      </c>
      <c r="MF9">
        <f>MA13-MD13</f>
        <v>0.0</v>
      </c>
      <c r="MG9">
        <f>MC13-ME13</f>
        <v>0.0</v>
      </c>
      <c r="MH9" s="2584" t="n">
        <v>0.03999999910593033</v>
      </c>
      <c r="MI9">
        <f>MH13*MB13</f>
        <v>0.0</v>
      </c>
      <c r="MJ9">
        <f>MB13*(1+MH13)</f>
        <v>0.0</v>
      </c>
      <c r="MK9" s="2586" t="n">
        <v>0.0</v>
      </c>
      <c r="ML9" s="2587" t="n">
        <v>15.0</v>
      </c>
      <c r="MM9">
        <f>MJ13+ML13</f>
        <v>0.0</v>
      </c>
      <c r="MN9" s="2589" t="n">
        <v>0.10000000149011612</v>
      </c>
      <c r="MO9">
        <f>MM13/(1-MN13)</f>
        <v>0.0</v>
      </c>
      <c r="MP9">
        <f>MN13*MO13</f>
        <v>0.0</v>
      </c>
      <c r="MQ9" s="2592" t="n">
        <v>0.10000000149011612</v>
      </c>
      <c r="MR9">
        <f>MQ13*MO13</f>
        <v>0.0</v>
      </c>
      <c r="MS9">
        <f>MN13-MQ13</f>
        <v>0.0</v>
      </c>
      <c r="MT9">
        <f>MP13-MR13</f>
        <v>0.0</v>
      </c>
      <c r="MU9">
        <f>MO13</f>
        <v>0.0</v>
      </c>
      <c r="MV9" s="2657" t="inlineStr">
        <is>
          <t>Temporary Disability Accident</t>
        </is>
      </c>
      <c r="MW9" s="2658" t="inlineStr">
        <is>
          <t>Anker Verzekeringen n.v.</t>
        </is>
      </c>
      <c r="MX9" s="2659" t="inlineStr">
        <is>
          <t>Formula 3</t>
        </is>
      </c>
      <c r="MY9" s="2660" t="n">
        <v>240322.0</v>
      </c>
      <c r="MZ9" s="2661" t="inlineStr">
        <is>
          <t>EUR</t>
        </is>
      </c>
      <c r="NA9" s="2662" t="inlineStr">
        <is>
          <t>daily</t>
        </is>
      </c>
      <c r="NB9" s="2663" t="n">
        <v>0.45249998569488525</v>
      </c>
      <c r="NC9" s="2664" t="n">
        <v>1.0</v>
      </c>
      <c r="ND9" s="2665" t="n">
        <v>100000.0</v>
      </c>
      <c r="NE9">
        <f>NB13*ND13</f>
        <v>0.0</v>
      </c>
      <c r="NF9" s="2667" t="n">
        <v>0.0</v>
      </c>
      <c r="NG9">
        <f>NE13*(1+NF13)</f>
        <v>0.0</v>
      </c>
      <c r="NH9" s="2683" t="n">
        <v>0.25</v>
      </c>
      <c r="NI9">
        <f>NG13/(1-NH13)</f>
        <v>0.0</v>
      </c>
      <c r="NJ9">
        <f>NH13*NI13</f>
        <v>0.0</v>
      </c>
      <c r="NK9" s="2672" t="n">
        <v>0.15000000596046448</v>
      </c>
      <c r="NL9">
        <f>NK13*NI13</f>
        <v>0.0</v>
      </c>
      <c r="NM9">
        <f>NH13-NK13</f>
        <v>0.0</v>
      </c>
      <c r="NN9">
        <f>NJ13-NL13</f>
        <v>0.0</v>
      </c>
      <c r="NO9" s="2676" t="n">
        <v>0.03999999910593033</v>
      </c>
      <c r="NP9">
        <f>NO13*NI13</f>
        <v>0.0</v>
      </c>
      <c r="NQ9">
        <f>NI13*(1+NO13)</f>
        <v>0.0</v>
      </c>
      <c r="NR9" s="2679" t="n">
        <v>0.0</v>
      </c>
      <c r="NS9" s="2680" t="n">
        <v>15.0</v>
      </c>
      <c r="NT9">
        <f>NQ13+NS13</f>
        <v>0.0</v>
      </c>
      <c r="NU9" s="2682" t="n">
        <v>0.10000000149011612</v>
      </c>
      <c r="NV9">
        <f>NT13/(1-NU13)</f>
        <v>0.0</v>
      </c>
      <c r="NW9">
        <f>NU13*NV13</f>
        <v>0.0</v>
      </c>
      <c r="NX9" s="2655" t="n">
        <v>0.10000000149011612</v>
      </c>
      <c r="NY9">
        <f>NX13*NV13</f>
        <v>0.0</v>
      </c>
      <c r="NZ9">
        <f>NU13-NX13</f>
        <v>0.0</v>
      </c>
      <c r="OA9">
        <f>NW13-NY13</f>
        <v>0.0</v>
      </c>
      <c r="OB9">
        <f>NV13</f>
        <v>0.0</v>
      </c>
      <c r="OC9">
        <f>NB13*ND13/365*MT13</f>
        <v>0.0</v>
      </c>
      <c r="OD9" s="2631" t="n">
        <v>0.0</v>
      </c>
      <c r="OE9">
        <f>OC13*(1+OD13)</f>
        <v>0.0</v>
      </c>
      <c r="OF9" s="2633" t="n">
        <v>0.25</v>
      </c>
      <c r="OG9">
        <f>OE13/(1-OF13)</f>
        <v>0.0</v>
      </c>
      <c r="OH9">
        <f>OF13*OG13</f>
        <v>0.0</v>
      </c>
      <c r="OI9" s="2636" t="n">
        <v>0.15000000596046448</v>
      </c>
      <c r="OJ9">
        <f>OI13*OG13</f>
        <v>0.0</v>
      </c>
      <c r="OK9">
        <f>OF13-OI13</f>
        <v>0.0</v>
      </c>
      <c r="OL9">
        <f>OH13-OJ13</f>
        <v>0.0</v>
      </c>
      <c r="OM9" s="2641" t="n">
        <v>0.03999999910593033</v>
      </c>
      <c r="ON9">
        <f>OM13*OG13</f>
        <v>0.0</v>
      </c>
      <c r="OO9">
        <f>OG13*(1+OM13)</f>
        <v>0.0</v>
      </c>
      <c r="OP9" s="2643" t="n">
        <v>0.0</v>
      </c>
      <c r="OQ9" s="2644" t="n">
        <v>15.0</v>
      </c>
      <c r="OR9">
        <f>OO13+OQ13</f>
        <v>0.0</v>
      </c>
      <c r="OS9" s="2646" t="n">
        <v>0.10000000149011612</v>
      </c>
      <c r="OT9">
        <f>OR13/(1-OS13)</f>
        <v>0.0</v>
      </c>
      <c r="OU9">
        <f>OS13*OT13</f>
        <v>0.0</v>
      </c>
      <c r="OV9" s="2649" t="n">
        <v>0.10000000149011612</v>
      </c>
      <c r="OW9">
        <f>OV13*OT13</f>
        <v>0.0</v>
      </c>
      <c r="OX9">
        <f>OS13-OV13</f>
        <v>0.0</v>
      </c>
      <c r="OY9">
        <f>OU13-OW13</f>
        <v>0.0</v>
      </c>
      <c r="OZ9">
        <f>OT13</f>
        <v>0.0</v>
      </c>
      <c r="PA9" s="2714" t="inlineStr">
        <is>
          <t>Temporary Disability Illness</t>
        </is>
      </c>
      <c r="PB9" s="2715" t="inlineStr">
        <is>
          <t>Anker Verzekeringen n.v.</t>
        </is>
      </c>
      <c r="PC9" s="2716" t="inlineStr">
        <is>
          <t>Formula 3</t>
        </is>
      </c>
      <c r="PD9" s="2717" t="n">
        <v>240322.0</v>
      </c>
      <c r="PE9" s="2718" t="inlineStr">
        <is>
          <t>EUR</t>
        </is>
      </c>
      <c r="PF9" s="2719" t="inlineStr">
        <is>
          <t>daily</t>
        </is>
      </c>
      <c r="PG9" s="2720" t="n">
        <v>0.9043999910354614</v>
      </c>
      <c r="PH9" s="2721" t="n">
        <v>1.0</v>
      </c>
      <c r="PI9" s="2722" t="n">
        <v>100000.0</v>
      </c>
      <c r="PJ9">
        <f>PG13*PI13</f>
        <v>0.0</v>
      </c>
      <c r="PK9" s="2724" t="n">
        <v>0.0</v>
      </c>
      <c r="PL9">
        <f>PJ13*(1+PK13)</f>
        <v>0.0</v>
      </c>
      <c r="PM9" s="2740" t="n">
        <v>0.25</v>
      </c>
      <c r="PN9">
        <f>PL13/(1-PM13)</f>
        <v>0.0</v>
      </c>
      <c r="PO9">
        <f>PM13*PN13</f>
        <v>0.0</v>
      </c>
      <c r="PP9" s="2729" t="n">
        <v>0.15000000596046448</v>
      </c>
      <c r="PQ9">
        <f>PP13*PN13</f>
        <v>0.0</v>
      </c>
      <c r="PR9">
        <f>PM13-PP13</f>
        <v>0.0</v>
      </c>
      <c r="PS9">
        <f>PO13-PQ13</f>
        <v>0.0</v>
      </c>
      <c r="PT9" s="2733" t="n">
        <v>0.03999999910593033</v>
      </c>
      <c r="PU9">
        <f>PT13*PN13</f>
        <v>0.0</v>
      </c>
      <c r="PV9">
        <f>PN13*(1+PT13)</f>
        <v>0.0</v>
      </c>
      <c r="PW9" s="2736" t="n">
        <v>0.0</v>
      </c>
      <c r="PX9" s="2737" t="n">
        <v>15.0</v>
      </c>
      <c r="PY9">
        <f>PV13+PX13</f>
        <v>0.0</v>
      </c>
      <c r="PZ9" s="2739" t="n">
        <v>0.10000000149011612</v>
      </c>
      <c r="QA9">
        <f>PY13/(1-PZ13)</f>
        <v>0.0</v>
      </c>
      <c r="QB9">
        <f>PZ13*QA13</f>
        <v>0.0</v>
      </c>
      <c r="QC9" s="2712" t="n">
        <v>0.10000000149011612</v>
      </c>
      <c r="QD9">
        <f>QC13*QA13</f>
        <v>0.0</v>
      </c>
      <c r="QE9">
        <f>PZ13-QC13</f>
        <v>0.0</v>
      </c>
      <c r="QF9">
        <f>QB13-QD13</f>
        <v>0.0</v>
      </c>
      <c r="QG9">
        <f>QA13</f>
        <v>0.0</v>
      </c>
      <c r="QH9">
        <f>OYG13*OYI13/365*OY13</f>
        <v>0.0</v>
      </c>
      <c r="QI9" s="2688" t="n">
        <v>0.0</v>
      </c>
      <c r="QJ9">
        <f>QH13*(1+QI13)</f>
        <v>0.0</v>
      </c>
      <c r="QK9" s="2690" t="n">
        <v>0.25</v>
      </c>
      <c r="QL9">
        <f>QJ13/(1-QK13)</f>
        <v>0.0</v>
      </c>
      <c r="QM9">
        <f>QK13*QL13</f>
        <v>0.0</v>
      </c>
      <c r="QN9" s="2693" t="n">
        <v>0.15000000596046448</v>
      </c>
      <c r="QO9">
        <f>QN13*QL13</f>
        <v>0.0</v>
      </c>
      <c r="QP9">
        <f>QK13-QN13</f>
        <v>0.0</v>
      </c>
      <c r="QQ9">
        <f>QM13-QO13</f>
        <v>0.0</v>
      </c>
      <c r="QR9" s="2698" t="n">
        <v>0.03999999910593033</v>
      </c>
      <c r="QS9">
        <f>QR13*QL13</f>
        <v>0.0</v>
      </c>
      <c r="QT9">
        <f>QL13*(1+QR13)</f>
        <v>0.0</v>
      </c>
      <c r="QU9" s="2700" t="n">
        <v>0.0</v>
      </c>
      <c r="QV9" s="2701" t="n">
        <v>15.0</v>
      </c>
      <c r="QW9">
        <f>QT13+QV13</f>
        <v>0.0</v>
      </c>
      <c r="QX9" s="2703" t="n">
        <v>0.10000000149011612</v>
      </c>
      <c r="QY9">
        <f>QW13/(1-QX13)</f>
        <v>0.0</v>
      </c>
      <c r="QZ9">
        <f>QX13*QY13</f>
        <v>0.0</v>
      </c>
      <c r="RA9" s="2706" t="n">
        <v>0.10000000149011612</v>
      </c>
      <c r="RB9">
        <f>RA13*QY13</f>
        <v>0.0</v>
      </c>
      <c r="RC9">
        <f>QX13-RA13</f>
        <v>0.0</v>
      </c>
      <c r="RD9">
        <f>QZ13-RB13</f>
        <v>0.0</v>
      </c>
      <c r="RE9">
        <f>QY13</f>
        <v>0.0</v>
      </c>
      <c r="RF9">
        <f>BV9+EA9+(if(GF9&gt;(2001/12),2001/12,GF9)*0.501)+(if(IK9&gt;(2001/12),2001/12,IK9)*0.1253)+(if(KP9&gt;(2001/12),2001/12,KP9)*0.0619)+(if(MU9&gt;(2001/12),2001/12,MU9)*0.2108)+(if(OZ9&gt;(2001/12),2001/12,OZ9)*0.4525)+(if(RE9&gt;(2001/12),2001/12,RE9)*0.9044)</f>
        <v>0.0</v>
      </c>
    </row>
    <row r="10">
      <c r="A10" t="inlineStr">
        <is>
          <t>Stewardess</t>
        </is>
      </c>
      <c r="B10" t="inlineStr">
        <is>
          <t>LINARD</t>
        </is>
      </c>
      <c r="C10" t="inlineStr">
        <is>
          <t>ELODIE</t>
        </is>
      </c>
      <c r="D10" t="inlineStr">
        <is>
          <t>ENIGMA</t>
        </is>
      </c>
      <c r="F10" t="inlineStr">
        <is>
          <t>Annual</t>
        </is>
      </c>
      <c r="G10" t="inlineStr">
        <is>
          <t>NO</t>
        </is>
      </c>
      <c r="H10" t="inlineStr">
        <is>
          <t>French</t>
        </is>
      </c>
      <c r="I10" t="inlineStr">
        <is>
          <t>France</t>
        </is>
      </c>
      <c r="J10" t="inlineStr">
        <is>
          <t>0</t>
        </is>
      </c>
      <c r="K10" s="2741" t="n">
        <v>42832.988958333335</v>
      </c>
      <c r="L10" s="2741" t="n">
        <v>42460.0</v>
      </c>
      <c r="M10" t="inlineStr">
        <is>
          <t>EUR</t>
        </is>
      </c>
      <c r="N10" t="n">
        <v>-1.0</v>
      </c>
      <c r="O10" t="n">
        <v>3332.0</v>
      </c>
      <c r="P10" t="n">
        <v>-372.0</v>
      </c>
      <c r="Q10" t="n">
        <v>0.0</v>
      </c>
      <c r="R10" s="2771" t="inlineStr">
        <is>
          <t>Healthcare Plan</t>
        </is>
      </c>
      <c r="S10" s="2772" t="inlineStr">
        <is>
          <t>AIG Luxembourg</t>
        </is>
      </c>
      <c r="T10" s="2773" t="inlineStr">
        <is>
          <t>PRESTIGES</t>
        </is>
      </c>
      <c r="U10" s="2774" t="inlineStr">
        <is>
          <t>L2022479</t>
        </is>
      </c>
      <c r="V10" s="2775" t="inlineStr">
        <is>
          <t>EUR</t>
        </is>
      </c>
      <c r="W10" s="2776" t="inlineStr">
        <is>
          <t>monthly</t>
        </is>
      </c>
      <c r="X10" s="2777" t="inlineStr">
        <is>
          <t>not applicable</t>
        </is>
      </c>
      <c r="Z10" s="2778" t="n">
        <v>500000.0</v>
      </c>
      <c r="AA10" s="2779" t="n">
        <v>1822.1199951171875</v>
      </c>
      <c r="AB10" s="2780" t="n">
        <v>0.0</v>
      </c>
      <c r="AC10">
        <f>AA5*(1+AB5)</f>
        <v>0.0</v>
      </c>
      <c r="AD10" s="2783" t="n">
        <v>0.25</v>
      </c>
      <c r="AE10">
        <f>AC5/(1-AD5)</f>
        <v>0.0</v>
      </c>
      <c r="AF10">
        <f>AD5*AE5</f>
        <v>0.0</v>
      </c>
      <c r="AG10" s="2785" t="n">
        <v>0.15000000596046448</v>
      </c>
      <c r="AH10">
        <f>AG5*AE5</f>
        <v>0.0</v>
      </c>
      <c r="AI10">
        <f>AD5-AG5</f>
        <v>0.0</v>
      </c>
      <c r="AJ10">
        <f>AF5-AH5</f>
        <v>0.0</v>
      </c>
      <c r="AK10" s="2789" t="n">
        <v>0.03999999910593033</v>
      </c>
      <c r="AL10">
        <f>AK5*AE5</f>
        <v>0.0</v>
      </c>
      <c r="AM10">
        <f>AE5*(1+AK5)</f>
        <v>0.0</v>
      </c>
      <c r="AN10" s="2792" t="n">
        <v>0.029999999329447746</v>
      </c>
      <c r="AO10">
        <f>AN5*AM5</f>
        <v>0.0</v>
      </c>
      <c r="AP10">
        <f>AM5+AO5</f>
        <v>0.0</v>
      </c>
      <c r="AQ10" s="2795" t="n">
        <v>0.10000000149011612</v>
      </c>
      <c r="AR10">
        <f>AP5/(1-AQ5)</f>
        <v>0.0</v>
      </c>
      <c r="AS10">
        <f>AQ5*AR5</f>
        <v>0.0</v>
      </c>
      <c r="AT10" s="2782" t="n">
        <v>0.10000000149011612</v>
      </c>
      <c r="AU10">
        <f>AT5*AR5</f>
        <v>0.0</v>
      </c>
      <c r="AV10">
        <f>AQ5-AT5</f>
        <v>0.0</v>
      </c>
      <c r="AW10">
        <f>AS5-AU5</f>
        <v>0.0</v>
      </c>
      <c r="AX10">
        <f>AR5</f>
        <v>0.0</v>
      </c>
      <c r="AY10">
        <f>AA5/12*$Q$5</f>
        <v>0.0</v>
      </c>
      <c r="AZ10">
        <f>AB5/12*$Q$5</f>
        <v>0.0</v>
      </c>
      <c r="BA10">
        <f>AC5/12*$Q$5</f>
        <v>0.0</v>
      </c>
      <c r="BB10">
        <f>AD5/12*$Q$5</f>
        <v>0.0</v>
      </c>
      <c r="BC10">
        <f>AE5/12*$Q$5</f>
        <v>0.0</v>
      </c>
      <c r="BD10">
        <f>AF5/12*$Q$5</f>
        <v>0.0</v>
      </c>
      <c r="BE10">
        <f>AG5/12*$Q$5</f>
        <v>0.0</v>
      </c>
      <c r="BF10">
        <f>AH5/12*$Q$5</f>
        <v>0.0</v>
      </c>
      <c r="BG10">
        <f>AI5/12*$Q$5</f>
        <v>0.0</v>
      </c>
      <c r="BH10">
        <f>AJ5/12*$Q$5</f>
        <v>0.0</v>
      </c>
      <c r="BI10">
        <f>AK5/12*$Q$5</f>
        <v>0.0</v>
      </c>
      <c r="BJ10">
        <f>AL5/12*$Q$5</f>
        <v>0.0</v>
      </c>
      <c r="BK10">
        <f>AM5/12*$Q$5</f>
        <v>0.0</v>
      </c>
      <c r="BL10">
        <f>AN5/12*$Q$5</f>
        <v>0.0</v>
      </c>
      <c r="BM10">
        <f>AO5/12*$Q$5</f>
        <v>0.0</v>
      </c>
      <c r="BN10">
        <f>AP5/12*$Q$5</f>
        <v>0.0</v>
      </c>
      <c r="BO10">
        <f>AQ5/12*$Q$5</f>
        <v>0.0</v>
      </c>
      <c r="BP10">
        <f>AR5/12*$Q$5</f>
        <v>0.0</v>
      </c>
      <c r="BQ10">
        <f>AS5/12*$Q$5</f>
        <v>0.0</v>
      </c>
      <c r="BR10">
        <f>AT5/12*$Q$5</f>
        <v>0.0</v>
      </c>
      <c r="BS10">
        <f>AU5/12*$Q$5</f>
        <v>0.0</v>
      </c>
      <c r="BT10">
        <f>AV5/12*$Q$5</f>
        <v>0.0</v>
      </c>
      <c r="BU10">
        <f>AW5/12*$Q$5</f>
        <v>0.0</v>
      </c>
      <c r="BV10">
        <f>AX5/12*$Q$5</f>
        <v>0.0</v>
      </c>
      <c r="BW10" s="2827" t="inlineStr">
        <is>
          <t>Assistance and Repatriation</t>
        </is>
      </c>
      <c r="BX10" s="2828" t="inlineStr">
        <is>
          <t>AIG Luxembourg</t>
        </is>
      </c>
      <c r="BY10" s="2829" t="inlineStr">
        <is>
          <t>PRESTIGES</t>
        </is>
      </c>
      <c r="BZ10" s="2830" t="inlineStr">
        <is>
          <t>L2022479</t>
        </is>
      </c>
      <c r="CA10" s="2831" t="inlineStr">
        <is>
          <t>EUR</t>
        </is>
      </c>
      <c r="CB10" s="2832" t="inlineStr">
        <is>
          <t>monthly</t>
        </is>
      </c>
      <c r="CC10" s="2833" t="inlineStr">
        <is>
          <t>not applicable</t>
        </is>
      </c>
      <c r="CE10" s="2834" t="n">
        <v>500000.0</v>
      </c>
      <c r="CF10" s="2835" t="n">
        <v>0.0</v>
      </c>
      <c r="CG10" s="2836" t="n">
        <v>0.0</v>
      </c>
      <c r="CH10">
        <f>CF5*(1+CG5)</f>
        <v>0.0</v>
      </c>
      <c r="CI10" s="2839" t="n">
        <v>0.25</v>
      </c>
      <c r="CJ10">
        <f>CH5/(1-CI5)</f>
        <v>0.0</v>
      </c>
      <c r="CK10">
        <f>CI5*CJ5</f>
        <v>0.0</v>
      </c>
      <c r="CL10" s="2841" t="n">
        <v>0.15000000596046448</v>
      </c>
      <c r="CM10">
        <f>CL5*CJ5</f>
        <v>0.0</v>
      </c>
      <c r="CN10">
        <f>CI5-CL5</f>
        <v>0.0</v>
      </c>
      <c r="CO10">
        <f>CK5-CM5</f>
        <v>0.0</v>
      </c>
      <c r="CP10" s="2845" t="n">
        <v>0.03999999910593033</v>
      </c>
      <c r="CQ10">
        <f>CP5*CJ5</f>
        <v>0.0</v>
      </c>
      <c r="CR10">
        <f>CJ5*(1+CP5)</f>
        <v>0.0</v>
      </c>
      <c r="CS10" s="2848" t="n">
        <v>0.029999999329447746</v>
      </c>
      <c r="CT10">
        <f>CS5*CR5</f>
        <v>0.0</v>
      </c>
      <c r="CU10">
        <f>CR5+CT5</f>
        <v>0.0</v>
      </c>
      <c r="CV10" s="2851" t="n">
        <v>0.10000000149011612</v>
      </c>
      <c r="CW10">
        <f>CU5/(1-CV5)</f>
        <v>0.0</v>
      </c>
      <c r="CX10">
        <f>CV5*CW5</f>
        <v>0.0</v>
      </c>
      <c r="CY10" s="2838" t="n">
        <v>0.10000000149011612</v>
      </c>
      <c r="CZ10">
        <f>CY5*CW5</f>
        <v>0.0</v>
      </c>
      <c r="DA10">
        <f>CV5-CY5</f>
        <v>0.0</v>
      </c>
      <c r="DB10">
        <f>CX5-CZ5</f>
        <v>0.0</v>
      </c>
      <c r="DC10">
        <f>CW5</f>
        <v>0.0</v>
      </c>
      <c r="DD10">
        <f>CF5/12*$Q$5</f>
        <v>0.0</v>
      </c>
      <c r="DE10">
        <f>CG5/12*$Q$5</f>
        <v>0.0</v>
      </c>
      <c r="DF10">
        <f>CH5/12*$Q$5</f>
        <v>0.0</v>
      </c>
      <c r="DG10">
        <f>CI5/12*$Q$5</f>
        <v>0.0</v>
      </c>
      <c r="DH10">
        <f>CJ5/12*$Q$5</f>
        <v>0.0</v>
      </c>
      <c r="DI10">
        <f>CK5/12*$Q$5</f>
        <v>0.0</v>
      </c>
      <c r="DJ10">
        <f>CL5/12*$Q$5</f>
        <v>0.0</v>
      </c>
      <c r="DK10">
        <f>CM5/12*$Q$5</f>
        <v>0.0</v>
      </c>
      <c r="DL10">
        <f>CN5/12*$Q$5</f>
        <v>0.0</v>
      </c>
      <c r="DM10">
        <f>CO5/12*$Q$5</f>
        <v>0.0</v>
      </c>
      <c r="DN10">
        <f>CP5/12*$Q$5</f>
        <v>0.0</v>
      </c>
      <c r="DO10">
        <f>CQ5/12*$Q$5</f>
        <v>0.0</v>
      </c>
      <c r="DP10">
        <f>CR5/12*$Q$5</f>
        <v>0.0</v>
      </c>
      <c r="DQ10">
        <f>CS5/12*$Q$5</f>
        <v>0.0</v>
      </c>
      <c r="DR10">
        <f>CT5/12*$Q$5</f>
        <v>0.0</v>
      </c>
      <c r="DS10">
        <f>CU5/12*$Q$5</f>
        <v>0.0</v>
      </c>
      <c r="DT10">
        <f>CV5/12*$Q$5</f>
        <v>0.0</v>
      </c>
      <c r="DU10">
        <f>CW5/12*$Q$5</f>
        <v>0.0</v>
      </c>
      <c r="DV10">
        <f>CX5/12*$Q$5</f>
        <v>0.0</v>
      </c>
      <c r="DW10">
        <f>CY5/12*$Q$5</f>
        <v>0.0</v>
      </c>
      <c r="DX10">
        <f>CZ5/12*$Q$5</f>
        <v>0.0</v>
      </c>
      <c r="DY10">
        <f>DA5/12*$Q$5</f>
        <v>0.0</v>
      </c>
      <c r="DZ10">
        <f>DB5/12*$Q$5</f>
        <v>0.0</v>
      </c>
      <c r="EA10">
        <f>DC5/12*$Q$5</f>
        <v>0.0</v>
      </c>
      <c r="EB10" s="2884" t="inlineStr">
        <is>
          <t>Death Accident</t>
        </is>
      </c>
      <c r="EC10" s="2885" t="inlineStr">
        <is>
          <t>Anker Verzekeringen n.v.</t>
        </is>
      </c>
      <c r="ED10" s="2886" t="inlineStr">
        <is>
          <t>Formula 3</t>
        </is>
      </c>
      <c r="EE10" s="2887" t="n">
        <v>240322.0</v>
      </c>
      <c r="EF10" s="2888" t="inlineStr">
        <is>
          <t>EUR</t>
        </is>
      </c>
      <c r="EG10" s="2889" t="inlineStr">
        <is>
          <t>daily</t>
        </is>
      </c>
      <c r="EH10" s="2890" t="n">
        <v>0.5009999871253967</v>
      </c>
      <c r="EI10" s="2891" t="n">
        <v>3.0</v>
      </c>
      <c r="EJ10" s="2892" t="n">
        <v>100000.0</v>
      </c>
      <c r="EK10">
        <f>EH13*EJ13</f>
        <v>0.0</v>
      </c>
      <c r="EL10" s="2894" t="n">
        <v>0.0</v>
      </c>
      <c r="EM10">
        <f>EK13*(1+EL13)</f>
        <v>0.0</v>
      </c>
      <c r="EN10" s="2910" t="n">
        <v>0.25</v>
      </c>
      <c r="EO10">
        <f>EM13/(1-EN13)</f>
        <v>0.0</v>
      </c>
      <c r="EP10">
        <f>EN13*EO13</f>
        <v>0.0</v>
      </c>
      <c r="EQ10" s="2899" t="n">
        <v>0.15000000596046448</v>
      </c>
      <c r="ER10">
        <f>EQ13*EO13</f>
        <v>0.0</v>
      </c>
      <c r="ES10">
        <f>EN13-EQ13</f>
        <v>0.0</v>
      </c>
      <c r="ET10">
        <f>EP13-ER13</f>
        <v>0.0</v>
      </c>
      <c r="EU10" s="2903" t="n">
        <v>0.03999999910593033</v>
      </c>
      <c r="EV10">
        <f>EU13*EO13</f>
        <v>0.0</v>
      </c>
      <c r="EW10">
        <f>EO13*(1+EU13)</f>
        <v>0.0</v>
      </c>
      <c r="EX10" s="2906" t="n">
        <v>0.0</v>
      </c>
      <c r="EY10" s="2907" t="n">
        <v>15.0</v>
      </c>
      <c r="EZ10">
        <f>EW13+EY13</f>
        <v>0.0</v>
      </c>
      <c r="FA10" s="2909" t="n">
        <v>0.10000000149011612</v>
      </c>
      <c r="FB10">
        <f>EZ13/(1-FA13)</f>
        <v>0.0</v>
      </c>
      <c r="FC10">
        <f>FA13*FB13</f>
        <v>0.0</v>
      </c>
      <c r="FD10" s="2882" t="n">
        <v>0.10000000149011612</v>
      </c>
      <c r="FE10">
        <f>FD13*FB13</f>
        <v>0.0</v>
      </c>
      <c r="FF10">
        <f>FA13-FD13</f>
        <v>0.0</v>
      </c>
      <c r="FG10">
        <f>FC13-FE13</f>
        <v>0.0</v>
      </c>
      <c r="FH10">
        <f>FB13</f>
        <v>0.0</v>
      </c>
      <c r="FI10">
        <f>EH13*EJ13/365*DZ13</f>
        <v>0.0</v>
      </c>
      <c r="FJ10" s="2858" t="n">
        <v>0.0</v>
      </c>
      <c r="FK10">
        <f>FI13*(1+FJ13)</f>
        <v>0.0</v>
      </c>
      <c r="FL10" s="2860" t="n">
        <v>0.25</v>
      </c>
      <c r="FM10">
        <f>FK13/(1-FL13)</f>
        <v>0.0</v>
      </c>
      <c r="FN10">
        <f>FL13*FM13</f>
        <v>0.0</v>
      </c>
      <c r="FO10" s="2863" t="n">
        <v>0.15000000596046448</v>
      </c>
      <c r="FP10">
        <f>FO13*FM13</f>
        <v>0.0</v>
      </c>
      <c r="FQ10">
        <f>FL13-FO13</f>
        <v>0.0</v>
      </c>
      <c r="FR10">
        <f>FN13-FP13</f>
        <v>0.0</v>
      </c>
      <c r="FS10" s="2868" t="n">
        <v>0.03999999910593033</v>
      </c>
      <c r="FT10">
        <f>FS13*FM13</f>
        <v>0.0</v>
      </c>
      <c r="FU10">
        <f>FM13*(1+FS13)</f>
        <v>0.0</v>
      </c>
      <c r="FV10" s="2870" t="n">
        <v>0.0</v>
      </c>
      <c r="FW10" s="2871" t="n">
        <v>15.0</v>
      </c>
      <c r="FX10">
        <f>FU13+FW13</f>
        <v>0.0</v>
      </c>
      <c r="FY10" s="2873" t="n">
        <v>0.10000000149011612</v>
      </c>
      <c r="FZ10">
        <f>FX13/(1-FY13)</f>
        <v>0.0</v>
      </c>
      <c r="GA10">
        <f>FY13*FZ13</f>
        <v>0.0</v>
      </c>
      <c r="GB10" s="2876" t="n">
        <v>0.10000000149011612</v>
      </c>
      <c r="GC10">
        <f>GB13*FZ13</f>
        <v>0.0</v>
      </c>
      <c r="GD10">
        <f>FY13-GB13</f>
        <v>0.0</v>
      </c>
      <c r="GE10">
        <f>GA13-GC13</f>
        <v>0.0</v>
      </c>
      <c r="GF10">
        <f>FZ13</f>
        <v>0.0</v>
      </c>
      <c r="GG10" s="2941" t="inlineStr">
        <is>
          <t>Death Illness</t>
        </is>
      </c>
      <c r="GH10" s="2942" t="inlineStr">
        <is>
          <t>Anker Verzekeringen n.v.</t>
        </is>
      </c>
      <c r="GI10" s="2943" t="inlineStr">
        <is>
          <t>Formula 3</t>
        </is>
      </c>
      <c r="GJ10" s="2944" t="n">
        <v>240322.0</v>
      </c>
      <c r="GK10" s="2945" t="inlineStr">
        <is>
          <t>EUR</t>
        </is>
      </c>
      <c r="GL10" s="2946" t="inlineStr">
        <is>
          <t>daily</t>
        </is>
      </c>
      <c r="GM10" s="2947" t="n">
        <v>0.12530000507831573</v>
      </c>
      <c r="GN10" s="2948" t="n">
        <v>3.0</v>
      </c>
      <c r="GO10" s="2949" t="n">
        <v>100000.0</v>
      </c>
      <c r="GP10">
        <f>GM13*GO13</f>
        <v>0.0</v>
      </c>
      <c r="GQ10" s="2951" t="n">
        <v>0.0</v>
      </c>
      <c r="GR10">
        <f>GP13*(1+GQ13)</f>
        <v>0.0</v>
      </c>
      <c r="GS10" s="2967" t="n">
        <v>0.25</v>
      </c>
      <c r="GT10">
        <f>GR13/(1-GS13)</f>
        <v>0.0</v>
      </c>
      <c r="GU10">
        <f>GS13*GT13</f>
        <v>0.0</v>
      </c>
      <c r="GV10" s="2956" t="n">
        <v>0.15000000596046448</v>
      </c>
      <c r="GW10">
        <f>GV13*GT13</f>
        <v>0.0</v>
      </c>
      <c r="GX10">
        <f>GS13-GV13</f>
        <v>0.0</v>
      </c>
      <c r="GY10">
        <f>GU13-GW13</f>
        <v>0.0</v>
      </c>
      <c r="GZ10" s="2960" t="n">
        <v>0.03999999910593033</v>
      </c>
      <c r="HA10">
        <f>GZ13*GT13</f>
        <v>0.0</v>
      </c>
      <c r="HB10">
        <f>GT13*(1+GZ13)</f>
        <v>0.0</v>
      </c>
      <c r="HC10" s="2963" t="n">
        <v>0.0</v>
      </c>
      <c r="HD10" s="2964" t="n">
        <v>15.0</v>
      </c>
      <c r="HE10">
        <f>HB13+HD13</f>
        <v>0.0</v>
      </c>
      <c r="HF10" s="2966" t="n">
        <v>0.10000000149011612</v>
      </c>
      <c r="HG10">
        <f>HE13/(1-HF13)</f>
        <v>0.0</v>
      </c>
      <c r="HH10">
        <f>HF13*HG13</f>
        <v>0.0</v>
      </c>
      <c r="HI10" s="2939" t="n">
        <v>0.10000000149011612</v>
      </c>
      <c r="HJ10">
        <f>HI13*HG13</f>
        <v>0.0</v>
      </c>
      <c r="HK10">
        <f>HF13-HI13</f>
        <v>0.0</v>
      </c>
      <c r="HL10">
        <f>HH13-HJ13</f>
        <v>0.0</v>
      </c>
      <c r="HM10">
        <f>HG13</f>
        <v>0.0</v>
      </c>
      <c r="HN10">
        <f>GM13*GO13/365*GE13</f>
        <v>0.0</v>
      </c>
      <c r="HO10" s="2915" t="n">
        <v>0.0</v>
      </c>
      <c r="HP10">
        <f>HN13*(1+HO13)</f>
        <v>0.0</v>
      </c>
      <c r="HQ10" s="2917" t="n">
        <v>0.25</v>
      </c>
      <c r="HR10">
        <f>HP13/(1-HQ13)</f>
        <v>0.0</v>
      </c>
      <c r="HS10">
        <f>HQ13*HR13</f>
        <v>0.0</v>
      </c>
      <c r="HT10" s="2920" t="n">
        <v>0.15000000596046448</v>
      </c>
      <c r="HU10">
        <f>HT13*HR13</f>
        <v>0.0</v>
      </c>
      <c r="HV10">
        <f>HQ13-HT13</f>
        <v>0.0</v>
      </c>
      <c r="HW10">
        <f>HS13-HU13</f>
        <v>0.0</v>
      </c>
      <c r="HX10" s="2925" t="n">
        <v>0.03999999910593033</v>
      </c>
      <c r="HY10">
        <f>HX13*HR13</f>
        <v>0.0</v>
      </c>
      <c r="HZ10">
        <f>HR13*(1+HX13)</f>
        <v>0.0</v>
      </c>
      <c r="IA10" s="2927" t="n">
        <v>0.0</v>
      </c>
      <c r="IB10" s="2928" t="n">
        <v>15.0</v>
      </c>
      <c r="IC10">
        <f>HZ13+IB13</f>
        <v>0.0</v>
      </c>
      <c r="ID10" s="2930" t="n">
        <v>0.10000000149011612</v>
      </c>
      <c r="IE10">
        <f>IC13/(1-ID13)</f>
        <v>0.0</v>
      </c>
      <c r="IF10">
        <f>ID13*IE13</f>
        <v>0.0</v>
      </c>
      <c r="IG10" s="2933" t="n">
        <v>0.10000000149011612</v>
      </c>
      <c r="IH10">
        <f>IG13*IE13</f>
        <v>0.0</v>
      </c>
      <c r="II10">
        <f>ID13-IG13</f>
        <v>0.0</v>
      </c>
      <c r="IJ10">
        <f>IF13-IH13</f>
        <v>0.0</v>
      </c>
      <c r="IK10">
        <f>IE13</f>
        <v>0.0</v>
      </c>
      <c r="IL10" s="2998" t="inlineStr">
        <is>
          <t>Permanent Disability Accident</t>
        </is>
      </c>
      <c r="IM10" s="2999" t="inlineStr">
        <is>
          <t>Anker Verzekeringen n.v.</t>
        </is>
      </c>
      <c r="IN10" s="3000" t="inlineStr">
        <is>
          <t>Formula 3</t>
        </is>
      </c>
      <c r="IO10" s="3001" t="n">
        <v>240322.0</v>
      </c>
      <c r="IP10" s="3002" t="inlineStr">
        <is>
          <t>EUR</t>
        </is>
      </c>
      <c r="IQ10" s="3003" t="inlineStr">
        <is>
          <t>daily</t>
        </is>
      </c>
      <c r="IR10" s="3004" t="n">
        <v>0.061900001019239426</v>
      </c>
      <c r="IS10" s="3005" t="n">
        <v>3.0</v>
      </c>
      <c r="IT10" s="3006" t="n">
        <v>100000.0</v>
      </c>
      <c r="IU10">
        <f>IR13*IT13</f>
        <v>0.0</v>
      </c>
      <c r="IV10" s="3008" t="n">
        <v>0.0</v>
      </c>
      <c r="IW10">
        <f>IU13*(1+IV13)</f>
        <v>0.0</v>
      </c>
      <c r="IX10" s="3024" t="n">
        <v>0.25</v>
      </c>
      <c r="IY10">
        <f>IW13/(1-IX13)</f>
        <v>0.0</v>
      </c>
      <c r="IZ10">
        <f>IX13*IY13</f>
        <v>0.0</v>
      </c>
      <c r="JA10" s="3013" t="n">
        <v>0.15000000596046448</v>
      </c>
      <c r="JB10">
        <f>JA13*IY13</f>
        <v>0.0</v>
      </c>
      <c r="JC10">
        <f>IX13-JA13</f>
        <v>0.0</v>
      </c>
      <c r="JD10">
        <f>IZ13-JB13</f>
        <v>0.0</v>
      </c>
      <c r="JE10" s="3017" t="n">
        <v>0.03999999910593033</v>
      </c>
      <c r="JF10">
        <f>JE13*IY13</f>
        <v>0.0</v>
      </c>
      <c r="JG10">
        <f>IY13*(1+JE13)</f>
        <v>0.0</v>
      </c>
      <c r="JH10" s="3020" t="n">
        <v>0.0</v>
      </c>
      <c r="JI10" s="3021" t="n">
        <v>15.0</v>
      </c>
      <c r="JJ10">
        <f>JG13+JI13</f>
        <v>0.0</v>
      </c>
      <c r="JK10" s="3023" t="n">
        <v>0.10000000149011612</v>
      </c>
      <c r="JL10">
        <f>JJ13/(1-JK13)</f>
        <v>0.0</v>
      </c>
      <c r="JM10">
        <f>JK13*JL13</f>
        <v>0.0</v>
      </c>
      <c r="JN10" s="2996" t="n">
        <v>0.10000000149011612</v>
      </c>
      <c r="JO10">
        <f>JN13*JL13</f>
        <v>0.0</v>
      </c>
      <c r="JP10">
        <f>JK13-JN13</f>
        <v>0.0</v>
      </c>
      <c r="JQ10">
        <f>JM13-JO13</f>
        <v>0.0</v>
      </c>
      <c r="JR10">
        <f>JL13</f>
        <v>0.0</v>
      </c>
      <c r="JS10">
        <f>IR13*IT13/365*IJ13</f>
        <v>0.0</v>
      </c>
      <c r="JT10" s="2972" t="n">
        <v>0.0</v>
      </c>
      <c r="JU10">
        <f>JS13*(1+JT13)</f>
        <v>0.0</v>
      </c>
      <c r="JV10" s="2974" t="n">
        <v>0.25</v>
      </c>
      <c r="JW10">
        <f>JU13/(1-JV13)</f>
        <v>0.0</v>
      </c>
      <c r="JX10">
        <f>JV13*JW13</f>
        <v>0.0</v>
      </c>
      <c r="JY10" s="2977" t="n">
        <v>0.15000000596046448</v>
      </c>
      <c r="JZ10">
        <f>JY13*JW13</f>
        <v>0.0</v>
      </c>
      <c r="KA10">
        <f>JV13-JY13</f>
        <v>0.0</v>
      </c>
      <c r="KB10">
        <f>JX13-JZ13</f>
        <v>0.0</v>
      </c>
      <c r="KC10" s="2982" t="n">
        <v>0.03999999910593033</v>
      </c>
      <c r="KD10">
        <f>KC13*JW13</f>
        <v>0.0</v>
      </c>
      <c r="KE10">
        <f>JW13*(1+KC13)</f>
        <v>0.0</v>
      </c>
      <c r="KF10" s="2984" t="n">
        <v>0.0</v>
      </c>
      <c r="KG10" s="2985" t="n">
        <v>15.0</v>
      </c>
      <c r="KH10">
        <f>KE13+KG13</f>
        <v>0.0</v>
      </c>
      <c r="KI10" s="2987" t="n">
        <v>0.10000000149011612</v>
      </c>
      <c r="KJ10">
        <f>KH13/(1-KI13)</f>
        <v>0.0</v>
      </c>
      <c r="KK10">
        <f>KI13*KJ13</f>
        <v>0.0</v>
      </c>
      <c r="KL10" s="2990" t="n">
        <v>0.10000000149011612</v>
      </c>
      <c r="KM10">
        <f>KL13*KJ13</f>
        <v>0.0</v>
      </c>
      <c r="KN10">
        <f>KI13-KL13</f>
        <v>0.0</v>
      </c>
      <c r="KO10">
        <f>KK13-KM13</f>
        <v>0.0</v>
      </c>
      <c r="KP10">
        <f>KJ13</f>
        <v>0.0</v>
      </c>
      <c r="KQ10" s="3055" t="inlineStr">
        <is>
          <t>Permanent Disability Illness</t>
        </is>
      </c>
      <c r="KR10" s="3056" t="inlineStr">
        <is>
          <t>Anker Verzekeringen n.v.</t>
        </is>
      </c>
      <c r="KS10" s="3057" t="inlineStr">
        <is>
          <t>Formula 3</t>
        </is>
      </c>
      <c r="KT10" s="3058" t="n">
        <v>240322.0</v>
      </c>
      <c r="KU10" s="3059" t="inlineStr">
        <is>
          <t>EUR</t>
        </is>
      </c>
      <c r="KV10" s="3060" t="inlineStr">
        <is>
          <t>daily</t>
        </is>
      </c>
      <c r="KW10" s="3061" t="n">
        <v>0.21080000698566437</v>
      </c>
      <c r="KX10" s="3062" t="n">
        <v>3.0</v>
      </c>
      <c r="KY10" s="3063" t="n">
        <v>100000.0</v>
      </c>
      <c r="KZ10">
        <f>KW13*KY13</f>
        <v>0.0</v>
      </c>
      <c r="LA10" s="3065" t="n">
        <v>0.0</v>
      </c>
      <c r="LB10">
        <f>KZ13*(1+LA13)</f>
        <v>0.0</v>
      </c>
      <c r="LC10" s="3081" t="n">
        <v>0.25</v>
      </c>
      <c r="LD10">
        <f>LB13/(1-LC13)</f>
        <v>0.0</v>
      </c>
      <c r="LE10">
        <f>LC13*LD13</f>
        <v>0.0</v>
      </c>
      <c r="LF10" s="3070" t="n">
        <v>0.15000000596046448</v>
      </c>
      <c r="LG10">
        <f>LF13*LD13</f>
        <v>0.0</v>
      </c>
      <c r="LH10">
        <f>LC13-LF13</f>
        <v>0.0</v>
      </c>
      <c r="LI10">
        <f>LE13-LG13</f>
        <v>0.0</v>
      </c>
      <c r="LJ10" s="3074" t="n">
        <v>0.03999999910593033</v>
      </c>
      <c r="LK10">
        <f>LJ13*LD13</f>
        <v>0.0</v>
      </c>
      <c r="LL10">
        <f>LD13*(1+LJ13)</f>
        <v>0.0</v>
      </c>
      <c r="LM10" s="3077" t="n">
        <v>0.0</v>
      </c>
      <c r="LN10" s="3078" t="n">
        <v>15.0</v>
      </c>
      <c r="LO10">
        <f>LL13+LN13</f>
        <v>0.0</v>
      </c>
      <c r="LP10" s="3080" t="n">
        <v>0.10000000149011612</v>
      </c>
      <c r="LQ10">
        <f>LO13/(1-LP13)</f>
        <v>0.0</v>
      </c>
      <c r="LR10">
        <f>LP13*LQ13</f>
        <v>0.0</v>
      </c>
      <c r="LS10" s="3053" t="n">
        <v>0.10000000149011612</v>
      </c>
      <c r="LT10">
        <f>LS13*LQ13</f>
        <v>0.0</v>
      </c>
      <c r="LU10">
        <f>LP13-LS13</f>
        <v>0.0</v>
      </c>
      <c r="LV10">
        <f>LR13-LT13</f>
        <v>0.0</v>
      </c>
      <c r="LW10">
        <f>LQ13</f>
        <v>0.0</v>
      </c>
      <c r="LX10">
        <f>KW13*KY13/365*KO13</f>
        <v>0.0</v>
      </c>
      <c r="LY10" s="3029" t="n">
        <v>0.0</v>
      </c>
      <c r="LZ10">
        <f>LX13*(1+LY13)</f>
        <v>0.0</v>
      </c>
      <c r="MA10" s="3031" t="n">
        <v>0.25</v>
      </c>
      <c r="MB10">
        <f>LZ13/(1-MA13)</f>
        <v>0.0</v>
      </c>
      <c r="MC10">
        <f>MA13*MB13</f>
        <v>0.0</v>
      </c>
      <c r="MD10" s="3034" t="n">
        <v>0.15000000596046448</v>
      </c>
      <c r="ME10">
        <f>MD13*MB13</f>
        <v>0.0</v>
      </c>
      <c r="MF10">
        <f>MA13-MD13</f>
        <v>0.0</v>
      </c>
      <c r="MG10">
        <f>MC13-ME13</f>
        <v>0.0</v>
      </c>
      <c r="MH10" s="3039" t="n">
        <v>0.03999999910593033</v>
      </c>
      <c r="MI10">
        <f>MH13*MB13</f>
        <v>0.0</v>
      </c>
      <c r="MJ10">
        <f>MB13*(1+MH13)</f>
        <v>0.0</v>
      </c>
      <c r="MK10" s="3041" t="n">
        <v>0.0</v>
      </c>
      <c r="ML10" s="3042" t="n">
        <v>15.0</v>
      </c>
      <c r="MM10">
        <f>MJ13+ML13</f>
        <v>0.0</v>
      </c>
      <c r="MN10" s="3044" t="n">
        <v>0.10000000149011612</v>
      </c>
      <c r="MO10">
        <f>MM13/(1-MN13)</f>
        <v>0.0</v>
      </c>
      <c r="MP10">
        <f>MN13*MO13</f>
        <v>0.0</v>
      </c>
      <c r="MQ10" s="3047" t="n">
        <v>0.10000000149011612</v>
      </c>
      <c r="MR10">
        <f>MQ13*MO13</f>
        <v>0.0</v>
      </c>
      <c r="MS10">
        <f>MN13-MQ13</f>
        <v>0.0</v>
      </c>
      <c r="MT10">
        <f>MP13-MR13</f>
        <v>0.0</v>
      </c>
      <c r="MU10">
        <f>MO13</f>
        <v>0.0</v>
      </c>
      <c r="MV10" s="3112" t="inlineStr">
        <is>
          <t>Temporary Disability Accident</t>
        </is>
      </c>
      <c r="MW10" s="3113" t="inlineStr">
        <is>
          <t>Anker Verzekeringen n.v.</t>
        </is>
      </c>
      <c r="MX10" s="3114" t="inlineStr">
        <is>
          <t>Formula 3</t>
        </is>
      </c>
      <c r="MY10" s="3115" t="n">
        <v>240322.0</v>
      </c>
      <c r="MZ10" s="3116" t="inlineStr">
        <is>
          <t>EUR</t>
        </is>
      </c>
      <c r="NA10" s="3117" t="inlineStr">
        <is>
          <t>daily</t>
        </is>
      </c>
      <c r="NB10" s="3118" t="n">
        <v>0.45249998569488525</v>
      </c>
      <c r="NC10" s="3119" t="n">
        <v>1.0</v>
      </c>
      <c r="ND10" s="3120" t="n">
        <v>100000.0</v>
      </c>
      <c r="NE10">
        <f>NB13*ND13</f>
        <v>0.0</v>
      </c>
      <c r="NF10" s="3122" t="n">
        <v>0.0</v>
      </c>
      <c r="NG10">
        <f>NE13*(1+NF13)</f>
        <v>0.0</v>
      </c>
      <c r="NH10" s="3138" t="n">
        <v>0.25</v>
      </c>
      <c r="NI10">
        <f>NG13/(1-NH13)</f>
        <v>0.0</v>
      </c>
      <c r="NJ10">
        <f>NH13*NI13</f>
        <v>0.0</v>
      </c>
      <c r="NK10" s="3127" t="n">
        <v>0.15000000596046448</v>
      </c>
      <c r="NL10">
        <f>NK13*NI13</f>
        <v>0.0</v>
      </c>
      <c r="NM10">
        <f>NH13-NK13</f>
        <v>0.0</v>
      </c>
      <c r="NN10">
        <f>NJ13-NL13</f>
        <v>0.0</v>
      </c>
      <c r="NO10" s="3131" t="n">
        <v>0.03999999910593033</v>
      </c>
      <c r="NP10">
        <f>NO13*NI13</f>
        <v>0.0</v>
      </c>
      <c r="NQ10">
        <f>NI13*(1+NO13)</f>
        <v>0.0</v>
      </c>
      <c r="NR10" s="3134" t="n">
        <v>0.0</v>
      </c>
      <c r="NS10" s="3135" t="n">
        <v>15.0</v>
      </c>
      <c r="NT10">
        <f>NQ13+NS13</f>
        <v>0.0</v>
      </c>
      <c r="NU10" s="3137" t="n">
        <v>0.10000000149011612</v>
      </c>
      <c r="NV10">
        <f>NT13/(1-NU13)</f>
        <v>0.0</v>
      </c>
      <c r="NW10">
        <f>NU13*NV13</f>
        <v>0.0</v>
      </c>
      <c r="NX10" s="3110" t="n">
        <v>0.10000000149011612</v>
      </c>
      <c r="NY10">
        <f>NX13*NV13</f>
        <v>0.0</v>
      </c>
      <c r="NZ10">
        <f>NU13-NX13</f>
        <v>0.0</v>
      </c>
      <c r="OA10">
        <f>NW13-NY13</f>
        <v>0.0</v>
      </c>
      <c r="OB10">
        <f>NV13</f>
        <v>0.0</v>
      </c>
      <c r="OC10">
        <f>NB13*ND13/365*MT13</f>
        <v>0.0</v>
      </c>
      <c r="OD10" s="3086" t="n">
        <v>0.0</v>
      </c>
      <c r="OE10">
        <f>OC13*(1+OD13)</f>
        <v>0.0</v>
      </c>
      <c r="OF10" s="3088" t="n">
        <v>0.25</v>
      </c>
      <c r="OG10">
        <f>OE13/(1-OF13)</f>
        <v>0.0</v>
      </c>
      <c r="OH10">
        <f>OF13*OG13</f>
        <v>0.0</v>
      </c>
      <c r="OI10" s="3091" t="n">
        <v>0.15000000596046448</v>
      </c>
      <c r="OJ10">
        <f>OI13*OG13</f>
        <v>0.0</v>
      </c>
      <c r="OK10">
        <f>OF13-OI13</f>
        <v>0.0</v>
      </c>
      <c r="OL10">
        <f>OH13-OJ13</f>
        <v>0.0</v>
      </c>
      <c r="OM10" s="3096" t="n">
        <v>0.03999999910593033</v>
      </c>
      <c r="ON10">
        <f>OM13*OG13</f>
        <v>0.0</v>
      </c>
      <c r="OO10">
        <f>OG13*(1+OM13)</f>
        <v>0.0</v>
      </c>
      <c r="OP10" s="3098" t="n">
        <v>0.0</v>
      </c>
      <c r="OQ10" s="3099" t="n">
        <v>15.0</v>
      </c>
      <c r="OR10">
        <f>OO13+OQ13</f>
        <v>0.0</v>
      </c>
      <c r="OS10" s="3101" t="n">
        <v>0.10000000149011612</v>
      </c>
      <c r="OT10">
        <f>OR13/(1-OS13)</f>
        <v>0.0</v>
      </c>
      <c r="OU10">
        <f>OS13*OT13</f>
        <v>0.0</v>
      </c>
      <c r="OV10" s="3104" t="n">
        <v>0.10000000149011612</v>
      </c>
      <c r="OW10">
        <f>OV13*OT13</f>
        <v>0.0</v>
      </c>
      <c r="OX10">
        <f>OS13-OV13</f>
        <v>0.0</v>
      </c>
      <c r="OY10">
        <f>OU13-OW13</f>
        <v>0.0</v>
      </c>
      <c r="OZ10">
        <f>OT13</f>
        <v>0.0</v>
      </c>
      <c r="PA10" s="3169" t="inlineStr">
        <is>
          <t>Temporary Disability Illness</t>
        </is>
      </c>
      <c r="PB10" s="3170" t="inlineStr">
        <is>
          <t>Anker Verzekeringen n.v.</t>
        </is>
      </c>
      <c r="PC10" s="3171" t="inlineStr">
        <is>
          <t>Formula 3</t>
        </is>
      </c>
      <c r="PD10" s="3172" t="n">
        <v>240322.0</v>
      </c>
      <c r="PE10" s="3173" t="inlineStr">
        <is>
          <t>EUR</t>
        </is>
      </c>
      <c r="PF10" s="3174" t="inlineStr">
        <is>
          <t>daily</t>
        </is>
      </c>
      <c r="PG10" s="3175" t="n">
        <v>0.9043999910354614</v>
      </c>
      <c r="PH10" s="3176" t="n">
        <v>1.0</v>
      </c>
      <c r="PI10" s="3177" t="n">
        <v>100000.0</v>
      </c>
      <c r="PJ10">
        <f>PG13*PI13</f>
        <v>0.0</v>
      </c>
      <c r="PK10" s="3179" t="n">
        <v>0.0</v>
      </c>
      <c r="PL10">
        <f>PJ13*(1+PK13)</f>
        <v>0.0</v>
      </c>
      <c r="PM10" s="3195" t="n">
        <v>0.25</v>
      </c>
      <c r="PN10">
        <f>PL13/(1-PM13)</f>
        <v>0.0</v>
      </c>
      <c r="PO10">
        <f>PM13*PN13</f>
        <v>0.0</v>
      </c>
      <c r="PP10" s="3184" t="n">
        <v>0.15000000596046448</v>
      </c>
      <c r="PQ10">
        <f>PP13*PN13</f>
        <v>0.0</v>
      </c>
      <c r="PR10">
        <f>PM13-PP13</f>
        <v>0.0</v>
      </c>
      <c r="PS10">
        <f>PO13-PQ13</f>
        <v>0.0</v>
      </c>
      <c r="PT10" s="3188" t="n">
        <v>0.03999999910593033</v>
      </c>
      <c r="PU10">
        <f>PT13*PN13</f>
        <v>0.0</v>
      </c>
      <c r="PV10">
        <f>PN13*(1+PT13)</f>
        <v>0.0</v>
      </c>
      <c r="PW10" s="3191" t="n">
        <v>0.0</v>
      </c>
      <c r="PX10" s="3192" t="n">
        <v>15.0</v>
      </c>
      <c r="PY10">
        <f>PV13+PX13</f>
        <v>0.0</v>
      </c>
      <c r="PZ10" s="3194" t="n">
        <v>0.10000000149011612</v>
      </c>
      <c r="QA10">
        <f>PY13/(1-PZ13)</f>
        <v>0.0</v>
      </c>
      <c r="QB10">
        <f>PZ13*QA13</f>
        <v>0.0</v>
      </c>
      <c r="QC10" s="3167" t="n">
        <v>0.10000000149011612</v>
      </c>
      <c r="QD10">
        <f>QC13*QA13</f>
        <v>0.0</v>
      </c>
      <c r="QE10">
        <f>PZ13-QC13</f>
        <v>0.0</v>
      </c>
      <c r="QF10">
        <f>QB13-QD13</f>
        <v>0.0</v>
      </c>
      <c r="QG10">
        <f>QA13</f>
        <v>0.0</v>
      </c>
      <c r="QH10">
        <f>OYG13*OYI13/365*OY13</f>
        <v>0.0</v>
      </c>
      <c r="QI10" s="3143" t="n">
        <v>0.0</v>
      </c>
      <c r="QJ10">
        <f>QH13*(1+QI13)</f>
        <v>0.0</v>
      </c>
      <c r="QK10" s="3145" t="n">
        <v>0.25</v>
      </c>
      <c r="QL10">
        <f>QJ13/(1-QK13)</f>
        <v>0.0</v>
      </c>
      <c r="QM10">
        <f>QK13*QL13</f>
        <v>0.0</v>
      </c>
      <c r="QN10" s="3148" t="n">
        <v>0.15000000596046448</v>
      </c>
      <c r="QO10">
        <f>QN13*QL13</f>
        <v>0.0</v>
      </c>
      <c r="QP10">
        <f>QK13-QN13</f>
        <v>0.0</v>
      </c>
      <c r="QQ10">
        <f>QM13-QO13</f>
        <v>0.0</v>
      </c>
      <c r="QR10" s="3153" t="n">
        <v>0.03999999910593033</v>
      </c>
      <c r="QS10">
        <f>QR13*QL13</f>
        <v>0.0</v>
      </c>
      <c r="QT10">
        <f>QL13*(1+QR13)</f>
        <v>0.0</v>
      </c>
      <c r="QU10" s="3155" t="n">
        <v>0.0</v>
      </c>
      <c r="QV10" s="3156" t="n">
        <v>15.0</v>
      </c>
      <c r="QW10">
        <f>QT13+QV13</f>
        <v>0.0</v>
      </c>
      <c r="QX10" s="3158" t="n">
        <v>0.10000000149011612</v>
      </c>
      <c r="QY10">
        <f>QW13/(1-QX13)</f>
        <v>0.0</v>
      </c>
      <c r="QZ10">
        <f>QX13*QY13</f>
        <v>0.0</v>
      </c>
      <c r="RA10" s="3161" t="n">
        <v>0.10000000149011612</v>
      </c>
      <c r="RB10">
        <f>RA13*QY13</f>
        <v>0.0</v>
      </c>
      <c r="RC10">
        <f>QX13-RA13</f>
        <v>0.0</v>
      </c>
      <c r="RD10">
        <f>QZ13-RB13</f>
        <v>0.0</v>
      </c>
      <c r="RE10">
        <f>QY13</f>
        <v>0.0</v>
      </c>
      <c r="RF10">
        <f>BV10+EA10+(if(GF10&gt;(2001/12),2001/12,GF10)*0.501)+(if(IK10&gt;(2001/12),2001/12,IK10)*0.1253)+(if(KP10&gt;(2001/12),2001/12,KP10)*0.0619)+(if(MU10&gt;(2001/12),2001/12,MU10)*0.2108)+(if(OZ10&gt;(2001/12),2001/12,OZ10)*0.4525)+(if(RE10&gt;(2001/12),2001/12,RE10)*0.9044)</f>
        <v>0.0</v>
      </c>
    </row>
    <row r="11">
      <c r="A11" t="inlineStr">
        <is>
          <t>Stewardess</t>
        </is>
      </c>
      <c r="B11" t="inlineStr">
        <is>
          <t>LINARD</t>
        </is>
      </c>
      <c r="C11" t="inlineStr">
        <is>
          <t>ELODIE</t>
        </is>
      </c>
      <c r="D11" t="inlineStr">
        <is>
          <t>ENIGMA</t>
        </is>
      </c>
      <c r="F11" t="inlineStr">
        <is>
          <t>Annual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3196" t="n">
        <v>42832.988958333335</v>
      </c>
      <c r="L11" s="3196" t="n">
        <v>42551.0</v>
      </c>
      <c r="M11" t="inlineStr">
        <is>
          <t>EUR</t>
        </is>
      </c>
      <c r="N11" t="n">
        <v>2.0</v>
      </c>
      <c r="O11" t="n">
        <v>1666.0</v>
      </c>
      <c r="P11" t="n">
        <v>-281.0</v>
      </c>
      <c r="Q11" t="n">
        <v>3.0</v>
      </c>
      <c r="R11" s="3226" t="inlineStr">
        <is>
          <t>Healthcare Plan</t>
        </is>
      </c>
      <c r="S11" s="3227" t="inlineStr">
        <is>
          <t>AIG Luxembourg</t>
        </is>
      </c>
      <c r="T11" s="3228" t="inlineStr">
        <is>
          <t>COMFORTMLC S</t>
        </is>
      </c>
      <c r="U11" s="3229" t="inlineStr">
        <is>
          <t>L2022479</t>
        </is>
      </c>
      <c r="V11" s="3230" t="inlineStr">
        <is>
          <t>EUR</t>
        </is>
      </c>
      <c r="W11" s="3231" t="inlineStr">
        <is>
          <t>monthly</t>
        </is>
      </c>
      <c r="X11" s="3232" t="inlineStr">
        <is>
          <t>not applicable</t>
        </is>
      </c>
      <c r="Z11" s="3233" t="n">
        <v>500000.0</v>
      </c>
      <c r="AA11" s="3234" t="n">
        <v>0.0</v>
      </c>
      <c r="AB11" s="3235" t="n">
        <v>0.0</v>
      </c>
      <c r="AC11">
        <f>AA5*(1+AB5)</f>
        <v>0.0</v>
      </c>
      <c r="AD11" s="3238" t="n">
        <v>0.25</v>
      </c>
      <c r="AE11">
        <f>AC5/(1-AD5)</f>
        <v>0.0</v>
      </c>
      <c r="AF11">
        <f>AD5*AE5</f>
        <v>0.0</v>
      </c>
      <c r="AG11" s="3240" t="n">
        <v>0.15000000596046448</v>
      </c>
      <c r="AH11">
        <f>AG5*AE5</f>
        <v>0.0</v>
      </c>
      <c r="AI11">
        <f>AD5-AG5</f>
        <v>0.0</v>
      </c>
      <c r="AJ11">
        <f>AF5-AH5</f>
        <v>0.0</v>
      </c>
      <c r="AK11" s="3244" t="n">
        <v>0.03999999910593033</v>
      </c>
      <c r="AL11">
        <f>AK5*AE5</f>
        <v>0.0</v>
      </c>
      <c r="AM11">
        <f>AE5*(1+AK5)</f>
        <v>0.0</v>
      </c>
      <c r="AN11" s="3247" t="n">
        <v>0.029999999329447746</v>
      </c>
      <c r="AO11">
        <f>AN5*AM5</f>
        <v>0.0</v>
      </c>
      <c r="AP11">
        <f>AM5+AO5</f>
        <v>0.0</v>
      </c>
      <c r="AQ11" s="3250" t="n">
        <v>0.10000000149011612</v>
      </c>
      <c r="AR11">
        <f>AP5/(1-AQ5)</f>
        <v>0.0</v>
      </c>
      <c r="AS11">
        <f>AQ5*AR5</f>
        <v>0.0</v>
      </c>
      <c r="AT11" s="3237" t="n">
        <v>0.10000000149011612</v>
      </c>
      <c r="AU11">
        <f>AT5*AR5</f>
        <v>0.0</v>
      </c>
      <c r="AV11">
        <f>AQ5-AT5</f>
        <v>0.0</v>
      </c>
      <c r="AW11">
        <f>AS5-AU5</f>
        <v>0.0</v>
      </c>
      <c r="AX11">
        <f>AR5</f>
        <v>0.0</v>
      </c>
      <c r="AY11">
        <f>AA5/12*$Q$5</f>
        <v>0.0</v>
      </c>
      <c r="AZ11">
        <f>AB5/12*$Q$5</f>
        <v>0.0</v>
      </c>
      <c r="BA11">
        <f>AC5/12*$Q$5</f>
        <v>0.0</v>
      </c>
      <c r="BB11">
        <f>AD5/12*$Q$5</f>
        <v>0.0</v>
      </c>
      <c r="BC11">
        <f>AE5/12*$Q$5</f>
        <v>0.0</v>
      </c>
      <c r="BD11">
        <f>AF5/12*$Q$5</f>
        <v>0.0</v>
      </c>
      <c r="BE11">
        <f>AG5/12*$Q$5</f>
        <v>0.0</v>
      </c>
      <c r="BF11">
        <f>AH5/12*$Q$5</f>
        <v>0.0</v>
      </c>
      <c r="BG11">
        <f>AI5/12*$Q$5</f>
        <v>0.0</v>
      </c>
      <c r="BH11">
        <f>AJ5/12*$Q$5</f>
        <v>0.0</v>
      </c>
      <c r="BI11">
        <f>AK5/12*$Q$5</f>
        <v>0.0</v>
      </c>
      <c r="BJ11">
        <f>AL5/12*$Q$5</f>
        <v>0.0</v>
      </c>
      <c r="BK11">
        <f>AM5/12*$Q$5</f>
        <v>0.0</v>
      </c>
      <c r="BL11">
        <f>AN5/12*$Q$5</f>
        <v>0.0</v>
      </c>
      <c r="BM11">
        <f>AO5/12*$Q$5</f>
        <v>0.0</v>
      </c>
      <c r="BN11">
        <f>AP5/12*$Q$5</f>
        <v>0.0</v>
      </c>
      <c r="BO11">
        <f>AQ5/12*$Q$5</f>
        <v>0.0</v>
      </c>
      <c r="BP11">
        <f>AR5/12*$Q$5</f>
        <v>0.0</v>
      </c>
      <c r="BQ11">
        <f>AS5/12*$Q$5</f>
        <v>0.0</v>
      </c>
      <c r="BR11">
        <f>AT5/12*$Q$5</f>
        <v>0.0</v>
      </c>
      <c r="BS11">
        <f>AU5/12*$Q$5</f>
        <v>0.0</v>
      </c>
      <c r="BT11">
        <f>AV5/12*$Q$5</f>
        <v>0.0</v>
      </c>
      <c r="BU11">
        <f>AW5/12*$Q$5</f>
        <v>0.0</v>
      </c>
      <c r="BV11">
        <f>AX5/12*$Q$5</f>
        <v>0.0</v>
      </c>
      <c r="BW11" s="3282" t="inlineStr">
        <is>
          <t>Assistance and Repatriation</t>
        </is>
      </c>
      <c r="BX11" s="3283" t="inlineStr">
        <is>
          <t>AIG Luxembourg</t>
        </is>
      </c>
      <c r="BY11" s="3284" t="inlineStr">
        <is>
          <t>COMFORTMLC S</t>
        </is>
      </c>
      <c r="BZ11" s="3285" t="inlineStr">
        <is>
          <t>L2022479</t>
        </is>
      </c>
      <c r="CA11" s="3286" t="inlineStr">
        <is>
          <t>EUR</t>
        </is>
      </c>
      <c r="CB11" s="3287" t="inlineStr">
        <is>
          <t>monthly</t>
        </is>
      </c>
      <c r="CC11" s="3288" t="inlineStr">
        <is>
          <t>not applicable</t>
        </is>
      </c>
      <c r="CE11" s="3289" t="n">
        <v>500000.0</v>
      </c>
      <c r="CF11" s="3290" t="n">
        <v>0.0</v>
      </c>
      <c r="CG11" s="3291" t="n">
        <v>0.0</v>
      </c>
      <c r="CH11">
        <f>CF5*(1+CG5)</f>
        <v>0.0</v>
      </c>
      <c r="CI11" s="3294" t="n">
        <v>0.25</v>
      </c>
      <c r="CJ11">
        <f>CH5/(1-CI5)</f>
        <v>0.0</v>
      </c>
      <c r="CK11">
        <f>CI5*CJ5</f>
        <v>0.0</v>
      </c>
      <c r="CL11" s="3296" t="n">
        <v>0.15000000596046448</v>
      </c>
      <c r="CM11">
        <f>CL5*CJ5</f>
        <v>0.0</v>
      </c>
      <c r="CN11">
        <f>CI5-CL5</f>
        <v>0.0</v>
      </c>
      <c r="CO11">
        <f>CK5-CM5</f>
        <v>0.0</v>
      </c>
      <c r="CP11" s="3300" t="n">
        <v>0.03999999910593033</v>
      </c>
      <c r="CQ11">
        <f>CP5*CJ5</f>
        <v>0.0</v>
      </c>
      <c r="CR11">
        <f>CJ5*(1+CP5)</f>
        <v>0.0</v>
      </c>
      <c r="CS11" s="3303" t="n">
        <v>0.029999999329447746</v>
      </c>
      <c r="CT11">
        <f>CS5*CR5</f>
        <v>0.0</v>
      </c>
      <c r="CU11">
        <f>CR5+CT5</f>
        <v>0.0</v>
      </c>
      <c r="CV11" s="3306" t="n">
        <v>0.10000000149011612</v>
      </c>
      <c r="CW11">
        <f>CU5/(1-CV5)</f>
        <v>0.0</v>
      </c>
      <c r="CX11">
        <f>CV5*CW5</f>
        <v>0.0</v>
      </c>
      <c r="CY11" s="3293" t="n">
        <v>0.10000000149011612</v>
      </c>
      <c r="CZ11">
        <f>CY5*CW5</f>
        <v>0.0</v>
      </c>
      <c r="DA11">
        <f>CV5-CY5</f>
        <v>0.0</v>
      </c>
      <c r="DB11">
        <f>CX5-CZ5</f>
        <v>0.0</v>
      </c>
      <c r="DC11">
        <f>CW5</f>
        <v>0.0</v>
      </c>
      <c r="DD11">
        <f>CF5/12*$Q$5</f>
        <v>0.0</v>
      </c>
      <c r="DE11">
        <f>CG5/12*$Q$5</f>
        <v>0.0</v>
      </c>
      <c r="DF11">
        <f>CH5/12*$Q$5</f>
        <v>0.0</v>
      </c>
      <c r="DG11">
        <f>CI5/12*$Q$5</f>
        <v>0.0</v>
      </c>
      <c r="DH11">
        <f>CJ5/12*$Q$5</f>
        <v>0.0</v>
      </c>
      <c r="DI11">
        <f>CK5/12*$Q$5</f>
        <v>0.0</v>
      </c>
      <c r="DJ11">
        <f>CL5/12*$Q$5</f>
        <v>0.0</v>
      </c>
      <c r="DK11">
        <f>CM5/12*$Q$5</f>
        <v>0.0</v>
      </c>
      <c r="DL11">
        <f>CN5/12*$Q$5</f>
        <v>0.0</v>
      </c>
      <c r="DM11">
        <f>CO5/12*$Q$5</f>
        <v>0.0</v>
      </c>
      <c r="DN11">
        <f>CP5/12*$Q$5</f>
        <v>0.0</v>
      </c>
      <c r="DO11">
        <f>CQ5/12*$Q$5</f>
        <v>0.0</v>
      </c>
      <c r="DP11">
        <f>CR5/12*$Q$5</f>
        <v>0.0</v>
      </c>
      <c r="DQ11">
        <f>CS5/12*$Q$5</f>
        <v>0.0</v>
      </c>
      <c r="DR11">
        <f>CT5/12*$Q$5</f>
        <v>0.0</v>
      </c>
      <c r="DS11">
        <f>CU5/12*$Q$5</f>
        <v>0.0</v>
      </c>
      <c r="DT11">
        <f>CV5/12*$Q$5</f>
        <v>0.0</v>
      </c>
      <c r="DU11">
        <f>CW5/12*$Q$5</f>
        <v>0.0</v>
      </c>
      <c r="DV11">
        <f>CX5/12*$Q$5</f>
        <v>0.0</v>
      </c>
      <c r="DW11">
        <f>CY5/12*$Q$5</f>
        <v>0.0</v>
      </c>
      <c r="DX11">
        <f>CZ5/12*$Q$5</f>
        <v>0.0</v>
      </c>
      <c r="DY11">
        <f>DA5/12*$Q$5</f>
        <v>0.0</v>
      </c>
      <c r="DZ11">
        <f>DB5/12*$Q$5</f>
        <v>0.0</v>
      </c>
      <c r="EA11">
        <f>DC5/12*$Q$5</f>
        <v>0.0</v>
      </c>
      <c r="EB11" s="3339" t="inlineStr">
        <is>
          <t>Death Accident</t>
        </is>
      </c>
      <c r="EC11" s="3340" t="inlineStr">
        <is>
          <t>Anker Verzekeringen n.v.</t>
        </is>
      </c>
      <c r="ED11" s="3341" t="inlineStr">
        <is>
          <t>Formula 3</t>
        </is>
      </c>
      <c r="EE11" s="3342" t="n">
        <v>240322.0</v>
      </c>
      <c r="EF11" s="3343" t="inlineStr">
        <is>
          <t>EUR</t>
        </is>
      </c>
      <c r="EG11" s="3344" t="inlineStr">
        <is>
          <t>daily</t>
        </is>
      </c>
      <c r="EH11" s="3345" t="n">
        <v>0.5009999871253967</v>
      </c>
      <c r="EI11" s="3346" t="n">
        <v>3.0</v>
      </c>
      <c r="EJ11" s="3347" t="n">
        <v>100000.0</v>
      </c>
      <c r="EK11">
        <f>EH13*EJ13</f>
        <v>0.0</v>
      </c>
      <c r="EL11" s="3349" t="n">
        <v>0.0</v>
      </c>
      <c r="EM11">
        <f>EK13*(1+EL13)</f>
        <v>0.0</v>
      </c>
      <c r="EN11" s="3365" t="n">
        <v>0.25</v>
      </c>
      <c r="EO11">
        <f>EM13/(1-EN13)</f>
        <v>0.0</v>
      </c>
      <c r="EP11">
        <f>EN13*EO13</f>
        <v>0.0</v>
      </c>
      <c r="EQ11" s="3354" t="n">
        <v>0.15000000596046448</v>
      </c>
      <c r="ER11">
        <f>EQ13*EO13</f>
        <v>0.0</v>
      </c>
      <c r="ES11">
        <f>EN13-EQ13</f>
        <v>0.0</v>
      </c>
      <c r="ET11">
        <f>EP13-ER13</f>
        <v>0.0</v>
      </c>
      <c r="EU11" s="3358" t="n">
        <v>0.03999999910593033</v>
      </c>
      <c r="EV11">
        <f>EU13*EO13</f>
        <v>0.0</v>
      </c>
      <c r="EW11">
        <f>EO13*(1+EU13)</f>
        <v>0.0</v>
      </c>
      <c r="EX11" s="3361" t="n">
        <v>0.0</v>
      </c>
      <c r="EY11" s="3362" t="n">
        <v>15.0</v>
      </c>
      <c r="EZ11">
        <f>EW13+EY13</f>
        <v>0.0</v>
      </c>
      <c r="FA11" s="3364" t="n">
        <v>0.10000000149011612</v>
      </c>
      <c r="FB11">
        <f>EZ13/(1-FA13)</f>
        <v>0.0</v>
      </c>
      <c r="FC11">
        <f>FA13*FB13</f>
        <v>0.0</v>
      </c>
      <c r="FD11" s="3337" t="n">
        <v>0.10000000149011612</v>
      </c>
      <c r="FE11">
        <f>FD13*FB13</f>
        <v>0.0</v>
      </c>
      <c r="FF11">
        <f>FA13-FD13</f>
        <v>0.0</v>
      </c>
      <c r="FG11">
        <f>FC13-FE13</f>
        <v>0.0</v>
      </c>
      <c r="FH11">
        <f>FB13</f>
        <v>0.0</v>
      </c>
      <c r="FI11">
        <f>EH13*EJ13/365*DZ13</f>
        <v>0.0</v>
      </c>
      <c r="FJ11" s="3313" t="n">
        <v>0.0</v>
      </c>
      <c r="FK11">
        <f>FI13*(1+FJ13)</f>
        <v>0.0</v>
      </c>
      <c r="FL11" s="3315" t="n">
        <v>0.25</v>
      </c>
      <c r="FM11">
        <f>FK13/(1-FL13)</f>
        <v>0.0</v>
      </c>
      <c r="FN11">
        <f>FL13*FM13</f>
        <v>0.0</v>
      </c>
      <c r="FO11" s="3318" t="n">
        <v>0.15000000596046448</v>
      </c>
      <c r="FP11">
        <f>FO13*FM13</f>
        <v>0.0</v>
      </c>
      <c r="FQ11">
        <f>FL13-FO13</f>
        <v>0.0</v>
      </c>
      <c r="FR11">
        <f>FN13-FP13</f>
        <v>0.0</v>
      </c>
      <c r="FS11" s="3323" t="n">
        <v>0.03999999910593033</v>
      </c>
      <c r="FT11">
        <f>FS13*FM13</f>
        <v>0.0</v>
      </c>
      <c r="FU11">
        <f>FM13*(1+FS13)</f>
        <v>0.0</v>
      </c>
      <c r="FV11" s="3325" t="n">
        <v>0.0</v>
      </c>
      <c r="FW11" s="3326" t="n">
        <v>15.0</v>
      </c>
      <c r="FX11">
        <f>FU13+FW13</f>
        <v>0.0</v>
      </c>
      <c r="FY11" s="3328" t="n">
        <v>0.10000000149011612</v>
      </c>
      <c r="FZ11">
        <f>FX13/(1-FY13)</f>
        <v>0.0</v>
      </c>
      <c r="GA11">
        <f>FY13*FZ13</f>
        <v>0.0</v>
      </c>
      <c r="GB11" s="3331" t="n">
        <v>0.10000000149011612</v>
      </c>
      <c r="GC11">
        <f>GB13*FZ13</f>
        <v>0.0</v>
      </c>
      <c r="GD11">
        <f>FY13-GB13</f>
        <v>0.0</v>
      </c>
      <c r="GE11">
        <f>GA13-GC13</f>
        <v>0.0</v>
      </c>
      <c r="GF11">
        <f>FZ13</f>
        <v>0.0</v>
      </c>
      <c r="GG11" s="3396" t="inlineStr">
        <is>
          <t>Death Illness</t>
        </is>
      </c>
      <c r="GH11" s="3397" t="inlineStr">
        <is>
          <t>Anker Verzekeringen n.v.</t>
        </is>
      </c>
      <c r="GI11" s="3398" t="inlineStr">
        <is>
          <t>Formula 3</t>
        </is>
      </c>
      <c r="GJ11" s="3399" t="n">
        <v>240322.0</v>
      </c>
      <c r="GK11" s="3400" t="inlineStr">
        <is>
          <t>EUR</t>
        </is>
      </c>
      <c r="GL11" s="3401" t="inlineStr">
        <is>
          <t>daily</t>
        </is>
      </c>
      <c r="GM11" s="3402" t="n">
        <v>0.12530000507831573</v>
      </c>
      <c r="GN11" s="3403" t="n">
        <v>3.0</v>
      </c>
      <c r="GO11" s="3404" t="n">
        <v>100000.0</v>
      </c>
      <c r="GP11">
        <f>GM13*GO13</f>
        <v>0.0</v>
      </c>
      <c r="GQ11" s="3406" t="n">
        <v>0.0</v>
      </c>
      <c r="GR11">
        <f>GP13*(1+GQ13)</f>
        <v>0.0</v>
      </c>
      <c r="GS11" s="3422" t="n">
        <v>0.25</v>
      </c>
      <c r="GT11">
        <f>GR13/(1-GS13)</f>
        <v>0.0</v>
      </c>
      <c r="GU11">
        <f>GS13*GT13</f>
        <v>0.0</v>
      </c>
      <c r="GV11" s="3411" t="n">
        <v>0.15000000596046448</v>
      </c>
      <c r="GW11">
        <f>GV13*GT13</f>
        <v>0.0</v>
      </c>
      <c r="GX11">
        <f>GS13-GV13</f>
        <v>0.0</v>
      </c>
      <c r="GY11">
        <f>GU13-GW13</f>
        <v>0.0</v>
      </c>
      <c r="GZ11" s="3415" t="n">
        <v>0.03999999910593033</v>
      </c>
      <c r="HA11">
        <f>GZ13*GT13</f>
        <v>0.0</v>
      </c>
      <c r="HB11">
        <f>GT13*(1+GZ13)</f>
        <v>0.0</v>
      </c>
      <c r="HC11" s="3418" t="n">
        <v>0.0</v>
      </c>
      <c r="HD11" s="3419" t="n">
        <v>15.0</v>
      </c>
      <c r="HE11">
        <f>HB13+HD13</f>
        <v>0.0</v>
      </c>
      <c r="HF11" s="3421" t="n">
        <v>0.10000000149011612</v>
      </c>
      <c r="HG11">
        <f>HE13/(1-HF13)</f>
        <v>0.0</v>
      </c>
      <c r="HH11">
        <f>HF13*HG13</f>
        <v>0.0</v>
      </c>
      <c r="HI11" s="3394" t="n">
        <v>0.10000000149011612</v>
      </c>
      <c r="HJ11">
        <f>HI13*HG13</f>
        <v>0.0</v>
      </c>
      <c r="HK11">
        <f>HF13-HI13</f>
        <v>0.0</v>
      </c>
      <c r="HL11">
        <f>HH13-HJ13</f>
        <v>0.0</v>
      </c>
      <c r="HM11">
        <f>HG13</f>
        <v>0.0</v>
      </c>
      <c r="HN11">
        <f>GM13*GO13/365*GE13</f>
        <v>0.0</v>
      </c>
      <c r="HO11" s="3370" t="n">
        <v>0.0</v>
      </c>
      <c r="HP11">
        <f>HN13*(1+HO13)</f>
        <v>0.0</v>
      </c>
      <c r="HQ11" s="3372" t="n">
        <v>0.25</v>
      </c>
      <c r="HR11">
        <f>HP13/(1-HQ13)</f>
        <v>0.0</v>
      </c>
      <c r="HS11">
        <f>HQ13*HR13</f>
        <v>0.0</v>
      </c>
      <c r="HT11" s="3375" t="n">
        <v>0.15000000596046448</v>
      </c>
      <c r="HU11">
        <f>HT13*HR13</f>
        <v>0.0</v>
      </c>
      <c r="HV11">
        <f>HQ13-HT13</f>
        <v>0.0</v>
      </c>
      <c r="HW11">
        <f>HS13-HU13</f>
        <v>0.0</v>
      </c>
      <c r="HX11" s="3380" t="n">
        <v>0.03999999910593033</v>
      </c>
      <c r="HY11">
        <f>HX13*HR13</f>
        <v>0.0</v>
      </c>
      <c r="HZ11">
        <f>HR13*(1+HX13)</f>
        <v>0.0</v>
      </c>
      <c r="IA11" s="3382" t="n">
        <v>0.0</v>
      </c>
      <c r="IB11" s="3383" t="n">
        <v>15.0</v>
      </c>
      <c r="IC11">
        <f>HZ13+IB13</f>
        <v>0.0</v>
      </c>
      <c r="ID11" s="3385" t="n">
        <v>0.10000000149011612</v>
      </c>
      <c r="IE11">
        <f>IC13/(1-ID13)</f>
        <v>0.0</v>
      </c>
      <c r="IF11">
        <f>ID13*IE13</f>
        <v>0.0</v>
      </c>
      <c r="IG11" s="3388" t="n">
        <v>0.10000000149011612</v>
      </c>
      <c r="IH11">
        <f>IG13*IE13</f>
        <v>0.0</v>
      </c>
      <c r="II11">
        <f>ID13-IG13</f>
        <v>0.0</v>
      </c>
      <c r="IJ11">
        <f>IF13-IH13</f>
        <v>0.0</v>
      </c>
      <c r="IK11">
        <f>IE13</f>
        <v>0.0</v>
      </c>
      <c r="IL11" s="3453" t="inlineStr">
        <is>
          <t>Permanent Disability Accident</t>
        </is>
      </c>
      <c r="IM11" s="3454" t="inlineStr">
        <is>
          <t>Anker Verzekeringen n.v.</t>
        </is>
      </c>
      <c r="IN11" s="3455" t="inlineStr">
        <is>
          <t>Formula 3</t>
        </is>
      </c>
      <c r="IO11" s="3456" t="n">
        <v>240322.0</v>
      </c>
      <c r="IP11" s="3457" t="inlineStr">
        <is>
          <t>EUR</t>
        </is>
      </c>
      <c r="IQ11" s="3458" t="inlineStr">
        <is>
          <t>daily</t>
        </is>
      </c>
      <c r="IR11" s="3459" t="n">
        <v>0.061900001019239426</v>
      </c>
      <c r="IS11" s="3460" t="n">
        <v>3.0</v>
      </c>
      <c r="IT11" s="3461" t="n">
        <v>100000.0</v>
      </c>
      <c r="IU11">
        <f>IR13*IT13</f>
        <v>0.0</v>
      </c>
      <c r="IV11" s="3463" t="n">
        <v>0.0</v>
      </c>
      <c r="IW11">
        <f>IU13*(1+IV13)</f>
        <v>0.0</v>
      </c>
      <c r="IX11" s="3479" t="n">
        <v>0.25</v>
      </c>
      <c r="IY11">
        <f>IW13/(1-IX13)</f>
        <v>0.0</v>
      </c>
      <c r="IZ11">
        <f>IX13*IY13</f>
        <v>0.0</v>
      </c>
      <c r="JA11" s="3468" t="n">
        <v>0.15000000596046448</v>
      </c>
      <c r="JB11">
        <f>JA13*IY13</f>
        <v>0.0</v>
      </c>
      <c r="JC11">
        <f>IX13-JA13</f>
        <v>0.0</v>
      </c>
      <c r="JD11">
        <f>IZ13-JB13</f>
        <v>0.0</v>
      </c>
      <c r="JE11" s="3472" t="n">
        <v>0.03999999910593033</v>
      </c>
      <c r="JF11">
        <f>JE13*IY13</f>
        <v>0.0</v>
      </c>
      <c r="JG11">
        <f>IY13*(1+JE13)</f>
        <v>0.0</v>
      </c>
      <c r="JH11" s="3475" t="n">
        <v>0.0</v>
      </c>
      <c r="JI11" s="3476" t="n">
        <v>15.0</v>
      </c>
      <c r="JJ11">
        <f>JG13+JI13</f>
        <v>0.0</v>
      </c>
      <c r="JK11" s="3478" t="n">
        <v>0.10000000149011612</v>
      </c>
      <c r="JL11">
        <f>JJ13/(1-JK13)</f>
        <v>0.0</v>
      </c>
      <c r="JM11">
        <f>JK13*JL13</f>
        <v>0.0</v>
      </c>
      <c r="JN11" s="3451" t="n">
        <v>0.10000000149011612</v>
      </c>
      <c r="JO11">
        <f>JN13*JL13</f>
        <v>0.0</v>
      </c>
      <c r="JP11">
        <f>JK13-JN13</f>
        <v>0.0</v>
      </c>
      <c r="JQ11">
        <f>JM13-JO13</f>
        <v>0.0</v>
      </c>
      <c r="JR11">
        <f>JL13</f>
        <v>0.0</v>
      </c>
      <c r="JS11">
        <f>IR13*IT13/365*IJ13</f>
        <v>0.0</v>
      </c>
      <c r="JT11" s="3427" t="n">
        <v>0.0</v>
      </c>
      <c r="JU11">
        <f>JS13*(1+JT13)</f>
        <v>0.0</v>
      </c>
      <c r="JV11" s="3429" t="n">
        <v>0.25</v>
      </c>
      <c r="JW11">
        <f>JU13/(1-JV13)</f>
        <v>0.0</v>
      </c>
      <c r="JX11">
        <f>JV13*JW13</f>
        <v>0.0</v>
      </c>
      <c r="JY11" s="3432" t="n">
        <v>0.15000000596046448</v>
      </c>
      <c r="JZ11">
        <f>JY13*JW13</f>
        <v>0.0</v>
      </c>
      <c r="KA11">
        <f>JV13-JY13</f>
        <v>0.0</v>
      </c>
      <c r="KB11">
        <f>JX13-JZ13</f>
        <v>0.0</v>
      </c>
      <c r="KC11" s="3437" t="n">
        <v>0.03999999910593033</v>
      </c>
      <c r="KD11">
        <f>KC13*JW13</f>
        <v>0.0</v>
      </c>
      <c r="KE11">
        <f>JW13*(1+KC13)</f>
        <v>0.0</v>
      </c>
      <c r="KF11" s="3439" t="n">
        <v>0.0</v>
      </c>
      <c r="KG11" s="3440" t="n">
        <v>15.0</v>
      </c>
      <c r="KH11">
        <f>KE13+KG13</f>
        <v>0.0</v>
      </c>
      <c r="KI11" s="3442" t="n">
        <v>0.10000000149011612</v>
      </c>
      <c r="KJ11">
        <f>KH13/(1-KI13)</f>
        <v>0.0</v>
      </c>
      <c r="KK11">
        <f>KI13*KJ13</f>
        <v>0.0</v>
      </c>
      <c r="KL11" s="3445" t="n">
        <v>0.10000000149011612</v>
      </c>
      <c r="KM11">
        <f>KL13*KJ13</f>
        <v>0.0</v>
      </c>
      <c r="KN11">
        <f>KI13-KL13</f>
        <v>0.0</v>
      </c>
      <c r="KO11">
        <f>KK13-KM13</f>
        <v>0.0</v>
      </c>
      <c r="KP11">
        <f>KJ13</f>
        <v>0.0</v>
      </c>
      <c r="KQ11" s="3510" t="inlineStr">
        <is>
          <t>Permanent Disability Illness</t>
        </is>
      </c>
      <c r="KR11" s="3511" t="inlineStr">
        <is>
          <t>Anker Verzekeringen n.v.</t>
        </is>
      </c>
      <c r="KS11" s="3512" t="inlineStr">
        <is>
          <t>Formula 3</t>
        </is>
      </c>
      <c r="KT11" s="3513" t="n">
        <v>240322.0</v>
      </c>
      <c r="KU11" s="3514" t="inlineStr">
        <is>
          <t>EUR</t>
        </is>
      </c>
      <c r="KV11" s="3515" t="inlineStr">
        <is>
          <t>daily</t>
        </is>
      </c>
      <c r="KW11" s="3516" t="n">
        <v>0.21080000698566437</v>
      </c>
      <c r="KX11" s="3517" t="n">
        <v>3.0</v>
      </c>
      <c r="KY11" s="3518" t="n">
        <v>100000.0</v>
      </c>
      <c r="KZ11">
        <f>KW13*KY13</f>
        <v>0.0</v>
      </c>
      <c r="LA11" s="3520" t="n">
        <v>0.0</v>
      </c>
      <c r="LB11">
        <f>KZ13*(1+LA13)</f>
        <v>0.0</v>
      </c>
      <c r="LC11" s="3536" t="n">
        <v>0.25</v>
      </c>
      <c r="LD11">
        <f>LB13/(1-LC13)</f>
        <v>0.0</v>
      </c>
      <c r="LE11">
        <f>LC13*LD13</f>
        <v>0.0</v>
      </c>
      <c r="LF11" s="3525" t="n">
        <v>0.15000000596046448</v>
      </c>
      <c r="LG11">
        <f>LF13*LD13</f>
        <v>0.0</v>
      </c>
      <c r="LH11">
        <f>LC13-LF13</f>
        <v>0.0</v>
      </c>
      <c r="LI11">
        <f>LE13-LG13</f>
        <v>0.0</v>
      </c>
      <c r="LJ11" s="3529" t="n">
        <v>0.03999999910593033</v>
      </c>
      <c r="LK11">
        <f>LJ13*LD13</f>
        <v>0.0</v>
      </c>
      <c r="LL11">
        <f>LD13*(1+LJ13)</f>
        <v>0.0</v>
      </c>
      <c r="LM11" s="3532" t="n">
        <v>0.0</v>
      </c>
      <c r="LN11" s="3533" t="n">
        <v>15.0</v>
      </c>
      <c r="LO11">
        <f>LL13+LN13</f>
        <v>0.0</v>
      </c>
      <c r="LP11" s="3535" t="n">
        <v>0.10000000149011612</v>
      </c>
      <c r="LQ11">
        <f>LO13/(1-LP13)</f>
        <v>0.0</v>
      </c>
      <c r="LR11">
        <f>LP13*LQ13</f>
        <v>0.0</v>
      </c>
      <c r="LS11" s="3508" t="n">
        <v>0.10000000149011612</v>
      </c>
      <c r="LT11">
        <f>LS13*LQ13</f>
        <v>0.0</v>
      </c>
      <c r="LU11">
        <f>LP13-LS13</f>
        <v>0.0</v>
      </c>
      <c r="LV11">
        <f>LR13-LT13</f>
        <v>0.0</v>
      </c>
      <c r="LW11">
        <f>LQ13</f>
        <v>0.0</v>
      </c>
      <c r="LX11">
        <f>KW13*KY13/365*KO13</f>
        <v>0.0</v>
      </c>
      <c r="LY11" s="3484" t="n">
        <v>0.0</v>
      </c>
      <c r="LZ11">
        <f>LX13*(1+LY13)</f>
        <v>0.0</v>
      </c>
      <c r="MA11" s="3486" t="n">
        <v>0.25</v>
      </c>
      <c r="MB11">
        <f>LZ13/(1-MA13)</f>
        <v>0.0</v>
      </c>
      <c r="MC11">
        <f>MA13*MB13</f>
        <v>0.0</v>
      </c>
      <c r="MD11" s="3489" t="n">
        <v>0.15000000596046448</v>
      </c>
      <c r="ME11">
        <f>MD13*MB13</f>
        <v>0.0</v>
      </c>
      <c r="MF11">
        <f>MA13-MD13</f>
        <v>0.0</v>
      </c>
      <c r="MG11">
        <f>MC13-ME13</f>
        <v>0.0</v>
      </c>
      <c r="MH11" s="3494" t="n">
        <v>0.03999999910593033</v>
      </c>
      <c r="MI11">
        <f>MH13*MB13</f>
        <v>0.0</v>
      </c>
      <c r="MJ11">
        <f>MB13*(1+MH13)</f>
        <v>0.0</v>
      </c>
      <c r="MK11" s="3496" t="n">
        <v>0.0</v>
      </c>
      <c r="ML11" s="3497" t="n">
        <v>15.0</v>
      </c>
      <c r="MM11">
        <f>MJ13+ML13</f>
        <v>0.0</v>
      </c>
      <c r="MN11" s="3499" t="n">
        <v>0.10000000149011612</v>
      </c>
      <c r="MO11">
        <f>MM13/(1-MN13)</f>
        <v>0.0</v>
      </c>
      <c r="MP11">
        <f>MN13*MO13</f>
        <v>0.0</v>
      </c>
      <c r="MQ11" s="3502" t="n">
        <v>0.10000000149011612</v>
      </c>
      <c r="MR11">
        <f>MQ13*MO13</f>
        <v>0.0</v>
      </c>
      <c r="MS11">
        <f>MN13-MQ13</f>
        <v>0.0</v>
      </c>
      <c r="MT11">
        <f>MP13-MR13</f>
        <v>0.0</v>
      </c>
      <c r="MU11">
        <f>MO13</f>
        <v>0.0</v>
      </c>
      <c r="MV11" s="3567" t="inlineStr">
        <is>
          <t>Temporary Disability Accident</t>
        </is>
      </c>
      <c r="MW11" s="3568" t="inlineStr">
        <is>
          <t>Anker Verzekeringen n.v.</t>
        </is>
      </c>
      <c r="MX11" s="3569" t="inlineStr">
        <is>
          <t>Formula 3</t>
        </is>
      </c>
      <c r="MY11" s="3570" t="n">
        <v>240322.0</v>
      </c>
      <c r="MZ11" s="3571" t="inlineStr">
        <is>
          <t>EUR</t>
        </is>
      </c>
      <c r="NA11" s="3572" t="inlineStr">
        <is>
          <t>daily</t>
        </is>
      </c>
      <c r="NB11" s="3573" t="n">
        <v>0.45249998569488525</v>
      </c>
      <c r="NC11" s="3574" t="n">
        <v>1.0</v>
      </c>
      <c r="ND11" s="3575" t="n">
        <v>100000.0</v>
      </c>
      <c r="NE11">
        <f>NB13*ND13</f>
        <v>0.0</v>
      </c>
      <c r="NF11" s="3577" t="n">
        <v>0.0</v>
      </c>
      <c r="NG11">
        <f>NE13*(1+NF13)</f>
        <v>0.0</v>
      </c>
      <c r="NH11" s="3593" t="n">
        <v>0.25</v>
      </c>
      <c r="NI11">
        <f>NG13/(1-NH13)</f>
        <v>0.0</v>
      </c>
      <c r="NJ11">
        <f>NH13*NI13</f>
        <v>0.0</v>
      </c>
      <c r="NK11" s="3582" t="n">
        <v>0.15000000596046448</v>
      </c>
      <c r="NL11">
        <f>NK13*NI13</f>
        <v>0.0</v>
      </c>
      <c r="NM11">
        <f>NH13-NK13</f>
        <v>0.0</v>
      </c>
      <c r="NN11">
        <f>NJ13-NL13</f>
        <v>0.0</v>
      </c>
      <c r="NO11" s="3586" t="n">
        <v>0.03999999910593033</v>
      </c>
      <c r="NP11">
        <f>NO13*NI13</f>
        <v>0.0</v>
      </c>
      <c r="NQ11">
        <f>NI13*(1+NO13)</f>
        <v>0.0</v>
      </c>
      <c r="NR11" s="3589" t="n">
        <v>0.0</v>
      </c>
      <c r="NS11" s="3590" t="n">
        <v>15.0</v>
      </c>
      <c r="NT11">
        <f>NQ13+NS13</f>
        <v>0.0</v>
      </c>
      <c r="NU11" s="3592" t="n">
        <v>0.10000000149011612</v>
      </c>
      <c r="NV11">
        <f>NT13/(1-NU13)</f>
        <v>0.0</v>
      </c>
      <c r="NW11">
        <f>NU13*NV13</f>
        <v>0.0</v>
      </c>
      <c r="NX11" s="3565" t="n">
        <v>0.10000000149011612</v>
      </c>
      <c r="NY11">
        <f>NX13*NV13</f>
        <v>0.0</v>
      </c>
      <c r="NZ11">
        <f>NU13-NX13</f>
        <v>0.0</v>
      </c>
      <c r="OA11">
        <f>NW13-NY13</f>
        <v>0.0</v>
      </c>
      <c r="OB11">
        <f>NV13</f>
        <v>0.0</v>
      </c>
      <c r="OC11">
        <f>NB13*ND13/365*MT13</f>
        <v>0.0</v>
      </c>
      <c r="OD11" s="3541" t="n">
        <v>0.0</v>
      </c>
      <c r="OE11">
        <f>OC13*(1+OD13)</f>
        <v>0.0</v>
      </c>
      <c r="OF11" s="3543" t="n">
        <v>0.25</v>
      </c>
      <c r="OG11">
        <f>OE13/(1-OF13)</f>
        <v>0.0</v>
      </c>
      <c r="OH11">
        <f>OF13*OG13</f>
        <v>0.0</v>
      </c>
      <c r="OI11" s="3546" t="n">
        <v>0.15000000596046448</v>
      </c>
      <c r="OJ11">
        <f>OI13*OG13</f>
        <v>0.0</v>
      </c>
      <c r="OK11">
        <f>OF13-OI13</f>
        <v>0.0</v>
      </c>
      <c r="OL11">
        <f>OH13-OJ13</f>
        <v>0.0</v>
      </c>
      <c r="OM11" s="3551" t="n">
        <v>0.03999999910593033</v>
      </c>
      <c r="ON11">
        <f>OM13*OG13</f>
        <v>0.0</v>
      </c>
      <c r="OO11">
        <f>OG13*(1+OM13)</f>
        <v>0.0</v>
      </c>
      <c r="OP11" s="3553" t="n">
        <v>0.0</v>
      </c>
      <c r="OQ11" s="3554" t="n">
        <v>15.0</v>
      </c>
      <c r="OR11">
        <f>OO13+OQ13</f>
        <v>0.0</v>
      </c>
      <c r="OS11" s="3556" t="n">
        <v>0.10000000149011612</v>
      </c>
      <c r="OT11">
        <f>OR13/(1-OS13)</f>
        <v>0.0</v>
      </c>
      <c r="OU11">
        <f>OS13*OT13</f>
        <v>0.0</v>
      </c>
      <c r="OV11" s="3559" t="n">
        <v>0.10000000149011612</v>
      </c>
      <c r="OW11">
        <f>OV13*OT13</f>
        <v>0.0</v>
      </c>
      <c r="OX11">
        <f>OS13-OV13</f>
        <v>0.0</v>
      </c>
      <c r="OY11">
        <f>OU13-OW13</f>
        <v>0.0</v>
      </c>
      <c r="OZ11">
        <f>OT13</f>
        <v>0.0</v>
      </c>
      <c r="PA11" s="3624" t="inlineStr">
        <is>
          <t>Temporary Disability Illness</t>
        </is>
      </c>
      <c r="PB11" s="3625" t="inlineStr">
        <is>
          <t>Anker Verzekeringen n.v.</t>
        </is>
      </c>
      <c r="PC11" s="3626" t="inlineStr">
        <is>
          <t>Formula 3</t>
        </is>
      </c>
      <c r="PD11" s="3627" t="n">
        <v>240322.0</v>
      </c>
      <c r="PE11" s="3628" t="inlineStr">
        <is>
          <t>EUR</t>
        </is>
      </c>
      <c r="PF11" s="3629" t="inlineStr">
        <is>
          <t>daily</t>
        </is>
      </c>
      <c r="PG11" s="3630" t="n">
        <v>0.9043999910354614</v>
      </c>
      <c r="PH11" s="3631" t="n">
        <v>1.0</v>
      </c>
      <c r="PI11" s="3632" t="n">
        <v>100000.0</v>
      </c>
      <c r="PJ11">
        <f>PG13*PI13</f>
        <v>0.0</v>
      </c>
      <c r="PK11" s="3634" t="n">
        <v>0.0</v>
      </c>
      <c r="PL11">
        <f>PJ13*(1+PK13)</f>
        <v>0.0</v>
      </c>
      <c r="PM11" s="3650" t="n">
        <v>0.25</v>
      </c>
      <c r="PN11">
        <f>PL13/(1-PM13)</f>
        <v>0.0</v>
      </c>
      <c r="PO11">
        <f>PM13*PN13</f>
        <v>0.0</v>
      </c>
      <c r="PP11" s="3639" t="n">
        <v>0.15000000596046448</v>
      </c>
      <c r="PQ11">
        <f>PP13*PN13</f>
        <v>0.0</v>
      </c>
      <c r="PR11">
        <f>PM13-PP13</f>
        <v>0.0</v>
      </c>
      <c r="PS11">
        <f>PO13-PQ13</f>
        <v>0.0</v>
      </c>
      <c r="PT11" s="3643" t="n">
        <v>0.03999999910593033</v>
      </c>
      <c r="PU11">
        <f>PT13*PN13</f>
        <v>0.0</v>
      </c>
      <c r="PV11">
        <f>PN13*(1+PT13)</f>
        <v>0.0</v>
      </c>
      <c r="PW11" s="3646" t="n">
        <v>0.0</v>
      </c>
      <c r="PX11" s="3647" t="n">
        <v>15.0</v>
      </c>
      <c r="PY11">
        <f>PV13+PX13</f>
        <v>0.0</v>
      </c>
      <c r="PZ11" s="3649" t="n">
        <v>0.10000000149011612</v>
      </c>
      <c r="QA11">
        <f>PY13/(1-PZ13)</f>
        <v>0.0</v>
      </c>
      <c r="QB11">
        <f>PZ13*QA13</f>
        <v>0.0</v>
      </c>
      <c r="QC11" s="3622" t="n">
        <v>0.10000000149011612</v>
      </c>
      <c r="QD11">
        <f>QC13*QA13</f>
        <v>0.0</v>
      </c>
      <c r="QE11">
        <f>PZ13-QC13</f>
        <v>0.0</v>
      </c>
      <c r="QF11">
        <f>QB13-QD13</f>
        <v>0.0</v>
      </c>
      <c r="QG11">
        <f>QA13</f>
        <v>0.0</v>
      </c>
      <c r="QH11">
        <f>OYG13*OYI13/365*OY13</f>
        <v>0.0</v>
      </c>
      <c r="QI11" s="3598" t="n">
        <v>0.0</v>
      </c>
      <c r="QJ11">
        <f>QH13*(1+QI13)</f>
        <v>0.0</v>
      </c>
      <c r="QK11" s="3600" t="n">
        <v>0.25</v>
      </c>
      <c r="QL11">
        <f>QJ13/(1-QK13)</f>
        <v>0.0</v>
      </c>
      <c r="QM11">
        <f>QK13*QL13</f>
        <v>0.0</v>
      </c>
      <c r="QN11" s="3603" t="n">
        <v>0.15000000596046448</v>
      </c>
      <c r="QO11">
        <f>QN13*QL13</f>
        <v>0.0</v>
      </c>
      <c r="QP11">
        <f>QK13-QN13</f>
        <v>0.0</v>
      </c>
      <c r="QQ11">
        <f>QM13-QO13</f>
        <v>0.0</v>
      </c>
      <c r="QR11" s="3608" t="n">
        <v>0.03999999910593033</v>
      </c>
      <c r="QS11">
        <f>QR13*QL13</f>
        <v>0.0</v>
      </c>
      <c r="QT11">
        <f>QL13*(1+QR13)</f>
        <v>0.0</v>
      </c>
      <c r="QU11" s="3610" t="n">
        <v>0.0</v>
      </c>
      <c r="QV11" s="3611" t="n">
        <v>15.0</v>
      </c>
      <c r="QW11">
        <f>QT13+QV13</f>
        <v>0.0</v>
      </c>
      <c r="QX11" s="3613" t="n">
        <v>0.10000000149011612</v>
      </c>
      <c r="QY11">
        <f>QW13/(1-QX13)</f>
        <v>0.0</v>
      </c>
      <c r="QZ11">
        <f>QX13*QY13</f>
        <v>0.0</v>
      </c>
      <c r="RA11" s="3616" t="n">
        <v>0.10000000149011612</v>
      </c>
      <c r="RB11">
        <f>RA13*QY13</f>
        <v>0.0</v>
      </c>
      <c r="RC11">
        <f>QX13-RA13</f>
        <v>0.0</v>
      </c>
      <c r="RD11">
        <f>QZ13-RB13</f>
        <v>0.0</v>
      </c>
      <c r="RE11">
        <f>QY13</f>
        <v>0.0</v>
      </c>
      <c r="RF11">
        <f>BV11+EA11+(if(GF11&gt;(2011/12),2011/12,GF11)*0.501)+(if(IK11&gt;(2011/12),2011/12,IK11)*0.1253)+(if(KP11&gt;(2011/12),2011/12,KP11)*0.0619)+(if(MU11&gt;(2011/12),2011/12,MU11)*0.2108)+(if(OZ11&gt;(2011/12),2011/12,OZ11)*0.4525)+(if(RE11&gt;(2011/12),2011/12,RE11)*0.9044)</f>
        <v>0.0</v>
      </c>
    </row>
    <row r="12">
      <c r="A12" t="inlineStr">
        <is>
          <t>Stewardess</t>
        </is>
      </c>
      <c r="B12" t="inlineStr">
        <is>
          <t>LINARD</t>
        </is>
      </c>
      <c r="C12" t="inlineStr">
        <is>
          <t>ELODIE</t>
        </is>
      </c>
      <c r="D12" t="inlineStr">
        <is>
          <t>ENIGMA</t>
        </is>
      </c>
      <c r="F12" t="inlineStr">
        <is>
          <t>Annual</t>
        </is>
      </c>
      <c r="G12" t="inlineStr">
        <is>
          <t>NO</t>
        </is>
      </c>
      <c r="H12" t="inlineStr">
        <is>
          <t>French</t>
        </is>
      </c>
      <c r="I12" t="inlineStr">
        <is>
          <t>France</t>
        </is>
      </c>
      <c r="J12" t="inlineStr">
        <is>
          <t>0</t>
        </is>
      </c>
      <c r="K12" s="3651" t="n">
        <v>42832.988958333335</v>
      </c>
      <c r="L12" s="3651" t="n">
        <v>42753.0</v>
      </c>
      <c r="M12" t="inlineStr">
        <is>
          <t>EUR</t>
        </is>
      </c>
      <c r="N12" t="n">
        <v>-3.0</v>
      </c>
      <c r="O12" t="n">
        <v>2000.0</v>
      </c>
      <c r="P12" t="n">
        <v>-79.0</v>
      </c>
      <c r="Q12" t="n">
        <v>-3.0</v>
      </c>
      <c r="R12" s="3681" t="inlineStr">
        <is>
          <t>Healthcare Plan</t>
        </is>
      </c>
      <c r="S12" s="3682" t="inlineStr">
        <is>
          <t>AIG Luxembourg</t>
        </is>
      </c>
      <c r="T12" s="3683" t="inlineStr">
        <is>
          <t>COMFORTMLC S</t>
        </is>
      </c>
      <c r="U12" s="3684" t="inlineStr">
        <is>
          <t>L2022479</t>
        </is>
      </c>
      <c r="V12" s="3685" t="inlineStr">
        <is>
          <t>EUR</t>
        </is>
      </c>
      <c r="W12" s="3686" t="inlineStr">
        <is>
          <t>monthly</t>
        </is>
      </c>
      <c r="X12" s="3687" t="inlineStr">
        <is>
          <t>not applicable</t>
        </is>
      </c>
      <c r="Z12" s="3688" t="n">
        <v>500000.0</v>
      </c>
      <c r="AA12" s="3689" t="n">
        <v>0.0</v>
      </c>
      <c r="AB12" s="3690" t="n">
        <v>0.0</v>
      </c>
      <c r="AC12">
        <f>AA5*(1+AB5)</f>
        <v>0.0</v>
      </c>
      <c r="AD12" s="3693" t="n">
        <v>0.25</v>
      </c>
      <c r="AE12">
        <f>AC5/(1-AD5)</f>
        <v>0.0</v>
      </c>
      <c r="AF12">
        <f>AD5*AE5</f>
        <v>0.0</v>
      </c>
      <c r="AG12" s="3695" t="n">
        <v>0.15000000596046448</v>
      </c>
      <c r="AH12">
        <f>AG5*AE5</f>
        <v>0.0</v>
      </c>
      <c r="AI12">
        <f>AD5-AG5</f>
        <v>0.0</v>
      </c>
      <c r="AJ12">
        <f>AF5-AH5</f>
        <v>0.0</v>
      </c>
      <c r="AK12" s="3699" t="n">
        <v>0.03999999910593033</v>
      </c>
      <c r="AL12">
        <f>AK5*AE5</f>
        <v>0.0</v>
      </c>
      <c r="AM12">
        <f>AE5*(1+AK5)</f>
        <v>0.0</v>
      </c>
      <c r="AN12" s="3702" t="n">
        <v>0.029999999329447746</v>
      </c>
      <c r="AO12">
        <f>AN5*AM5</f>
        <v>0.0</v>
      </c>
      <c r="AP12">
        <f>AM5+AO5</f>
        <v>0.0</v>
      </c>
      <c r="AQ12" s="3705" t="n">
        <v>0.10000000149011612</v>
      </c>
      <c r="AR12">
        <f>AP5/(1-AQ5)</f>
        <v>0.0</v>
      </c>
      <c r="AS12">
        <f>AQ5*AR5</f>
        <v>0.0</v>
      </c>
      <c r="AT12" s="3692" t="n">
        <v>0.10000000149011612</v>
      </c>
      <c r="AU12">
        <f>AT5*AR5</f>
        <v>0.0</v>
      </c>
      <c r="AV12">
        <f>AQ5-AT5</f>
        <v>0.0</v>
      </c>
      <c r="AW12">
        <f>AS5-AU5</f>
        <v>0.0</v>
      </c>
      <c r="AX12">
        <f>AR5</f>
        <v>0.0</v>
      </c>
      <c r="AY12">
        <f>AA5/12*$Q$5</f>
        <v>0.0</v>
      </c>
      <c r="AZ12">
        <f>AB5/12*$Q$5</f>
        <v>0.0</v>
      </c>
      <c r="BA12">
        <f>AC5/12*$Q$5</f>
        <v>0.0</v>
      </c>
      <c r="BB12">
        <f>AD5/12*$Q$5</f>
        <v>0.0</v>
      </c>
      <c r="BC12">
        <f>AE5/12*$Q$5</f>
        <v>0.0</v>
      </c>
      <c r="BD12">
        <f>AF5/12*$Q$5</f>
        <v>0.0</v>
      </c>
      <c r="BE12">
        <f>AG5/12*$Q$5</f>
        <v>0.0</v>
      </c>
      <c r="BF12">
        <f>AH5/12*$Q$5</f>
        <v>0.0</v>
      </c>
      <c r="BG12">
        <f>AI5/12*$Q$5</f>
        <v>0.0</v>
      </c>
      <c r="BH12">
        <f>AJ5/12*$Q$5</f>
        <v>0.0</v>
      </c>
      <c r="BI12">
        <f>AK5/12*$Q$5</f>
        <v>0.0</v>
      </c>
      <c r="BJ12">
        <f>AL5/12*$Q$5</f>
        <v>0.0</v>
      </c>
      <c r="BK12">
        <f>AM5/12*$Q$5</f>
        <v>0.0</v>
      </c>
      <c r="BL12">
        <f>AN5/12*$Q$5</f>
        <v>0.0</v>
      </c>
      <c r="BM12">
        <f>AO5/12*$Q$5</f>
        <v>0.0</v>
      </c>
      <c r="BN12">
        <f>AP5/12*$Q$5</f>
        <v>0.0</v>
      </c>
      <c r="BO12">
        <f>AQ5/12*$Q$5</f>
        <v>0.0</v>
      </c>
      <c r="BP12">
        <f>AR5/12*$Q$5</f>
        <v>0.0</v>
      </c>
      <c r="BQ12">
        <f>AS5/12*$Q$5</f>
        <v>0.0</v>
      </c>
      <c r="BR12">
        <f>AT5/12*$Q$5</f>
        <v>0.0</v>
      </c>
      <c r="BS12">
        <f>AU5/12*$Q$5</f>
        <v>0.0</v>
      </c>
      <c r="BT12">
        <f>AV5/12*$Q$5</f>
        <v>0.0</v>
      </c>
      <c r="BU12">
        <f>AW5/12*$Q$5</f>
        <v>0.0</v>
      </c>
      <c r="BV12">
        <f>AX5/12*$Q$5</f>
        <v>0.0</v>
      </c>
      <c r="BW12" s="3737" t="inlineStr">
        <is>
          <t>Assistance and Repatriation</t>
        </is>
      </c>
      <c r="BX12" s="3738" t="inlineStr">
        <is>
          <t>AIG Luxembourg</t>
        </is>
      </c>
      <c r="BY12" s="3739" t="inlineStr">
        <is>
          <t>COMFORTMLC S</t>
        </is>
      </c>
      <c r="BZ12" s="3740" t="inlineStr">
        <is>
          <t>L2022479</t>
        </is>
      </c>
      <c r="CA12" s="3741" t="inlineStr">
        <is>
          <t>EUR</t>
        </is>
      </c>
      <c r="CB12" s="3742" t="inlineStr">
        <is>
          <t>monthly</t>
        </is>
      </c>
      <c r="CC12" s="3743" t="inlineStr">
        <is>
          <t>not applicable</t>
        </is>
      </c>
      <c r="CE12" s="3744" t="n">
        <v>500000.0</v>
      </c>
      <c r="CF12" s="3745" t="n">
        <v>0.0</v>
      </c>
      <c r="CG12" s="3746" t="n">
        <v>0.0</v>
      </c>
      <c r="CH12">
        <f>CF5*(1+CG5)</f>
        <v>0.0</v>
      </c>
      <c r="CI12" s="3749" t="n">
        <v>0.25</v>
      </c>
      <c r="CJ12">
        <f>CH5/(1-CI5)</f>
        <v>0.0</v>
      </c>
      <c r="CK12">
        <f>CI5*CJ5</f>
        <v>0.0</v>
      </c>
      <c r="CL12" s="3751" t="n">
        <v>0.15000000596046448</v>
      </c>
      <c r="CM12">
        <f>CL5*CJ5</f>
        <v>0.0</v>
      </c>
      <c r="CN12">
        <f>CI5-CL5</f>
        <v>0.0</v>
      </c>
      <c r="CO12">
        <f>CK5-CM5</f>
        <v>0.0</v>
      </c>
      <c r="CP12" s="3755" t="n">
        <v>0.03999999910593033</v>
      </c>
      <c r="CQ12">
        <f>CP5*CJ5</f>
        <v>0.0</v>
      </c>
      <c r="CR12">
        <f>CJ5*(1+CP5)</f>
        <v>0.0</v>
      </c>
      <c r="CS12" s="3758" t="n">
        <v>0.029999999329447746</v>
      </c>
      <c r="CT12">
        <f>CS5*CR5</f>
        <v>0.0</v>
      </c>
      <c r="CU12">
        <f>CR5+CT5</f>
        <v>0.0</v>
      </c>
      <c r="CV12" s="3761" t="n">
        <v>0.10000000149011612</v>
      </c>
      <c r="CW12">
        <f>CU5/(1-CV5)</f>
        <v>0.0</v>
      </c>
      <c r="CX12">
        <f>CV5*CW5</f>
        <v>0.0</v>
      </c>
      <c r="CY12" s="3748" t="n">
        <v>0.10000000149011612</v>
      </c>
      <c r="CZ12">
        <f>CY5*CW5</f>
        <v>0.0</v>
      </c>
      <c r="DA12">
        <f>CV5-CY5</f>
        <v>0.0</v>
      </c>
      <c r="DB12">
        <f>CX5-CZ5</f>
        <v>0.0</v>
      </c>
      <c r="DC12">
        <f>CW5</f>
        <v>0.0</v>
      </c>
      <c r="DD12">
        <f>CF5/12*$Q$5</f>
        <v>0.0</v>
      </c>
      <c r="DE12">
        <f>CG5/12*$Q$5</f>
        <v>0.0</v>
      </c>
      <c r="DF12">
        <f>CH5/12*$Q$5</f>
        <v>0.0</v>
      </c>
      <c r="DG12">
        <f>CI5/12*$Q$5</f>
        <v>0.0</v>
      </c>
      <c r="DH12">
        <f>CJ5/12*$Q$5</f>
        <v>0.0</v>
      </c>
      <c r="DI12">
        <f>CK5/12*$Q$5</f>
        <v>0.0</v>
      </c>
      <c r="DJ12">
        <f>CL5/12*$Q$5</f>
        <v>0.0</v>
      </c>
      <c r="DK12">
        <f>CM5/12*$Q$5</f>
        <v>0.0</v>
      </c>
      <c r="DL12">
        <f>CN5/12*$Q$5</f>
        <v>0.0</v>
      </c>
      <c r="DM12">
        <f>CO5/12*$Q$5</f>
        <v>0.0</v>
      </c>
      <c r="DN12">
        <f>CP5/12*$Q$5</f>
        <v>0.0</v>
      </c>
      <c r="DO12">
        <f>CQ5/12*$Q$5</f>
        <v>0.0</v>
      </c>
      <c r="DP12">
        <f>CR5/12*$Q$5</f>
        <v>0.0</v>
      </c>
      <c r="DQ12">
        <f>CS5/12*$Q$5</f>
        <v>0.0</v>
      </c>
      <c r="DR12">
        <f>CT5/12*$Q$5</f>
        <v>0.0</v>
      </c>
      <c r="DS12">
        <f>CU5/12*$Q$5</f>
        <v>0.0</v>
      </c>
      <c r="DT12">
        <f>CV5/12*$Q$5</f>
        <v>0.0</v>
      </c>
      <c r="DU12">
        <f>CW5/12*$Q$5</f>
        <v>0.0</v>
      </c>
      <c r="DV12">
        <f>CX5/12*$Q$5</f>
        <v>0.0</v>
      </c>
      <c r="DW12">
        <f>CY5/12*$Q$5</f>
        <v>0.0</v>
      </c>
      <c r="DX12">
        <f>CZ5/12*$Q$5</f>
        <v>0.0</v>
      </c>
      <c r="DY12">
        <f>DA5/12*$Q$5</f>
        <v>0.0</v>
      </c>
      <c r="DZ12">
        <f>DB5/12*$Q$5</f>
        <v>0.0</v>
      </c>
      <c r="EA12">
        <f>DC5/12*$Q$5</f>
        <v>0.0</v>
      </c>
      <c r="EB12" s="3794" t="inlineStr">
        <is>
          <t>Death Accident</t>
        </is>
      </c>
      <c r="EC12" s="3795" t="inlineStr">
        <is>
          <t>Anker Verzekeringen n.v.</t>
        </is>
      </c>
      <c r="ED12" s="3796" t="inlineStr">
        <is>
          <t>Formula 3</t>
        </is>
      </c>
      <c r="EE12" s="3797" t="n">
        <v>240322.0</v>
      </c>
      <c r="EF12" s="3798" t="inlineStr">
        <is>
          <t>EUR</t>
        </is>
      </c>
      <c r="EG12" s="3799" t="inlineStr">
        <is>
          <t>daily</t>
        </is>
      </c>
      <c r="EH12" s="3800" t="n">
        <v>0.5009999871253967</v>
      </c>
      <c r="EI12" s="3801" t="n">
        <v>3.0</v>
      </c>
      <c r="EJ12" s="3802" t="n">
        <v>100000.0</v>
      </c>
      <c r="EK12">
        <f>EH13*EJ13</f>
        <v>0.0</v>
      </c>
      <c r="EL12" s="3804" t="n">
        <v>0.0</v>
      </c>
      <c r="EM12">
        <f>EK13*(1+EL13)</f>
        <v>0.0</v>
      </c>
      <c r="EN12" s="3820" t="n">
        <v>0.25</v>
      </c>
      <c r="EO12">
        <f>EM13/(1-EN13)</f>
        <v>0.0</v>
      </c>
      <c r="EP12">
        <f>EN13*EO13</f>
        <v>0.0</v>
      </c>
      <c r="EQ12" s="3809" t="n">
        <v>0.15000000596046448</v>
      </c>
      <c r="ER12">
        <f>EQ13*EO13</f>
        <v>0.0</v>
      </c>
      <c r="ES12">
        <f>EN13-EQ13</f>
        <v>0.0</v>
      </c>
      <c r="ET12">
        <f>EP13-ER13</f>
        <v>0.0</v>
      </c>
      <c r="EU12" s="3813" t="n">
        <v>0.03999999910593033</v>
      </c>
      <c r="EV12">
        <f>EU13*EO13</f>
        <v>0.0</v>
      </c>
      <c r="EW12">
        <f>EO13*(1+EU13)</f>
        <v>0.0</v>
      </c>
      <c r="EX12" s="3816" t="n">
        <v>0.0</v>
      </c>
      <c r="EY12" s="3817" t="n">
        <v>15.0</v>
      </c>
      <c r="EZ12">
        <f>EW13+EY13</f>
        <v>0.0</v>
      </c>
      <c r="FA12" s="3819" t="n">
        <v>0.10000000149011612</v>
      </c>
      <c r="FB12">
        <f>EZ13/(1-FA13)</f>
        <v>0.0</v>
      </c>
      <c r="FC12">
        <f>FA13*FB13</f>
        <v>0.0</v>
      </c>
      <c r="FD12" s="3792" t="n">
        <v>0.10000000149011612</v>
      </c>
      <c r="FE12">
        <f>FD13*FB13</f>
        <v>0.0</v>
      </c>
      <c r="FF12">
        <f>FA13-FD13</f>
        <v>0.0</v>
      </c>
      <c r="FG12">
        <f>FC13-FE13</f>
        <v>0.0</v>
      </c>
      <c r="FH12">
        <f>FB13</f>
        <v>0.0</v>
      </c>
      <c r="FI12">
        <f>EH13*EJ13/365*DZ13</f>
        <v>0.0</v>
      </c>
      <c r="FJ12" s="3768" t="n">
        <v>0.0</v>
      </c>
      <c r="FK12">
        <f>FI13*(1+FJ13)</f>
        <v>0.0</v>
      </c>
      <c r="FL12" s="3770" t="n">
        <v>0.25</v>
      </c>
      <c r="FM12">
        <f>FK13/(1-FL13)</f>
        <v>0.0</v>
      </c>
      <c r="FN12">
        <f>FL13*FM13</f>
        <v>0.0</v>
      </c>
      <c r="FO12" s="3773" t="n">
        <v>0.15000000596046448</v>
      </c>
      <c r="FP12">
        <f>FO13*FM13</f>
        <v>0.0</v>
      </c>
      <c r="FQ12">
        <f>FL13-FO13</f>
        <v>0.0</v>
      </c>
      <c r="FR12">
        <f>FN13-FP13</f>
        <v>0.0</v>
      </c>
      <c r="FS12" s="3778" t="n">
        <v>0.03999999910593033</v>
      </c>
      <c r="FT12">
        <f>FS13*FM13</f>
        <v>0.0</v>
      </c>
      <c r="FU12">
        <f>FM13*(1+FS13)</f>
        <v>0.0</v>
      </c>
      <c r="FV12" s="3780" t="n">
        <v>0.0</v>
      </c>
      <c r="FW12" s="3781" t="n">
        <v>15.0</v>
      </c>
      <c r="FX12">
        <f>FU13+FW13</f>
        <v>0.0</v>
      </c>
      <c r="FY12" s="3783" t="n">
        <v>0.10000000149011612</v>
      </c>
      <c r="FZ12">
        <f>FX13/(1-FY13)</f>
        <v>0.0</v>
      </c>
      <c r="GA12">
        <f>FY13*FZ13</f>
        <v>0.0</v>
      </c>
      <c r="GB12" s="3786" t="n">
        <v>0.10000000149011612</v>
      </c>
      <c r="GC12">
        <f>GB13*FZ13</f>
        <v>0.0</v>
      </c>
      <c r="GD12">
        <f>FY13-GB13</f>
        <v>0.0</v>
      </c>
      <c r="GE12">
        <f>GA13-GC13</f>
        <v>0.0</v>
      </c>
      <c r="GF12">
        <f>FZ13</f>
        <v>0.0</v>
      </c>
      <c r="GG12" s="3851" t="inlineStr">
        <is>
          <t>Death Illness</t>
        </is>
      </c>
      <c r="GH12" s="3852" t="inlineStr">
        <is>
          <t>Anker Verzekeringen n.v.</t>
        </is>
      </c>
      <c r="GI12" s="3853" t="inlineStr">
        <is>
          <t>Formula 3</t>
        </is>
      </c>
      <c r="GJ12" s="3854" t="n">
        <v>240322.0</v>
      </c>
      <c r="GK12" s="3855" t="inlineStr">
        <is>
          <t>EUR</t>
        </is>
      </c>
      <c r="GL12" s="3856" t="inlineStr">
        <is>
          <t>daily</t>
        </is>
      </c>
      <c r="GM12" s="3857" t="n">
        <v>0.12530000507831573</v>
      </c>
      <c r="GN12" s="3858" t="n">
        <v>3.0</v>
      </c>
      <c r="GO12" s="3859" t="n">
        <v>100000.0</v>
      </c>
      <c r="GP12">
        <f>GM13*GO13</f>
        <v>0.0</v>
      </c>
      <c r="GQ12" s="3861" t="n">
        <v>0.0</v>
      </c>
      <c r="GR12">
        <f>GP13*(1+GQ13)</f>
        <v>0.0</v>
      </c>
      <c r="GS12" s="3877" t="n">
        <v>0.25</v>
      </c>
      <c r="GT12">
        <f>GR13/(1-GS13)</f>
        <v>0.0</v>
      </c>
      <c r="GU12">
        <f>GS13*GT13</f>
        <v>0.0</v>
      </c>
      <c r="GV12" s="3866" t="n">
        <v>0.15000000596046448</v>
      </c>
      <c r="GW12">
        <f>GV13*GT13</f>
        <v>0.0</v>
      </c>
      <c r="GX12">
        <f>GS13-GV13</f>
        <v>0.0</v>
      </c>
      <c r="GY12">
        <f>GU13-GW13</f>
        <v>0.0</v>
      </c>
      <c r="GZ12" s="3870" t="n">
        <v>0.03999999910593033</v>
      </c>
      <c r="HA12">
        <f>GZ13*GT13</f>
        <v>0.0</v>
      </c>
      <c r="HB12">
        <f>GT13*(1+GZ13)</f>
        <v>0.0</v>
      </c>
      <c r="HC12" s="3873" t="n">
        <v>0.0</v>
      </c>
      <c r="HD12" s="3874" t="n">
        <v>15.0</v>
      </c>
      <c r="HE12">
        <f>HB13+HD13</f>
        <v>0.0</v>
      </c>
      <c r="HF12" s="3876" t="n">
        <v>0.10000000149011612</v>
      </c>
      <c r="HG12">
        <f>HE13/(1-HF13)</f>
        <v>0.0</v>
      </c>
      <c r="HH12">
        <f>HF13*HG13</f>
        <v>0.0</v>
      </c>
      <c r="HI12" s="3849" t="n">
        <v>0.10000000149011612</v>
      </c>
      <c r="HJ12">
        <f>HI13*HG13</f>
        <v>0.0</v>
      </c>
      <c r="HK12">
        <f>HF13-HI13</f>
        <v>0.0</v>
      </c>
      <c r="HL12">
        <f>HH13-HJ13</f>
        <v>0.0</v>
      </c>
      <c r="HM12">
        <f>HG13</f>
        <v>0.0</v>
      </c>
      <c r="HN12">
        <f>GM13*GO13/365*GE13</f>
        <v>0.0</v>
      </c>
      <c r="HO12" s="3825" t="n">
        <v>0.0</v>
      </c>
      <c r="HP12">
        <f>HN13*(1+HO13)</f>
        <v>0.0</v>
      </c>
      <c r="HQ12" s="3827" t="n">
        <v>0.25</v>
      </c>
      <c r="HR12">
        <f>HP13/(1-HQ13)</f>
        <v>0.0</v>
      </c>
      <c r="HS12">
        <f>HQ13*HR13</f>
        <v>0.0</v>
      </c>
      <c r="HT12" s="3830" t="n">
        <v>0.15000000596046448</v>
      </c>
      <c r="HU12">
        <f>HT13*HR13</f>
        <v>0.0</v>
      </c>
      <c r="HV12">
        <f>HQ13-HT13</f>
        <v>0.0</v>
      </c>
      <c r="HW12">
        <f>HS13-HU13</f>
        <v>0.0</v>
      </c>
      <c r="HX12" s="3835" t="n">
        <v>0.03999999910593033</v>
      </c>
      <c r="HY12">
        <f>HX13*HR13</f>
        <v>0.0</v>
      </c>
      <c r="HZ12">
        <f>HR13*(1+HX13)</f>
        <v>0.0</v>
      </c>
      <c r="IA12" s="3837" t="n">
        <v>0.0</v>
      </c>
      <c r="IB12" s="3838" t="n">
        <v>15.0</v>
      </c>
      <c r="IC12">
        <f>HZ13+IB13</f>
        <v>0.0</v>
      </c>
      <c r="ID12" s="3840" t="n">
        <v>0.10000000149011612</v>
      </c>
      <c r="IE12">
        <f>IC13/(1-ID13)</f>
        <v>0.0</v>
      </c>
      <c r="IF12">
        <f>ID13*IE13</f>
        <v>0.0</v>
      </c>
      <c r="IG12" s="3843" t="n">
        <v>0.10000000149011612</v>
      </c>
      <c r="IH12">
        <f>IG13*IE13</f>
        <v>0.0</v>
      </c>
      <c r="II12">
        <f>ID13-IG13</f>
        <v>0.0</v>
      </c>
      <c r="IJ12">
        <f>IF13-IH13</f>
        <v>0.0</v>
      </c>
      <c r="IK12">
        <f>IE13</f>
        <v>0.0</v>
      </c>
      <c r="IL12" s="3908" t="inlineStr">
        <is>
          <t>Permanent Disability Accident</t>
        </is>
      </c>
      <c r="IM12" s="3909" t="inlineStr">
        <is>
          <t>Anker Verzekeringen n.v.</t>
        </is>
      </c>
      <c r="IN12" s="3910" t="inlineStr">
        <is>
          <t>Formula 3</t>
        </is>
      </c>
      <c r="IO12" s="3911" t="n">
        <v>240322.0</v>
      </c>
      <c r="IP12" s="3912" t="inlineStr">
        <is>
          <t>EUR</t>
        </is>
      </c>
      <c r="IQ12" s="3913" t="inlineStr">
        <is>
          <t>daily</t>
        </is>
      </c>
      <c r="IR12" s="3914" t="n">
        <v>0.061900001019239426</v>
      </c>
      <c r="IS12" s="3915" t="n">
        <v>3.0</v>
      </c>
      <c r="IT12" s="3916" t="n">
        <v>100000.0</v>
      </c>
      <c r="IU12">
        <f>IR13*IT13</f>
        <v>0.0</v>
      </c>
      <c r="IV12" s="3918" t="n">
        <v>0.0</v>
      </c>
      <c r="IW12">
        <f>IU13*(1+IV13)</f>
        <v>0.0</v>
      </c>
      <c r="IX12" s="3934" t="n">
        <v>0.25</v>
      </c>
      <c r="IY12">
        <f>IW13/(1-IX13)</f>
        <v>0.0</v>
      </c>
      <c r="IZ12">
        <f>IX13*IY13</f>
        <v>0.0</v>
      </c>
      <c r="JA12" s="3923" t="n">
        <v>0.15000000596046448</v>
      </c>
      <c r="JB12">
        <f>JA13*IY13</f>
        <v>0.0</v>
      </c>
      <c r="JC12">
        <f>IX13-JA13</f>
        <v>0.0</v>
      </c>
      <c r="JD12">
        <f>IZ13-JB13</f>
        <v>0.0</v>
      </c>
      <c r="JE12" s="3927" t="n">
        <v>0.03999999910593033</v>
      </c>
      <c r="JF12">
        <f>JE13*IY13</f>
        <v>0.0</v>
      </c>
      <c r="JG12">
        <f>IY13*(1+JE13)</f>
        <v>0.0</v>
      </c>
      <c r="JH12" s="3930" t="n">
        <v>0.0</v>
      </c>
      <c r="JI12" s="3931" t="n">
        <v>15.0</v>
      </c>
      <c r="JJ12">
        <f>JG13+JI13</f>
        <v>0.0</v>
      </c>
      <c r="JK12" s="3933" t="n">
        <v>0.10000000149011612</v>
      </c>
      <c r="JL12">
        <f>JJ13/(1-JK13)</f>
        <v>0.0</v>
      </c>
      <c r="JM12">
        <f>JK13*JL13</f>
        <v>0.0</v>
      </c>
      <c r="JN12" s="3906" t="n">
        <v>0.10000000149011612</v>
      </c>
      <c r="JO12">
        <f>JN13*JL13</f>
        <v>0.0</v>
      </c>
      <c r="JP12">
        <f>JK13-JN13</f>
        <v>0.0</v>
      </c>
      <c r="JQ12">
        <f>JM13-JO13</f>
        <v>0.0</v>
      </c>
      <c r="JR12">
        <f>JL13</f>
        <v>0.0</v>
      </c>
      <c r="JS12">
        <f>IR13*IT13/365*IJ13</f>
        <v>0.0</v>
      </c>
      <c r="JT12" s="3882" t="n">
        <v>0.0</v>
      </c>
      <c r="JU12">
        <f>JS13*(1+JT13)</f>
        <v>0.0</v>
      </c>
      <c r="JV12" s="3884" t="n">
        <v>0.25</v>
      </c>
      <c r="JW12">
        <f>JU13/(1-JV13)</f>
        <v>0.0</v>
      </c>
      <c r="JX12">
        <f>JV13*JW13</f>
        <v>0.0</v>
      </c>
      <c r="JY12" s="3887" t="n">
        <v>0.15000000596046448</v>
      </c>
      <c r="JZ12">
        <f>JY13*JW13</f>
        <v>0.0</v>
      </c>
      <c r="KA12">
        <f>JV13-JY13</f>
        <v>0.0</v>
      </c>
      <c r="KB12">
        <f>JX13-JZ13</f>
        <v>0.0</v>
      </c>
      <c r="KC12" s="3892" t="n">
        <v>0.03999999910593033</v>
      </c>
      <c r="KD12">
        <f>KC13*JW13</f>
        <v>0.0</v>
      </c>
      <c r="KE12">
        <f>JW13*(1+KC13)</f>
        <v>0.0</v>
      </c>
      <c r="KF12" s="3894" t="n">
        <v>0.0</v>
      </c>
      <c r="KG12" s="3895" t="n">
        <v>15.0</v>
      </c>
      <c r="KH12">
        <f>KE13+KG13</f>
        <v>0.0</v>
      </c>
      <c r="KI12" s="3897" t="n">
        <v>0.10000000149011612</v>
      </c>
      <c r="KJ12">
        <f>KH13/(1-KI13)</f>
        <v>0.0</v>
      </c>
      <c r="KK12">
        <f>KI13*KJ13</f>
        <v>0.0</v>
      </c>
      <c r="KL12" s="3900" t="n">
        <v>0.10000000149011612</v>
      </c>
      <c r="KM12">
        <f>KL13*KJ13</f>
        <v>0.0</v>
      </c>
      <c r="KN12">
        <f>KI13-KL13</f>
        <v>0.0</v>
      </c>
      <c r="KO12">
        <f>KK13-KM13</f>
        <v>0.0</v>
      </c>
      <c r="KP12">
        <f>KJ13</f>
        <v>0.0</v>
      </c>
      <c r="KQ12" s="3965" t="inlineStr">
        <is>
          <t>Permanent Disability Illness</t>
        </is>
      </c>
      <c r="KR12" s="3966" t="inlineStr">
        <is>
          <t>Anker Verzekeringen n.v.</t>
        </is>
      </c>
      <c r="KS12" s="3967" t="inlineStr">
        <is>
          <t>Formula 3</t>
        </is>
      </c>
      <c r="KT12" s="3968" t="n">
        <v>240322.0</v>
      </c>
      <c r="KU12" s="3969" t="inlineStr">
        <is>
          <t>EUR</t>
        </is>
      </c>
      <c r="KV12" s="3970" t="inlineStr">
        <is>
          <t>daily</t>
        </is>
      </c>
      <c r="KW12" s="3971" t="n">
        <v>0.21080000698566437</v>
      </c>
      <c r="KX12" s="3972" t="n">
        <v>3.0</v>
      </c>
      <c r="KY12" s="3973" t="n">
        <v>100000.0</v>
      </c>
      <c r="KZ12">
        <f>KW13*KY13</f>
        <v>0.0</v>
      </c>
      <c r="LA12" s="3975" t="n">
        <v>0.0</v>
      </c>
      <c r="LB12">
        <f>KZ13*(1+LA13)</f>
        <v>0.0</v>
      </c>
      <c r="LC12" s="3991" t="n">
        <v>0.25</v>
      </c>
      <c r="LD12">
        <f>LB13/(1-LC13)</f>
        <v>0.0</v>
      </c>
      <c r="LE12">
        <f>LC13*LD13</f>
        <v>0.0</v>
      </c>
      <c r="LF12" s="3980" t="n">
        <v>0.15000000596046448</v>
      </c>
      <c r="LG12">
        <f>LF13*LD13</f>
        <v>0.0</v>
      </c>
      <c r="LH12">
        <f>LC13-LF13</f>
        <v>0.0</v>
      </c>
      <c r="LI12">
        <f>LE13-LG13</f>
        <v>0.0</v>
      </c>
      <c r="LJ12" s="3984" t="n">
        <v>0.03999999910593033</v>
      </c>
      <c r="LK12">
        <f>LJ13*LD13</f>
        <v>0.0</v>
      </c>
      <c r="LL12">
        <f>LD13*(1+LJ13)</f>
        <v>0.0</v>
      </c>
      <c r="LM12" s="3987" t="n">
        <v>0.0</v>
      </c>
      <c r="LN12" s="3988" t="n">
        <v>15.0</v>
      </c>
      <c r="LO12">
        <f>LL13+LN13</f>
        <v>0.0</v>
      </c>
      <c r="LP12" s="3990" t="n">
        <v>0.10000000149011612</v>
      </c>
      <c r="LQ12">
        <f>LO13/(1-LP13)</f>
        <v>0.0</v>
      </c>
      <c r="LR12">
        <f>LP13*LQ13</f>
        <v>0.0</v>
      </c>
      <c r="LS12" s="3963" t="n">
        <v>0.10000000149011612</v>
      </c>
      <c r="LT12">
        <f>LS13*LQ13</f>
        <v>0.0</v>
      </c>
      <c r="LU12">
        <f>LP13-LS13</f>
        <v>0.0</v>
      </c>
      <c r="LV12">
        <f>LR13-LT13</f>
        <v>0.0</v>
      </c>
      <c r="LW12">
        <f>LQ13</f>
        <v>0.0</v>
      </c>
      <c r="LX12">
        <f>KW13*KY13/365*KO13</f>
        <v>0.0</v>
      </c>
      <c r="LY12" s="3939" t="n">
        <v>0.0</v>
      </c>
      <c r="LZ12">
        <f>LX13*(1+LY13)</f>
        <v>0.0</v>
      </c>
      <c r="MA12" s="3941" t="n">
        <v>0.25</v>
      </c>
      <c r="MB12">
        <f>LZ13/(1-MA13)</f>
        <v>0.0</v>
      </c>
      <c r="MC12">
        <f>MA13*MB13</f>
        <v>0.0</v>
      </c>
      <c r="MD12" s="3944" t="n">
        <v>0.15000000596046448</v>
      </c>
      <c r="ME12">
        <f>MD13*MB13</f>
        <v>0.0</v>
      </c>
      <c r="MF12">
        <f>MA13-MD13</f>
        <v>0.0</v>
      </c>
      <c r="MG12">
        <f>MC13-ME13</f>
        <v>0.0</v>
      </c>
      <c r="MH12" s="3949" t="n">
        <v>0.03999999910593033</v>
      </c>
      <c r="MI12">
        <f>MH13*MB13</f>
        <v>0.0</v>
      </c>
      <c r="MJ12">
        <f>MB13*(1+MH13)</f>
        <v>0.0</v>
      </c>
      <c r="MK12" s="3951" t="n">
        <v>0.0</v>
      </c>
      <c r="ML12" s="3952" t="n">
        <v>15.0</v>
      </c>
      <c r="MM12">
        <f>MJ13+ML13</f>
        <v>0.0</v>
      </c>
      <c r="MN12" s="3954" t="n">
        <v>0.10000000149011612</v>
      </c>
      <c r="MO12">
        <f>MM13/(1-MN13)</f>
        <v>0.0</v>
      </c>
      <c r="MP12">
        <f>MN13*MO13</f>
        <v>0.0</v>
      </c>
      <c r="MQ12" s="3957" t="n">
        <v>0.10000000149011612</v>
      </c>
      <c r="MR12">
        <f>MQ13*MO13</f>
        <v>0.0</v>
      </c>
      <c r="MS12">
        <f>MN13-MQ13</f>
        <v>0.0</v>
      </c>
      <c r="MT12">
        <f>MP13-MR13</f>
        <v>0.0</v>
      </c>
      <c r="MU12">
        <f>MO13</f>
        <v>0.0</v>
      </c>
      <c r="MV12" s="4022" t="inlineStr">
        <is>
          <t>Temporary Disability Accident</t>
        </is>
      </c>
      <c r="MW12" s="4023" t="inlineStr">
        <is>
          <t>Anker Verzekeringen n.v.</t>
        </is>
      </c>
      <c r="MX12" s="4024" t="inlineStr">
        <is>
          <t>Formula 3</t>
        </is>
      </c>
      <c r="MY12" s="4025" t="n">
        <v>240322.0</v>
      </c>
      <c r="MZ12" s="4026" t="inlineStr">
        <is>
          <t>EUR</t>
        </is>
      </c>
      <c r="NA12" s="4027" t="inlineStr">
        <is>
          <t>daily</t>
        </is>
      </c>
      <c r="NB12" s="4028" t="n">
        <v>0.45249998569488525</v>
      </c>
      <c r="NC12" s="4029" t="n">
        <v>1.0</v>
      </c>
      <c r="ND12" s="4030" t="n">
        <v>100000.0</v>
      </c>
      <c r="NE12">
        <f>NB13*ND13</f>
        <v>0.0</v>
      </c>
      <c r="NF12" s="4032" t="n">
        <v>0.0</v>
      </c>
      <c r="NG12">
        <f>NE13*(1+NF13)</f>
        <v>0.0</v>
      </c>
      <c r="NH12" s="4048" t="n">
        <v>0.25</v>
      </c>
      <c r="NI12">
        <f>NG13/(1-NH13)</f>
        <v>0.0</v>
      </c>
      <c r="NJ12">
        <f>NH13*NI13</f>
        <v>0.0</v>
      </c>
      <c r="NK12" s="4037" t="n">
        <v>0.15000000596046448</v>
      </c>
      <c r="NL12">
        <f>NK13*NI13</f>
        <v>0.0</v>
      </c>
      <c r="NM12">
        <f>NH13-NK13</f>
        <v>0.0</v>
      </c>
      <c r="NN12">
        <f>NJ13-NL13</f>
        <v>0.0</v>
      </c>
      <c r="NO12" s="4041" t="n">
        <v>0.03999999910593033</v>
      </c>
      <c r="NP12">
        <f>NO13*NI13</f>
        <v>0.0</v>
      </c>
      <c r="NQ12">
        <f>NI13*(1+NO13)</f>
        <v>0.0</v>
      </c>
      <c r="NR12" s="4044" t="n">
        <v>0.0</v>
      </c>
      <c r="NS12" s="4045" t="n">
        <v>15.0</v>
      </c>
      <c r="NT12">
        <f>NQ13+NS13</f>
        <v>0.0</v>
      </c>
      <c r="NU12" s="4047" t="n">
        <v>0.10000000149011612</v>
      </c>
      <c r="NV12">
        <f>NT13/(1-NU13)</f>
        <v>0.0</v>
      </c>
      <c r="NW12">
        <f>NU13*NV13</f>
        <v>0.0</v>
      </c>
      <c r="NX12" s="4020" t="n">
        <v>0.10000000149011612</v>
      </c>
      <c r="NY12">
        <f>NX13*NV13</f>
        <v>0.0</v>
      </c>
      <c r="NZ12">
        <f>NU13-NX13</f>
        <v>0.0</v>
      </c>
      <c r="OA12">
        <f>NW13-NY13</f>
        <v>0.0</v>
      </c>
      <c r="OB12">
        <f>NV13</f>
        <v>0.0</v>
      </c>
      <c r="OC12">
        <f>NB13*ND13/365*MT13</f>
        <v>0.0</v>
      </c>
      <c r="OD12" s="3996" t="n">
        <v>0.0</v>
      </c>
      <c r="OE12">
        <f>OC13*(1+OD13)</f>
        <v>0.0</v>
      </c>
      <c r="OF12" s="3998" t="n">
        <v>0.25</v>
      </c>
      <c r="OG12">
        <f>OE13/(1-OF13)</f>
        <v>0.0</v>
      </c>
      <c r="OH12">
        <f>OF13*OG13</f>
        <v>0.0</v>
      </c>
      <c r="OI12" s="4001" t="n">
        <v>0.15000000596046448</v>
      </c>
      <c r="OJ12">
        <f>OI13*OG13</f>
        <v>0.0</v>
      </c>
      <c r="OK12">
        <f>OF13-OI13</f>
        <v>0.0</v>
      </c>
      <c r="OL12">
        <f>OH13-OJ13</f>
        <v>0.0</v>
      </c>
      <c r="OM12" s="4006" t="n">
        <v>0.03999999910593033</v>
      </c>
      <c r="ON12">
        <f>OM13*OG13</f>
        <v>0.0</v>
      </c>
      <c r="OO12">
        <f>OG13*(1+OM13)</f>
        <v>0.0</v>
      </c>
      <c r="OP12" s="4008" t="n">
        <v>0.0</v>
      </c>
      <c r="OQ12" s="4009" t="n">
        <v>15.0</v>
      </c>
      <c r="OR12">
        <f>OO13+OQ13</f>
        <v>0.0</v>
      </c>
      <c r="OS12" s="4011" t="n">
        <v>0.10000000149011612</v>
      </c>
      <c r="OT12">
        <f>OR13/(1-OS13)</f>
        <v>0.0</v>
      </c>
      <c r="OU12">
        <f>OS13*OT13</f>
        <v>0.0</v>
      </c>
      <c r="OV12" s="4014" t="n">
        <v>0.10000000149011612</v>
      </c>
      <c r="OW12">
        <f>OV13*OT13</f>
        <v>0.0</v>
      </c>
      <c r="OX12">
        <f>OS13-OV13</f>
        <v>0.0</v>
      </c>
      <c r="OY12">
        <f>OU13-OW13</f>
        <v>0.0</v>
      </c>
      <c r="OZ12">
        <f>OT13</f>
        <v>0.0</v>
      </c>
      <c r="PA12" s="4079" t="inlineStr">
        <is>
          <t>Temporary Disability Illness</t>
        </is>
      </c>
      <c r="PB12" s="4080" t="inlineStr">
        <is>
          <t>Anker Verzekeringen n.v.</t>
        </is>
      </c>
      <c r="PC12" s="4081" t="inlineStr">
        <is>
          <t>Formula 3</t>
        </is>
      </c>
      <c r="PD12" s="4082" t="n">
        <v>240322.0</v>
      </c>
      <c r="PE12" s="4083" t="inlineStr">
        <is>
          <t>EUR</t>
        </is>
      </c>
      <c r="PF12" s="4084" t="inlineStr">
        <is>
          <t>daily</t>
        </is>
      </c>
      <c r="PG12" s="4085" t="n">
        <v>0.9043999910354614</v>
      </c>
      <c r="PH12" s="4086" t="n">
        <v>1.0</v>
      </c>
      <c r="PI12" s="4087" t="n">
        <v>100000.0</v>
      </c>
      <c r="PJ12">
        <f>PG13*PI13</f>
        <v>0.0</v>
      </c>
      <c r="PK12" s="4089" t="n">
        <v>0.0</v>
      </c>
      <c r="PL12">
        <f>PJ13*(1+PK13)</f>
        <v>0.0</v>
      </c>
      <c r="PM12" s="4105" t="n">
        <v>0.25</v>
      </c>
      <c r="PN12">
        <f>PL13/(1-PM13)</f>
        <v>0.0</v>
      </c>
      <c r="PO12">
        <f>PM13*PN13</f>
        <v>0.0</v>
      </c>
      <c r="PP12" s="4094" t="n">
        <v>0.15000000596046448</v>
      </c>
      <c r="PQ12">
        <f>PP13*PN13</f>
        <v>0.0</v>
      </c>
      <c r="PR12">
        <f>PM13-PP13</f>
        <v>0.0</v>
      </c>
      <c r="PS12">
        <f>PO13-PQ13</f>
        <v>0.0</v>
      </c>
      <c r="PT12" s="4098" t="n">
        <v>0.03999999910593033</v>
      </c>
      <c r="PU12">
        <f>PT13*PN13</f>
        <v>0.0</v>
      </c>
      <c r="PV12">
        <f>PN13*(1+PT13)</f>
        <v>0.0</v>
      </c>
      <c r="PW12" s="4101" t="n">
        <v>0.0</v>
      </c>
      <c r="PX12" s="4102" t="n">
        <v>15.0</v>
      </c>
      <c r="PY12">
        <f>PV13+PX13</f>
        <v>0.0</v>
      </c>
      <c r="PZ12" s="4104" t="n">
        <v>0.10000000149011612</v>
      </c>
      <c r="QA12">
        <f>PY13/(1-PZ13)</f>
        <v>0.0</v>
      </c>
      <c r="QB12">
        <f>PZ13*QA13</f>
        <v>0.0</v>
      </c>
      <c r="QC12" s="4077" t="n">
        <v>0.10000000149011612</v>
      </c>
      <c r="QD12">
        <f>QC13*QA13</f>
        <v>0.0</v>
      </c>
      <c r="QE12">
        <f>PZ13-QC13</f>
        <v>0.0</v>
      </c>
      <c r="QF12">
        <f>QB13-QD13</f>
        <v>0.0</v>
      </c>
      <c r="QG12">
        <f>QA13</f>
        <v>0.0</v>
      </c>
      <c r="QH12">
        <f>OYG13*OYI13/365*OY13</f>
        <v>0.0</v>
      </c>
      <c r="QI12" s="4053" t="n">
        <v>0.0</v>
      </c>
      <c r="QJ12">
        <f>QH13*(1+QI13)</f>
        <v>0.0</v>
      </c>
      <c r="QK12" s="4055" t="n">
        <v>0.25</v>
      </c>
      <c r="QL12">
        <f>QJ13/(1-QK13)</f>
        <v>0.0</v>
      </c>
      <c r="QM12">
        <f>QK13*QL13</f>
        <v>0.0</v>
      </c>
      <c r="QN12" s="4058" t="n">
        <v>0.15000000596046448</v>
      </c>
      <c r="QO12">
        <f>QN13*QL13</f>
        <v>0.0</v>
      </c>
      <c r="QP12">
        <f>QK13-QN13</f>
        <v>0.0</v>
      </c>
      <c r="QQ12">
        <f>QM13-QO13</f>
        <v>0.0</v>
      </c>
      <c r="QR12" s="4063" t="n">
        <v>0.03999999910593033</v>
      </c>
      <c r="QS12">
        <f>QR13*QL13</f>
        <v>0.0</v>
      </c>
      <c r="QT12">
        <f>QL13*(1+QR13)</f>
        <v>0.0</v>
      </c>
      <c r="QU12" s="4065" t="n">
        <v>0.0</v>
      </c>
      <c r="QV12" s="4066" t="n">
        <v>15.0</v>
      </c>
      <c r="QW12">
        <f>QT13+QV13</f>
        <v>0.0</v>
      </c>
      <c r="QX12" s="4068" t="n">
        <v>0.10000000149011612</v>
      </c>
      <c r="QY12">
        <f>QW13/(1-QX13)</f>
        <v>0.0</v>
      </c>
      <c r="QZ12">
        <f>QX13*QY13</f>
        <v>0.0</v>
      </c>
      <c r="RA12" s="4071" t="n">
        <v>0.10000000149011612</v>
      </c>
      <c r="RB12">
        <f>RA13*QY13</f>
        <v>0.0</v>
      </c>
      <c r="RC12">
        <f>QX13-RA13</f>
        <v>0.0</v>
      </c>
      <c r="RD12">
        <f>QZ13-RB13</f>
        <v>0.0</v>
      </c>
      <c r="RE12">
        <f>QY13</f>
        <v>0.0</v>
      </c>
      <c r="RF12">
        <f>BV12+EA12+(if(GF12&gt;(2011/12),2011/12,GF12)*0.501)+(if(IK12&gt;(2011/12),2011/12,IK12)*0.1253)+(if(KP12&gt;(2011/12),2011/12,KP12)*0.0619)+(if(MU12&gt;(2011/12),2011/12,MU12)*0.2108)+(if(OZ12&gt;(2011/12),2011/12,OZ12)*0.4525)+(if(RE12&gt;(2011/12),2011/12,RE12)*0.9044)</f>
        <v>0.0</v>
      </c>
    </row>
    <row r="13">
      <c r="A13" t="inlineStr">
        <is>
          <t>Chief Engineer</t>
        </is>
      </c>
      <c r="B13" t="inlineStr">
        <is>
          <t>LOPEZ</t>
        </is>
      </c>
      <c r="C13" t="inlineStr">
        <is>
          <t>MATTHIAS</t>
        </is>
      </c>
      <c r="D13" t="inlineStr">
        <is>
          <t>ENIGMA</t>
        </is>
      </c>
      <c r="F13" t="inlineStr">
        <is>
          <t>Annual</t>
        </is>
      </c>
      <c r="G13" t="inlineStr">
        <is>
          <t>NO</t>
        </is>
      </c>
      <c r="H13" t="inlineStr">
        <is>
          <t>French</t>
        </is>
      </c>
      <c r="I13" t="inlineStr">
        <is>
          <t>France</t>
        </is>
      </c>
      <c r="J13" t="inlineStr">
        <is>
          <t>0</t>
        </is>
      </c>
      <c r="K13" s="4106" t="n">
        <v>42832.988958333335</v>
      </c>
      <c r="L13" s="4106" t="n">
        <v>42753.0</v>
      </c>
      <c r="M13" t="inlineStr">
        <is>
          <t>EUR</t>
        </is>
      </c>
      <c r="N13" t="n">
        <v>-3.0</v>
      </c>
      <c r="O13" t="n">
        <v>36000.0</v>
      </c>
      <c r="P13" t="n">
        <v>-79.0</v>
      </c>
      <c r="Q13" t="n">
        <v>-2.0</v>
      </c>
      <c r="R13" s="4136" t="inlineStr">
        <is>
          <t>Healthcare Plan</t>
        </is>
      </c>
      <c r="S13" s="4137" t="inlineStr">
        <is>
          <t>AIG Luxembourg</t>
        </is>
      </c>
      <c r="T13" s="4138" t="inlineStr">
        <is>
          <t>PRESTIGES</t>
        </is>
      </c>
      <c r="U13" s="4139" t="inlineStr">
        <is>
          <t>L2022479</t>
        </is>
      </c>
      <c r="V13" s="4140" t="inlineStr">
        <is>
          <t>EUR</t>
        </is>
      </c>
      <c r="W13" s="4141" t="inlineStr">
        <is>
          <t>monthly</t>
        </is>
      </c>
      <c r="X13" s="4142" t="inlineStr">
        <is>
          <t>not applicable</t>
        </is>
      </c>
      <c r="Z13" s="4143" t="n">
        <v>500000.0</v>
      </c>
      <c r="AA13" s="4144" t="n">
        <v>1822.1199951171875</v>
      </c>
      <c r="AB13" s="4145" t="n">
        <v>0.0</v>
      </c>
      <c r="AC13">
        <f>AA5*(1+AB5)</f>
        <v>0.0</v>
      </c>
      <c r="AD13" s="4148" t="n">
        <v>0.25</v>
      </c>
      <c r="AE13">
        <f>AC5/(1-AD5)</f>
        <v>0.0</v>
      </c>
      <c r="AF13">
        <f>AD5*AE5</f>
        <v>0.0</v>
      </c>
      <c r="AG13" s="4150" t="n">
        <v>0.15000000596046448</v>
      </c>
      <c r="AH13">
        <f>AG5*AE5</f>
        <v>0.0</v>
      </c>
      <c r="AI13">
        <f>AD5-AG5</f>
        <v>0.0</v>
      </c>
      <c r="AJ13">
        <f>AF5-AH5</f>
        <v>0.0</v>
      </c>
      <c r="AK13" s="4154" t="n">
        <v>0.03999999910593033</v>
      </c>
      <c r="AL13">
        <f>AK5*AE5</f>
        <v>0.0</v>
      </c>
      <c r="AM13">
        <f>AE5*(1+AK5)</f>
        <v>0.0</v>
      </c>
      <c r="AN13" s="4157" t="n">
        <v>0.029999999329447746</v>
      </c>
      <c r="AO13">
        <f>AN5*AM5</f>
        <v>0.0</v>
      </c>
      <c r="AP13">
        <f>AM5+AO5</f>
        <v>0.0</v>
      </c>
      <c r="AQ13" s="4160" t="n">
        <v>0.10000000149011612</v>
      </c>
      <c r="AR13">
        <f>AP5/(1-AQ5)</f>
        <v>0.0</v>
      </c>
      <c r="AS13">
        <f>AQ5*AR5</f>
        <v>0.0</v>
      </c>
      <c r="AT13" s="4147" t="n">
        <v>0.10000000149011612</v>
      </c>
      <c r="AU13">
        <f>AT5*AR5</f>
        <v>0.0</v>
      </c>
      <c r="AV13">
        <f>AQ5-AT5</f>
        <v>0.0</v>
      </c>
      <c r="AW13">
        <f>AS5-AU5</f>
        <v>0.0</v>
      </c>
      <c r="AX13">
        <f>AR5</f>
        <v>0.0</v>
      </c>
      <c r="AY13">
        <f>AA5/12*$Q$5</f>
        <v>0.0</v>
      </c>
      <c r="AZ13">
        <f>AB5/12*$Q$5</f>
        <v>0.0</v>
      </c>
      <c r="BA13">
        <f>AC5/12*$Q$5</f>
        <v>0.0</v>
      </c>
      <c r="BB13">
        <f>AD5/12*$Q$5</f>
        <v>0.0</v>
      </c>
      <c r="BC13">
        <f>AE5/12*$Q$5</f>
        <v>0.0</v>
      </c>
      <c r="BD13">
        <f>AF5/12*$Q$5</f>
        <v>0.0</v>
      </c>
      <c r="BE13">
        <f>AG5/12*$Q$5</f>
        <v>0.0</v>
      </c>
      <c r="BF13">
        <f>AH5/12*$Q$5</f>
        <v>0.0</v>
      </c>
      <c r="BG13">
        <f>AI5/12*$Q$5</f>
        <v>0.0</v>
      </c>
      <c r="BH13">
        <f>AJ5/12*$Q$5</f>
        <v>0.0</v>
      </c>
      <c r="BI13">
        <f>AK5/12*$Q$5</f>
        <v>0.0</v>
      </c>
      <c r="BJ13">
        <f>AL5/12*$Q$5</f>
        <v>0.0</v>
      </c>
      <c r="BK13">
        <f>AM5/12*$Q$5</f>
        <v>0.0</v>
      </c>
      <c r="BL13">
        <f>AN5/12*$Q$5</f>
        <v>0.0</v>
      </c>
      <c r="BM13">
        <f>AO5/12*$Q$5</f>
        <v>0.0</v>
      </c>
      <c r="BN13">
        <f>AP5/12*$Q$5</f>
        <v>0.0</v>
      </c>
      <c r="BO13">
        <f>AQ5/12*$Q$5</f>
        <v>0.0</v>
      </c>
      <c r="BP13">
        <f>AR5/12*$Q$5</f>
        <v>0.0</v>
      </c>
      <c r="BQ13">
        <f>AS5/12*$Q$5</f>
        <v>0.0</v>
      </c>
      <c r="BR13">
        <f>AT5/12*$Q$5</f>
        <v>0.0</v>
      </c>
      <c r="BS13">
        <f>AU5/12*$Q$5</f>
        <v>0.0</v>
      </c>
      <c r="BT13">
        <f>AV5/12*$Q$5</f>
        <v>0.0</v>
      </c>
      <c r="BU13">
        <f>AW5/12*$Q$5</f>
        <v>0.0</v>
      </c>
      <c r="BV13">
        <f>AX5/12*$Q$5</f>
        <v>0.0</v>
      </c>
      <c r="BW13" s="4192" t="inlineStr">
        <is>
          <t>Assistance and Repatriation</t>
        </is>
      </c>
      <c r="BX13" s="4193" t="inlineStr">
        <is>
          <t>AIG Luxembourg</t>
        </is>
      </c>
      <c r="BY13" s="4194" t="inlineStr">
        <is>
          <t>PRESTIGES</t>
        </is>
      </c>
      <c r="BZ13" s="4195" t="inlineStr">
        <is>
          <t>L2022479</t>
        </is>
      </c>
      <c r="CA13" s="4196" t="inlineStr">
        <is>
          <t>EUR</t>
        </is>
      </c>
      <c r="CB13" s="4197" t="inlineStr">
        <is>
          <t>monthly</t>
        </is>
      </c>
      <c r="CC13" s="4198" t="inlineStr">
        <is>
          <t>not applicable</t>
        </is>
      </c>
      <c r="CE13" s="4199" t="n">
        <v>500000.0</v>
      </c>
      <c r="CF13" s="4200" t="n">
        <v>0.0</v>
      </c>
      <c r="CG13" s="4201" t="n">
        <v>0.0</v>
      </c>
      <c r="CH13">
        <f>CF5*(1+CG5)</f>
        <v>0.0</v>
      </c>
      <c r="CI13" s="4204" t="n">
        <v>0.25</v>
      </c>
      <c r="CJ13">
        <f>CH5/(1-CI5)</f>
        <v>0.0</v>
      </c>
      <c r="CK13">
        <f>CI5*CJ5</f>
        <v>0.0</v>
      </c>
      <c r="CL13" s="4206" t="n">
        <v>0.15000000596046448</v>
      </c>
      <c r="CM13">
        <f>CL5*CJ5</f>
        <v>0.0</v>
      </c>
      <c r="CN13">
        <f>CI5-CL5</f>
        <v>0.0</v>
      </c>
      <c r="CO13">
        <f>CK5-CM5</f>
        <v>0.0</v>
      </c>
      <c r="CP13" s="4210" t="n">
        <v>0.03999999910593033</v>
      </c>
      <c r="CQ13">
        <f>CP5*CJ5</f>
        <v>0.0</v>
      </c>
      <c r="CR13">
        <f>CJ5*(1+CP5)</f>
        <v>0.0</v>
      </c>
      <c r="CS13" s="4213" t="n">
        <v>0.029999999329447746</v>
      </c>
      <c r="CT13">
        <f>CS5*CR5</f>
        <v>0.0</v>
      </c>
      <c r="CU13">
        <f>CR5+CT5</f>
        <v>0.0</v>
      </c>
      <c r="CV13" s="4216" t="n">
        <v>0.10000000149011612</v>
      </c>
      <c r="CW13">
        <f>CU5/(1-CV5)</f>
        <v>0.0</v>
      </c>
      <c r="CX13">
        <f>CV5*CW5</f>
        <v>0.0</v>
      </c>
      <c r="CY13" s="4203" t="n">
        <v>0.10000000149011612</v>
      </c>
      <c r="CZ13">
        <f>CY5*CW5</f>
        <v>0.0</v>
      </c>
      <c r="DA13">
        <f>CV5-CY5</f>
        <v>0.0</v>
      </c>
      <c r="DB13">
        <f>CX5-CZ5</f>
        <v>0.0</v>
      </c>
      <c r="DC13">
        <f>CW5</f>
        <v>0.0</v>
      </c>
      <c r="DD13">
        <f>CF5/12*$Q$5</f>
        <v>0.0</v>
      </c>
      <c r="DE13">
        <f>CG5/12*$Q$5</f>
        <v>0.0</v>
      </c>
      <c r="DF13">
        <f>CH5/12*$Q$5</f>
        <v>0.0</v>
      </c>
      <c r="DG13">
        <f>CI5/12*$Q$5</f>
        <v>0.0</v>
      </c>
      <c r="DH13">
        <f>CJ5/12*$Q$5</f>
        <v>0.0</v>
      </c>
      <c r="DI13">
        <f>CK5/12*$Q$5</f>
        <v>0.0</v>
      </c>
      <c r="DJ13">
        <f>CL5/12*$Q$5</f>
        <v>0.0</v>
      </c>
      <c r="DK13">
        <f>CM5/12*$Q$5</f>
        <v>0.0</v>
      </c>
      <c r="DL13">
        <f>CN5/12*$Q$5</f>
        <v>0.0</v>
      </c>
      <c r="DM13">
        <f>CO5/12*$Q$5</f>
        <v>0.0</v>
      </c>
      <c r="DN13">
        <f>CP5/12*$Q$5</f>
        <v>0.0</v>
      </c>
      <c r="DO13">
        <f>CQ5/12*$Q$5</f>
        <v>0.0</v>
      </c>
      <c r="DP13">
        <f>CR5/12*$Q$5</f>
        <v>0.0</v>
      </c>
      <c r="DQ13">
        <f>CS5/12*$Q$5</f>
        <v>0.0</v>
      </c>
      <c r="DR13">
        <f>CT5/12*$Q$5</f>
        <v>0.0</v>
      </c>
      <c r="DS13">
        <f>CU5/12*$Q$5</f>
        <v>0.0</v>
      </c>
      <c r="DT13">
        <f>CV5/12*$Q$5</f>
        <v>0.0</v>
      </c>
      <c r="DU13">
        <f>CW5/12*$Q$5</f>
        <v>0.0</v>
      </c>
      <c r="DV13">
        <f>CX5/12*$Q$5</f>
        <v>0.0</v>
      </c>
      <c r="DW13">
        <f>CY5/12*$Q$5</f>
        <v>0.0</v>
      </c>
      <c r="DX13">
        <f>CZ5/12*$Q$5</f>
        <v>0.0</v>
      </c>
      <c r="DY13">
        <f>DA5/12*$Q$5</f>
        <v>0.0</v>
      </c>
      <c r="DZ13">
        <f>DB5/12*$Q$5</f>
        <v>0.0</v>
      </c>
      <c r="EA13">
        <f>DC5/12*$Q$5</f>
        <v>0.0</v>
      </c>
      <c r="EB13" s="4249" t="inlineStr">
        <is>
          <t>Death Accident</t>
        </is>
      </c>
      <c r="EC13" s="4250" t="inlineStr">
        <is>
          <t>Anker Verzekeringen n.v.</t>
        </is>
      </c>
      <c r="ED13" s="4251" t="inlineStr">
        <is>
          <t>Formula 3</t>
        </is>
      </c>
      <c r="EE13" s="4252" t="n">
        <v>240322.0</v>
      </c>
      <c r="EF13" s="4253" t="inlineStr">
        <is>
          <t>EUR</t>
        </is>
      </c>
      <c r="EG13" s="4254" t="inlineStr">
        <is>
          <t>daily</t>
        </is>
      </c>
      <c r="EH13" s="4255" t="n">
        <v>0.5009999871253967</v>
      </c>
      <c r="EI13" s="4256" t="n">
        <v>3.0</v>
      </c>
      <c r="EJ13" s="4257" t="n">
        <v>100000.0</v>
      </c>
      <c r="EK13">
        <f>EH13*EJ13</f>
        <v>0.0</v>
      </c>
      <c r="EL13" s="4259" t="n">
        <v>0.0</v>
      </c>
      <c r="EM13">
        <f>EK13*(1+EL13)</f>
        <v>0.0</v>
      </c>
      <c r="EN13" s="4275" t="n">
        <v>0.25</v>
      </c>
      <c r="EO13">
        <f>EM13/(1-EN13)</f>
        <v>0.0</v>
      </c>
      <c r="EP13">
        <f>EN13*EO13</f>
        <v>0.0</v>
      </c>
      <c r="EQ13" s="4264" t="n">
        <v>0.15000000596046448</v>
      </c>
      <c r="ER13">
        <f>EQ13*EO13</f>
        <v>0.0</v>
      </c>
      <c r="ES13">
        <f>EN13-EQ13</f>
        <v>0.0</v>
      </c>
      <c r="ET13">
        <f>EP13-ER13</f>
        <v>0.0</v>
      </c>
      <c r="EU13" s="4268" t="n">
        <v>0.03999999910593033</v>
      </c>
      <c r="EV13">
        <f>EU13*EO13</f>
        <v>0.0</v>
      </c>
      <c r="EW13">
        <f>EO13*(1+EU13)</f>
        <v>0.0</v>
      </c>
      <c r="EX13" s="4271" t="n">
        <v>0.0</v>
      </c>
      <c r="EY13" s="4272" t="n">
        <v>15.0</v>
      </c>
      <c r="EZ13">
        <f>EW13+EY13</f>
        <v>0.0</v>
      </c>
      <c r="FA13" s="4274" t="n">
        <v>0.10000000149011612</v>
      </c>
      <c r="FB13">
        <f>EZ13/(1-FA13)</f>
        <v>0.0</v>
      </c>
      <c r="FC13">
        <f>FA13*FB13</f>
        <v>0.0</v>
      </c>
      <c r="FD13" s="4247" t="n">
        <v>0.10000000149011612</v>
      </c>
      <c r="FE13">
        <f>FD13*FB13</f>
        <v>0.0</v>
      </c>
      <c r="FF13">
        <f>FA13-FD13</f>
        <v>0.0</v>
      </c>
      <c r="FG13">
        <f>FC13-FE13</f>
        <v>0.0</v>
      </c>
      <c r="FH13">
        <f>FB13</f>
        <v>0.0</v>
      </c>
      <c r="FI13">
        <f>EH13*EJ13/365*DZ13</f>
        <v>0.0</v>
      </c>
      <c r="FJ13" s="4223" t="n">
        <v>0.0</v>
      </c>
      <c r="FK13">
        <f>FI13*(1+FJ13)</f>
        <v>0.0</v>
      </c>
      <c r="FL13" s="4225" t="n">
        <v>0.25</v>
      </c>
      <c r="FM13">
        <f>FK13/(1-FL13)</f>
        <v>0.0</v>
      </c>
      <c r="FN13">
        <f>FL13*FM13</f>
        <v>0.0</v>
      </c>
      <c r="FO13" s="4228" t="n">
        <v>0.15000000596046448</v>
      </c>
      <c r="FP13">
        <f>FO13*FM13</f>
        <v>0.0</v>
      </c>
      <c r="FQ13">
        <f>FL13-FO13</f>
        <v>0.0</v>
      </c>
      <c r="FR13">
        <f>FN13-FP13</f>
        <v>0.0</v>
      </c>
      <c r="FS13" s="4233" t="n">
        <v>0.03999999910593033</v>
      </c>
      <c r="FT13">
        <f>FS13*FM13</f>
        <v>0.0</v>
      </c>
      <c r="FU13">
        <f>FM13*(1+FS13)</f>
        <v>0.0</v>
      </c>
      <c r="FV13" s="4235" t="n">
        <v>0.0</v>
      </c>
      <c r="FW13" s="4236" t="n">
        <v>15.0</v>
      </c>
      <c r="FX13">
        <f>FU13+FW13</f>
        <v>0.0</v>
      </c>
      <c r="FY13" s="4238" t="n">
        <v>0.10000000149011612</v>
      </c>
      <c r="FZ13">
        <f>FX13/(1-FY13)</f>
        <v>0.0</v>
      </c>
      <c r="GA13">
        <f>FY13*FZ13</f>
        <v>0.0</v>
      </c>
      <c r="GB13" s="4241" t="n">
        <v>0.10000000149011612</v>
      </c>
      <c r="GC13">
        <f>GB13*FZ13</f>
        <v>0.0</v>
      </c>
      <c r="GD13">
        <f>FY13-GB13</f>
        <v>0.0</v>
      </c>
      <c r="GE13">
        <f>GA13-GC13</f>
        <v>0.0</v>
      </c>
      <c r="GF13">
        <f>FZ13</f>
        <v>0.0</v>
      </c>
      <c r="GG13" s="4306" t="inlineStr">
        <is>
          <t>Death Illness</t>
        </is>
      </c>
      <c r="GH13" s="4307" t="inlineStr">
        <is>
          <t>Anker Verzekeringen n.v.</t>
        </is>
      </c>
      <c r="GI13" s="4308" t="inlineStr">
        <is>
          <t>Formula 3</t>
        </is>
      </c>
      <c r="GJ13" s="4309" t="n">
        <v>240322.0</v>
      </c>
      <c r="GK13" s="4310" t="inlineStr">
        <is>
          <t>EUR</t>
        </is>
      </c>
      <c r="GL13" s="4311" t="inlineStr">
        <is>
          <t>daily</t>
        </is>
      </c>
      <c r="GM13" s="4312" t="n">
        <v>0.12530000507831573</v>
      </c>
      <c r="GN13" s="4313" t="n">
        <v>3.0</v>
      </c>
      <c r="GO13" s="4314" t="n">
        <v>100000.0</v>
      </c>
      <c r="GP13">
        <f>GM13*GO13</f>
        <v>0.0</v>
      </c>
      <c r="GQ13" s="4316" t="n">
        <v>0.0</v>
      </c>
      <c r="GR13">
        <f>GP13*(1+GQ13)</f>
        <v>0.0</v>
      </c>
      <c r="GS13" s="4332" t="n">
        <v>0.25</v>
      </c>
      <c r="GT13">
        <f>GR13/(1-GS13)</f>
        <v>0.0</v>
      </c>
      <c r="GU13">
        <f>GS13*GT13</f>
        <v>0.0</v>
      </c>
      <c r="GV13" s="4321" t="n">
        <v>0.15000000596046448</v>
      </c>
      <c r="GW13">
        <f>GV13*GT13</f>
        <v>0.0</v>
      </c>
      <c r="GX13">
        <f>GS13-GV13</f>
        <v>0.0</v>
      </c>
      <c r="GY13">
        <f>GU13-GW13</f>
        <v>0.0</v>
      </c>
      <c r="GZ13" s="4325" t="n">
        <v>0.03999999910593033</v>
      </c>
      <c r="HA13">
        <f>GZ13*GT13</f>
        <v>0.0</v>
      </c>
      <c r="HB13">
        <f>GT13*(1+GZ13)</f>
        <v>0.0</v>
      </c>
      <c r="HC13" s="4328" t="n">
        <v>0.0</v>
      </c>
      <c r="HD13" s="4329" t="n">
        <v>15.0</v>
      </c>
      <c r="HE13">
        <f>HB13+HD13</f>
        <v>0.0</v>
      </c>
      <c r="HF13" s="4331" t="n">
        <v>0.10000000149011612</v>
      </c>
      <c r="HG13">
        <f>HE13/(1-HF13)</f>
        <v>0.0</v>
      </c>
      <c r="HH13">
        <f>HF13*HG13</f>
        <v>0.0</v>
      </c>
      <c r="HI13" s="4304" t="n">
        <v>0.10000000149011612</v>
      </c>
      <c r="HJ13">
        <f>HI13*HG13</f>
        <v>0.0</v>
      </c>
      <c r="HK13">
        <f>HF13-HI13</f>
        <v>0.0</v>
      </c>
      <c r="HL13">
        <f>HH13-HJ13</f>
        <v>0.0</v>
      </c>
      <c r="HM13">
        <f>HG13</f>
        <v>0.0</v>
      </c>
      <c r="HN13">
        <f>GM13*GO13/365*GE13</f>
        <v>0.0</v>
      </c>
      <c r="HO13" s="4280" t="n">
        <v>0.0</v>
      </c>
      <c r="HP13">
        <f>HN13*(1+HO13)</f>
        <v>0.0</v>
      </c>
      <c r="HQ13" s="4282" t="n">
        <v>0.25</v>
      </c>
      <c r="HR13">
        <f>HP13/(1-HQ13)</f>
        <v>0.0</v>
      </c>
      <c r="HS13">
        <f>HQ13*HR13</f>
        <v>0.0</v>
      </c>
      <c r="HT13" s="4285" t="n">
        <v>0.15000000596046448</v>
      </c>
      <c r="HU13">
        <f>HT13*HR13</f>
        <v>0.0</v>
      </c>
      <c r="HV13">
        <f>HQ13-HT13</f>
        <v>0.0</v>
      </c>
      <c r="HW13">
        <f>HS13-HU13</f>
        <v>0.0</v>
      </c>
      <c r="HX13" s="4290" t="n">
        <v>0.03999999910593033</v>
      </c>
      <c r="HY13">
        <f>HX13*HR13</f>
        <v>0.0</v>
      </c>
      <c r="HZ13">
        <f>HR13*(1+HX13)</f>
        <v>0.0</v>
      </c>
      <c r="IA13" s="4292" t="n">
        <v>0.0</v>
      </c>
      <c r="IB13" s="4293" t="n">
        <v>15.0</v>
      </c>
      <c r="IC13">
        <f>HZ13+IB13</f>
        <v>0.0</v>
      </c>
      <c r="ID13" s="4295" t="n">
        <v>0.10000000149011612</v>
      </c>
      <c r="IE13">
        <f>IC13/(1-ID13)</f>
        <v>0.0</v>
      </c>
      <c r="IF13">
        <f>ID13*IE13</f>
        <v>0.0</v>
      </c>
      <c r="IG13" s="4298" t="n">
        <v>0.10000000149011612</v>
      </c>
      <c r="IH13">
        <f>IG13*IE13</f>
        <v>0.0</v>
      </c>
      <c r="II13">
        <f>ID13-IG13</f>
        <v>0.0</v>
      </c>
      <c r="IJ13">
        <f>IF13-IH13</f>
        <v>0.0</v>
      </c>
      <c r="IK13">
        <f>IE13</f>
        <v>0.0</v>
      </c>
      <c r="IL13" s="4363" t="inlineStr">
        <is>
          <t>Permanent Disability Accident</t>
        </is>
      </c>
      <c r="IM13" s="4364" t="inlineStr">
        <is>
          <t>Anker Verzekeringen n.v.</t>
        </is>
      </c>
      <c r="IN13" s="4365" t="inlineStr">
        <is>
          <t>Formula 3</t>
        </is>
      </c>
      <c r="IO13" s="4366" t="n">
        <v>240322.0</v>
      </c>
      <c r="IP13" s="4367" t="inlineStr">
        <is>
          <t>EUR</t>
        </is>
      </c>
      <c r="IQ13" s="4368" t="inlineStr">
        <is>
          <t>daily</t>
        </is>
      </c>
      <c r="IR13" s="4369" t="n">
        <v>0.061900001019239426</v>
      </c>
      <c r="IS13" s="4370" t="n">
        <v>3.0</v>
      </c>
      <c r="IT13" s="4371" t="n">
        <v>100000.0</v>
      </c>
      <c r="IU13">
        <f>IR13*IT13</f>
        <v>0.0</v>
      </c>
      <c r="IV13" s="4373" t="n">
        <v>0.0</v>
      </c>
      <c r="IW13">
        <f>IU13*(1+IV13)</f>
        <v>0.0</v>
      </c>
      <c r="IX13" s="4389" t="n">
        <v>0.25</v>
      </c>
      <c r="IY13">
        <f>IW13/(1-IX13)</f>
        <v>0.0</v>
      </c>
      <c r="IZ13">
        <f>IX13*IY13</f>
        <v>0.0</v>
      </c>
      <c r="JA13" s="4378" t="n">
        <v>0.15000000596046448</v>
      </c>
      <c r="JB13">
        <f>JA13*IY13</f>
        <v>0.0</v>
      </c>
      <c r="JC13">
        <f>IX13-JA13</f>
        <v>0.0</v>
      </c>
      <c r="JD13">
        <f>IZ13-JB13</f>
        <v>0.0</v>
      </c>
      <c r="JE13" s="4382" t="n">
        <v>0.03999999910593033</v>
      </c>
      <c r="JF13">
        <f>JE13*IY13</f>
        <v>0.0</v>
      </c>
      <c r="JG13">
        <f>IY13*(1+JE13)</f>
        <v>0.0</v>
      </c>
      <c r="JH13" s="4385" t="n">
        <v>0.0</v>
      </c>
      <c r="JI13" s="4386" t="n">
        <v>15.0</v>
      </c>
      <c r="JJ13">
        <f>JG13+JI13</f>
        <v>0.0</v>
      </c>
      <c r="JK13" s="4388" t="n">
        <v>0.10000000149011612</v>
      </c>
      <c r="JL13">
        <f>JJ13/(1-JK13)</f>
        <v>0.0</v>
      </c>
      <c r="JM13">
        <f>JK13*JL13</f>
        <v>0.0</v>
      </c>
      <c r="JN13" s="4361" t="n">
        <v>0.10000000149011612</v>
      </c>
      <c r="JO13">
        <f>JN13*JL13</f>
        <v>0.0</v>
      </c>
      <c r="JP13">
        <f>JK13-JN13</f>
        <v>0.0</v>
      </c>
      <c r="JQ13">
        <f>JM13-JO13</f>
        <v>0.0</v>
      </c>
      <c r="JR13">
        <f>JL13</f>
        <v>0.0</v>
      </c>
      <c r="JS13">
        <f>IR13*IT13/365*IJ13</f>
        <v>0.0</v>
      </c>
      <c r="JT13" s="4337" t="n">
        <v>0.0</v>
      </c>
      <c r="JU13">
        <f>JS13*(1+JT13)</f>
        <v>0.0</v>
      </c>
      <c r="JV13" s="4339" t="n">
        <v>0.25</v>
      </c>
      <c r="JW13">
        <f>JU13/(1-JV13)</f>
        <v>0.0</v>
      </c>
      <c r="JX13">
        <f>JV13*JW13</f>
        <v>0.0</v>
      </c>
      <c r="JY13" s="4342" t="n">
        <v>0.15000000596046448</v>
      </c>
      <c r="JZ13">
        <f>JY13*JW13</f>
        <v>0.0</v>
      </c>
      <c r="KA13">
        <f>JV13-JY13</f>
        <v>0.0</v>
      </c>
      <c r="KB13">
        <f>JX13-JZ13</f>
        <v>0.0</v>
      </c>
      <c r="KC13" s="4347" t="n">
        <v>0.03999999910593033</v>
      </c>
      <c r="KD13">
        <f>KC13*JW13</f>
        <v>0.0</v>
      </c>
      <c r="KE13">
        <f>JW13*(1+KC13)</f>
        <v>0.0</v>
      </c>
      <c r="KF13" s="4349" t="n">
        <v>0.0</v>
      </c>
      <c r="KG13" s="4350" t="n">
        <v>15.0</v>
      </c>
      <c r="KH13">
        <f>KE13+KG13</f>
        <v>0.0</v>
      </c>
      <c r="KI13" s="4352" t="n">
        <v>0.10000000149011612</v>
      </c>
      <c r="KJ13">
        <f>KH13/(1-KI13)</f>
        <v>0.0</v>
      </c>
      <c r="KK13">
        <f>KI13*KJ13</f>
        <v>0.0</v>
      </c>
      <c r="KL13" s="4355" t="n">
        <v>0.10000000149011612</v>
      </c>
      <c r="KM13">
        <f>KL13*KJ13</f>
        <v>0.0</v>
      </c>
      <c r="KN13">
        <f>KI13-KL13</f>
        <v>0.0</v>
      </c>
      <c r="KO13">
        <f>KK13-KM13</f>
        <v>0.0</v>
      </c>
      <c r="KP13">
        <f>KJ13</f>
        <v>0.0</v>
      </c>
      <c r="KQ13" s="4420" t="inlineStr">
        <is>
          <t>Permanent Disability Illness</t>
        </is>
      </c>
      <c r="KR13" s="4421" t="inlineStr">
        <is>
          <t>Anker Verzekeringen n.v.</t>
        </is>
      </c>
      <c r="KS13" s="4422" t="inlineStr">
        <is>
          <t>Formula 3</t>
        </is>
      </c>
      <c r="KT13" s="4423" t="n">
        <v>240322.0</v>
      </c>
      <c r="KU13" s="4424" t="inlineStr">
        <is>
          <t>EUR</t>
        </is>
      </c>
      <c r="KV13" s="4425" t="inlineStr">
        <is>
          <t>daily</t>
        </is>
      </c>
      <c r="KW13" s="4426" t="n">
        <v>0.21080000698566437</v>
      </c>
      <c r="KX13" s="4427" t="n">
        <v>3.0</v>
      </c>
      <c r="KY13" s="4428" t="n">
        <v>100000.0</v>
      </c>
      <c r="KZ13">
        <f>KW13*KY13</f>
        <v>0.0</v>
      </c>
      <c r="LA13" s="4430" t="n">
        <v>0.0</v>
      </c>
      <c r="LB13">
        <f>KZ13*(1+LA13)</f>
        <v>0.0</v>
      </c>
      <c r="LC13" s="4446" t="n">
        <v>0.25</v>
      </c>
      <c r="LD13">
        <f>LB13/(1-LC13)</f>
        <v>0.0</v>
      </c>
      <c r="LE13">
        <f>LC13*LD13</f>
        <v>0.0</v>
      </c>
      <c r="LF13" s="4435" t="n">
        <v>0.15000000596046448</v>
      </c>
      <c r="LG13">
        <f>LF13*LD13</f>
        <v>0.0</v>
      </c>
      <c r="LH13">
        <f>LC13-LF13</f>
        <v>0.0</v>
      </c>
      <c r="LI13">
        <f>LE13-LG13</f>
        <v>0.0</v>
      </c>
      <c r="LJ13" s="4439" t="n">
        <v>0.03999999910593033</v>
      </c>
      <c r="LK13">
        <f>LJ13*LD13</f>
        <v>0.0</v>
      </c>
      <c r="LL13">
        <f>LD13*(1+LJ13)</f>
        <v>0.0</v>
      </c>
      <c r="LM13" s="4442" t="n">
        <v>0.0</v>
      </c>
      <c r="LN13" s="4443" t="n">
        <v>15.0</v>
      </c>
      <c r="LO13">
        <f>LL13+LN13</f>
        <v>0.0</v>
      </c>
      <c r="LP13" s="4445" t="n">
        <v>0.10000000149011612</v>
      </c>
      <c r="LQ13">
        <f>LO13/(1-LP13)</f>
        <v>0.0</v>
      </c>
      <c r="LR13">
        <f>LP13*LQ13</f>
        <v>0.0</v>
      </c>
      <c r="LS13" s="4418" t="n">
        <v>0.10000000149011612</v>
      </c>
      <c r="LT13">
        <f>LS13*LQ13</f>
        <v>0.0</v>
      </c>
      <c r="LU13">
        <f>LP13-LS13</f>
        <v>0.0</v>
      </c>
      <c r="LV13">
        <f>LR13-LT13</f>
        <v>0.0</v>
      </c>
      <c r="LW13">
        <f>LQ13</f>
        <v>0.0</v>
      </c>
      <c r="LX13">
        <f>KW13*KY13/365*KO13</f>
        <v>0.0</v>
      </c>
      <c r="LY13" s="4394" t="n">
        <v>0.0</v>
      </c>
      <c r="LZ13">
        <f>LX13*(1+LY13)</f>
        <v>0.0</v>
      </c>
      <c r="MA13" s="4396" t="n">
        <v>0.25</v>
      </c>
      <c r="MB13">
        <f>LZ13/(1-MA13)</f>
        <v>0.0</v>
      </c>
      <c r="MC13">
        <f>MA13*MB13</f>
        <v>0.0</v>
      </c>
      <c r="MD13" s="4399" t="n">
        <v>0.15000000596046448</v>
      </c>
      <c r="ME13">
        <f>MD13*MB13</f>
        <v>0.0</v>
      </c>
      <c r="MF13">
        <f>MA13-MD13</f>
        <v>0.0</v>
      </c>
      <c r="MG13">
        <f>MC13-ME13</f>
        <v>0.0</v>
      </c>
      <c r="MH13" s="4404" t="n">
        <v>0.03999999910593033</v>
      </c>
      <c r="MI13">
        <f>MH13*MB13</f>
        <v>0.0</v>
      </c>
      <c r="MJ13">
        <f>MB13*(1+MH13)</f>
        <v>0.0</v>
      </c>
      <c r="MK13" s="4406" t="n">
        <v>0.0</v>
      </c>
      <c r="ML13" s="4407" t="n">
        <v>15.0</v>
      </c>
      <c r="MM13">
        <f>MJ13+ML13</f>
        <v>0.0</v>
      </c>
      <c r="MN13" s="4409" t="n">
        <v>0.10000000149011612</v>
      </c>
      <c r="MO13">
        <f>MM13/(1-MN13)</f>
        <v>0.0</v>
      </c>
      <c r="MP13">
        <f>MN13*MO13</f>
        <v>0.0</v>
      </c>
      <c r="MQ13" s="4412" t="n">
        <v>0.10000000149011612</v>
      </c>
      <c r="MR13">
        <f>MQ13*MO13</f>
        <v>0.0</v>
      </c>
      <c r="MS13">
        <f>MN13-MQ13</f>
        <v>0.0</v>
      </c>
      <c r="MT13">
        <f>MP13-MR13</f>
        <v>0.0</v>
      </c>
      <c r="MU13">
        <f>MO13</f>
        <v>0.0</v>
      </c>
      <c r="MV13" s="4477" t="inlineStr">
        <is>
          <t>Temporary Disability Accident</t>
        </is>
      </c>
      <c r="MW13" s="4478" t="inlineStr">
        <is>
          <t>Anker Verzekeringen n.v.</t>
        </is>
      </c>
      <c r="MX13" s="4479" t="inlineStr">
        <is>
          <t>Formula 3</t>
        </is>
      </c>
      <c r="MY13" s="4480" t="n">
        <v>240322.0</v>
      </c>
      <c r="MZ13" s="4481" t="inlineStr">
        <is>
          <t>EUR</t>
        </is>
      </c>
      <c r="NA13" s="4482" t="inlineStr">
        <is>
          <t>daily</t>
        </is>
      </c>
      <c r="NB13" s="4483" t="n">
        <v>0.45249998569488525</v>
      </c>
      <c r="NC13" s="4484" t="n">
        <v>1.0</v>
      </c>
      <c r="ND13" s="4485" t="n">
        <v>100000.0</v>
      </c>
      <c r="NE13">
        <f>NB13*ND13</f>
        <v>0.0</v>
      </c>
      <c r="NF13" s="4487" t="n">
        <v>0.0</v>
      </c>
      <c r="NG13">
        <f>NE13*(1+NF13)</f>
        <v>0.0</v>
      </c>
      <c r="NH13" s="4503" t="n">
        <v>0.25</v>
      </c>
      <c r="NI13">
        <f>NG13/(1-NH13)</f>
        <v>0.0</v>
      </c>
      <c r="NJ13">
        <f>NH13*NI13</f>
        <v>0.0</v>
      </c>
      <c r="NK13" s="4492" t="n">
        <v>0.15000000596046448</v>
      </c>
      <c r="NL13">
        <f>NK13*NI13</f>
        <v>0.0</v>
      </c>
      <c r="NM13">
        <f>NH13-NK13</f>
        <v>0.0</v>
      </c>
      <c r="NN13">
        <f>NJ13-NL13</f>
        <v>0.0</v>
      </c>
      <c r="NO13" s="4496" t="n">
        <v>0.03999999910593033</v>
      </c>
      <c r="NP13">
        <f>NO13*NI13</f>
        <v>0.0</v>
      </c>
      <c r="NQ13">
        <f>NI13*(1+NO13)</f>
        <v>0.0</v>
      </c>
      <c r="NR13" s="4499" t="n">
        <v>0.0</v>
      </c>
      <c r="NS13" s="4500" t="n">
        <v>15.0</v>
      </c>
      <c r="NT13">
        <f>NQ13+NS13</f>
        <v>0.0</v>
      </c>
      <c r="NU13" s="4502" t="n">
        <v>0.10000000149011612</v>
      </c>
      <c r="NV13">
        <f>NT13/(1-NU13)</f>
        <v>0.0</v>
      </c>
      <c r="NW13">
        <f>NU13*NV13</f>
        <v>0.0</v>
      </c>
      <c r="NX13" s="4475" t="n">
        <v>0.10000000149011612</v>
      </c>
      <c r="NY13">
        <f>NX13*NV13</f>
        <v>0.0</v>
      </c>
      <c r="NZ13">
        <f>NU13-NX13</f>
        <v>0.0</v>
      </c>
      <c r="OA13">
        <f>NW13-NY13</f>
        <v>0.0</v>
      </c>
      <c r="OB13">
        <f>NV13</f>
        <v>0.0</v>
      </c>
      <c r="OC13">
        <f>NB13*ND13/365*MT13</f>
        <v>0.0</v>
      </c>
      <c r="OD13" s="4451" t="n">
        <v>0.0</v>
      </c>
      <c r="OE13">
        <f>OC13*(1+OD13)</f>
        <v>0.0</v>
      </c>
      <c r="OF13" s="4453" t="n">
        <v>0.25</v>
      </c>
      <c r="OG13">
        <f>OE13/(1-OF13)</f>
        <v>0.0</v>
      </c>
      <c r="OH13">
        <f>OF13*OG13</f>
        <v>0.0</v>
      </c>
      <c r="OI13" s="4456" t="n">
        <v>0.15000000596046448</v>
      </c>
      <c r="OJ13">
        <f>OI13*OG13</f>
        <v>0.0</v>
      </c>
      <c r="OK13">
        <f>OF13-OI13</f>
        <v>0.0</v>
      </c>
      <c r="OL13">
        <f>OH13-OJ13</f>
        <v>0.0</v>
      </c>
      <c r="OM13" s="4461" t="n">
        <v>0.03999999910593033</v>
      </c>
      <c r="ON13">
        <f>OM13*OG13</f>
        <v>0.0</v>
      </c>
      <c r="OO13">
        <f>OG13*(1+OM13)</f>
        <v>0.0</v>
      </c>
      <c r="OP13" s="4463" t="n">
        <v>0.0</v>
      </c>
      <c r="OQ13" s="4464" t="n">
        <v>15.0</v>
      </c>
      <c r="OR13">
        <f>OO13+OQ13</f>
        <v>0.0</v>
      </c>
      <c r="OS13" s="4466" t="n">
        <v>0.10000000149011612</v>
      </c>
      <c r="OT13">
        <f>OR13/(1-OS13)</f>
        <v>0.0</v>
      </c>
      <c r="OU13">
        <f>OS13*OT13</f>
        <v>0.0</v>
      </c>
      <c r="OV13" s="4469" t="n">
        <v>0.10000000149011612</v>
      </c>
      <c r="OW13">
        <f>OV13*OT13</f>
        <v>0.0</v>
      </c>
      <c r="OX13">
        <f>OS13-OV13</f>
        <v>0.0</v>
      </c>
      <c r="OY13">
        <f>OU13-OW13</f>
        <v>0.0</v>
      </c>
      <c r="OZ13">
        <f>OT13</f>
        <v>0.0</v>
      </c>
      <c r="PA13" s="4534" t="inlineStr">
        <is>
          <t>Temporary Disability Illness</t>
        </is>
      </c>
      <c r="PB13" s="4535" t="inlineStr">
        <is>
          <t>Anker Verzekeringen n.v.</t>
        </is>
      </c>
      <c r="PC13" s="4536" t="inlineStr">
        <is>
          <t>Formula 3</t>
        </is>
      </c>
      <c r="PD13" s="4537" t="n">
        <v>240322.0</v>
      </c>
      <c r="PE13" s="4538" t="inlineStr">
        <is>
          <t>EUR</t>
        </is>
      </c>
      <c r="PF13" s="4539" t="inlineStr">
        <is>
          <t>daily</t>
        </is>
      </c>
      <c r="PG13" s="4540" t="n">
        <v>0.9043999910354614</v>
      </c>
      <c r="PH13" s="4541" t="n">
        <v>1.0</v>
      </c>
      <c r="PI13" s="4542" t="n">
        <v>100000.0</v>
      </c>
      <c r="PJ13">
        <f>PG13*PI13</f>
        <v>0.0</v>
      </c>
      <c r="PK13" s="4544" t="n">
        <v>0.0</v>
      </c>
      <c r="PL13">
        <f>PJ13*(1+PK13)</f>
        <v>0.0</v>
      </c>
      <c r="PM13" s="4560" t="n">
        <v>0.25</v>
      </c>
      <c r="PN13">
        <f>PL13/(1-PM13)</f>
        <v>0.0</v>
      </c>
      <c r="PO13">
        <f>PM13*PN13</f>
        <v>0.0</v>
      </c>
      <c r="PP13" s="4549" t="n">
        <v>0.15000000596046448</v>
      </c>
      <c r="PQ13">
        <f>PP13*PN13</f>
        <v>0.0</v>
      </c>
      <c r="PR13">
        <f>PM13-PP13</f>
        <v>0.0</v>
      </c>
      <c r="PS13">
        <f>PO13-PQ13</f>
        <v>0.0</v>
      </c>
      <c r="PT13" s="4553" t="n">
        <v>0.03999999910593033</v>
      </c>
      <c r="PU13">
        <f>PT13*PN13</f>
        <v>0.0</v>
      </c>
      <c r="PV13">
        <f>PN13*(1+PT13)</f>
        <v>0.0</v>
      </c>
      <c r="PW13" s="4556" t="n">
        <v>0.0</v>
      </c>
      <c r="PX13" s="4557" t="n">
        <v>15.0</v>
      </c>
      <c r="PY13">
        <f>PV13+PX13</f>
        <v>0.0</v>
      </c>
      <c r="PZ13" s="4559" t="n">
        <v>0.10000000149011612</v>
      </c>
      <c r="QA13">
        <f>PY13/(1-PZ13)</f>
        <v>0.0</v>
      </c>
      <c r="QB13">
        <f>PZ13*QA13</f>
        <v>0.0</v>
      </c>
      <c r="QC13" s="4532" t="n">
        <v>0.10000000149011612</v>
      </c>
      <c r="QD13">
        <f>QC13*QA13</f>
        <v>0.0</v>
      </c>
      <c r="QE13">
        <f>PZ13-QC13</f>
        <v>0.0</v>
      </c>
      <c r="QF13">
        <f>QB13-QD13</f>
        <v>0.0</v>
      </c>
      <c r="QG13">
        <f>QA13</f>
        <v>0.0</v>
      </c>
      <c r="QH13">
        <f>OYG13*OYI13/365*OY13</f>
        <v>0.0</v>
      </c>
      <c r="QI13" s="4508" t="n">
        <v>0.0</v>
      </c>
      <c r="QJ13">
        <f>QH13*(1+QI13)</f>
        <v>0.0</v>
      </c>
      <c r="QK13" s="4510" t="n">
        <v>0.25</v>
      </c>
      <c r="QL13">
        <f>QJ13/(1-QK13)</f>
        <v>0.0</v>
      </c>
      <c r="QM13">
        <f>QK13*QL13</f>
        <v>0.0</v>
      </c>
      <c r="QN13" s="4513" t="n">
        <v>0.15000000596046448</v>
      </c>
      <c r="QO13">
        <f>QN13*QL13</f>
        <v>0.0</v>
      </c>
      <c r="QP13">
        <f>QK13-QN13</f>
        <v>0.0</v>
      </c>
      <c r="QQ13">
        <f>QM13-QO13</f>
        <v>0.0</v>
      </c>
      <c r="QR13" s="4518" t="n">
        <v>0.03999999910593033</v>
      </c>
      <c r="QS13">
        <f>QR13*QL13</f>
        <v>0.0</v>
      </c>
      <c r="QT13">
        <f>QL13*(1+QR13)</f>
        <v>0.0</v>
      </c>
      <c r="QU13" s="4520" t="n">
        <v>0.0</v>
      </c>
      <c r="QV13" s="4521" t="n">
        <v>15.0</v>
      </c>
      <c r="QW13">
        <f>QT13+QV13</f>
        <v>0.0</v>
      </c>
      <c r="QX13" s="4523" t="n">
        <v>0.10000000149011612</v>
      </c>
      <c r="QY13">
        <f>QW13/(1-QX13)</f>
        <v>0.0</v>
      </c>
      <c r="QZ13">
        <f>QX13*QY13</f>
        <v>0.0</v>
      </c>
      <c r="RA13" s="4526" t="n">
        <v>0.10000000149011612</v>
      </c>
      <c r="RB13">
        <f>RA13*QY13</f>
        <v>0.0</v>
      </c>
      <c r="RC13">
        <f>QX13-RA13</f>
        <v>0.0</v>
      </c>
      <c r="RD13">
        <f>QZ13-RB13</f>
        <v>0.0</v>
      </c>
      <c r="RE13">
        <f>QY13</f>
        <v>0.0</v>
      </c>
      <c r="RF13">
        <f>BV13+EA13+(if(GF13&gt;(2001/12),2001/12,GF13)*0.501)+(if(IK13&gt;(2001/12),2001/12,IK13)*0.1253)+(if(KP13&gt;(2001/12),2001/12,KP13)*0.0619)+(if(MU13&gt;(2001/12),2001/12,MU13)*0.2108)+(if(OZ13&gt;(2001/12),2001/12,OZ13)*0.4525)+(if(RE13&gt;(2001/12),2001/12,RE13)*0.9044)</f>
        <v>0.0</v>
      </c>
    </row>
    <row r="14">
      <c r="A14" t="inlineStr">
        <is>
          <t>Chief officer</t>
        </is>
      </c>
      <c r="B14" t="inlineStr">
        <is>
          <t>LESCANFF</t>
        </is>
      </c>
      <c r="C14" t="inlineStr">
        <is>
          <t>ERWAN</t>
        </is>
      </c>
      <c r="D14" t="inlineStr">
        <is>
          <t>ENIGMA</t>
        </is>
      </c>
      <c r="F14" t="inlineStr">
        <is>
          <t>Annual</t>
        </is>
      </c>
      <c r="G14" t="inlineStr">
        <is>
          <t>NO</t>
        </is>
      </c>
      <c r="H14" t="inlineStr">
        <is>
          <t>French</t>
        </is>
      </c>
      <c r="I14" t="inlineStr">
        <is>
          <t>France</t>
        </is>
      </c>
      <c r="J14" t="inlineStr">
        <is>
          <t>0</t>
        </is>
      </c>
      <c r="K14" s="4561" t="n">
        <v>42832.988958333335</v>
      </c>
      <c r="L14" s="4561" t="n">
        <v>42424.0</v>
      </c>
      <c r="M14" t="inlineStr">
        <is>
          <t>EUR</t>
        </is>
      </c>
      <c r="N14" t="n">
        <v>-2.0</v>
      </c>
      <c r="O14" t="n">
        <v>16000.0</v>
      </c>
      <c r="P14" t="n">
        <v>-408.0</v>
      </c>
      <c r="Q14" t="n">
        <v>-1.0</v>
      </c>
      <c r="R14" s="4591" t="inlineStr">
        <is>
          <t>Healthcare Plan</t>
        </is>
      </c>
      <c r="S14" s="4592" t="inlineStr">
        <is>
          <t>AIG Luxembourg</t>
        </is>
      </c>
      <c r="T14" s="4593" t="inlineStr">
        <is>
          <t>PRESTIGES</t>
        </is>
      </c>
      <c r="U14" s="4594" t="inlineStr">
        <is>
          <t>L2022479</t>
        </is>
      </c>
      <c r="V14" s="4595" t="inlineStr">
        <is>
          <t>EUR</t>
        </is>
      </c>
      <c r="W14" s="4596" t="inlineStr">
        <is>
          <t>monthly</t>
        </is>
      </c>
      <c r="X14" s="4597" t="inlineStr">
        <is>
          <t>not applicable</t>
        </is>
      </c>
      <c r="Z14" s="4598" t="n">
        <v>500000.0</v>
      </c>
      <c r="AA14" s="4599" t="n">
        <v>1822.1199951171875</v>
      </c>
      <c r="AB14" s="4600" t="n">
        <v>0.0</v>
      </c>
      <c r="AC14">
        <f>AA5*(1+AB5)</f>
        <v>0.0</v>
      </c>
      <c r="AD14" s="4603" t="n">
        <v>0.25</v>
      </c>
      <c r="AE14">
        <f>AC5/(1-AD5)</f>
        <v>0.0</v>
      </c>
      <c r="AF14">
        <f>AD5*AE5</f>
        <v>0.0</v>
      </c>
      <c r="AG14" s="4605" t="n">
        <v>0.15000000596046448</v>
      </c>
      <c r="AH14">
        <f>AG5*AE5</f>
        <v>0.0</v>
      </c>
      <c r="AI14">
        <f>AD5-AG5</f>
        <v>0.0</v>
      </c>
      <c r="AJ14">
        <f>AF5-AH5</f>
        <v>0.0</v>
      </c>
      <c r="AK14" s="4609" t="n">
        <v>0.03999999910593033</v>
      </c>
      <c r="AL14">
        <f>AK5*AE5</f>
        <v>0.0</v>
      </c>
      <c r="AM14">
        <f>AE5*(1+AK5)</f>
        <v>0.0</v>
      </c>
      <c r="AN14" s="4612" t="n">
        <v>0.029999999329447746</v>
      </c>
      <c r="AO14">
        <f>AN5*AM5</f>
        <v>0.0</v>
      </c>
      <c r="AP14">
        <f>AM5+AO5</f>
        <v>0.0</v>
      </c>
      <c r="AQ14" s="4615" t="n">
        <v>0.10000000149011612</v>
      </c>
      <c r="AR14">
        <f>AP5/(1-AQ5)</f>
        <v>0.0</v>
      </c>
      <c r="AS14">
        <f>AQ5*AR5</f>
        <v>0.0</v>
      </c>
      <c r="AT14" s="4602" t="n">
        <v>0.10000000149011612</v>
      </c>
      <c r="AU14">
        <f>AT5*AR5</f>
        <v>0.0</v>
      </c>
      <c r="AV14">
        <f>AQ5-AT5</f>
        <v>0.0</v>
      </c>
      <c r="AW14">
        <f>AS5-AU5</f>
        <v>0.0</v>
      </c>
      <c r="AX14">
        <f>AR5</f>
        <v>0.0</v>
      </c>
      <c r="AY14">
        <f>AA5/12*$Q$5</f>
        <v>0.0</v>
      </c>
      <c r="AZ14">
        <f>AB5/12*$Q$5</f>
        <v>0.0</v>
      </c>
      <c r="BA14">
        <f>AC5/12*$Q$5</f>
        <v>0.0</v>
      </c>
      <c r="BB14">
        <f>AD5/12*$Q$5</f>
        <v>0.0</v>
      </c>
      <c r="BC14">
        <f>AE5/12*$Q$5</f>
        <v>0.0</v>
      </c>
      <c r="BD14">
        <f>AF5/12*$Q$5</f>
        <v>0.0</v>
      </c>
      <c r="BE14">
        <f>AG5/12*$Q$5</f>
        <v>0.0</v>
      </c>
      <c r="BF14">
        <f>AH5/12*$Q$5</f>
        <v>0.0</v>
      </c>
      <c r="BG14">
        <f>AI5/12*$Q$5</f>
        <v>0.0</v>
      </c>
      <c r="BH14">
        <f>AJ5/12*$Q$5</f>
        <v>0.0</v>
      </c>
      <c r="BI14">
        <f>AK5/12*$Q$5</f>
        <v>0.0</v>
      </c>
      <c r="BJ14">
        <f>AL5/12*$Q$5</f>
        <v>0.0</v>
      </c>
      <c r="BK14">
        <f>AM5/12*$Q$5</f>
        <v>0.0</v>
      </c>
      <c r="BL14">
        <f>AN5/12*$Q$5</f>
        <v>0.0</v>
      </c>
      <c r="BM14">
        <f>AO5/12*$Q$5</f>
        <v>0.0</v>
      </c>
      <c r="BN14">
        <f>AP5/12*$Q$5</f>
        <v>0.0</v>
      </c>
      <c r="BO14">
        <f>AQ5/12*$Q$5</f>
        <v>0.0</v>
      </c>
      <c r="BP14">
        <f>AR5/12*$Q$5</f>
        <v>0.0</v>
      </c>
      <c r="BQ14">
        <f>AS5/12*$Q$5</f>
        <v>0.0</v>
      </c>
      <c r="BR14">
        <f>AT5/12*$Q$5</f>
        <v>0.0</v>
      </c>
      <c r="BS14">
        <f>AU5/12*$Q$5</f>
        <v>0.0</v>
      </c>
      <c r="BT14">
        <f>AV5/12*$Q$5</f>
        <v>0.0</v>
      </c>
      <c r="BU14">
        <f>AW5/12*$Q$5</f>
        <v>0.0</v>
      </c>
      <c r="BV14">
        <f>AX5/12*$Q$5</f>
        <v>0.0</v>
      </c>
      <c r="BW14" s="4647" t="inlineStr">
        <is>
          <t>Assistance and Repatriation</t>
        </is>
      </c>
      <c r="BX14" s="4648" t="inlineStr">
        <is>
          <t>AIG Luxembourg</t>
        </is>
      </c>
      <c r="BY14" s="4649" t="inlineStr">
        <is>
          <t>PRESTIGES</t>
        </is>
      </c>
      <c r="BZ14" s="4650" t="inlineStr">
        <is>
          <t>L2022479</t>
        </is>
      </c>
      <c r="CA14" s="4651" t="inlineStr">
        <is>
          <t>EUR</t>
        </is>
      </c>
      <c r="CB14" s="4652" t="inlineStr">
        <is>
          <t>monthly</t>
        </is>
      </c>
      <c r="CC14" s="4653" t="inlineStr">
        <is>
          <t>not applicable</t>
        </is>
      </c>
      <c r="CE14" s="4654" t="n">
        <v>500000.0</v>
      </c>
      <c r="CF14" s="4655" t="n">
        <v>0.0</v>
      </c>
      <c r="CG14" s="4656" t="n">
        <v>0.0</v>
      </c>
      <c r="CH14">
        <f>CF5*(1+CG5)</f>
        <v>0.0</v>
      </c>
      <c r="CI14" s="4659" t="n">
        <v>0.25</v>
      </c>
      <c r="CJ14">
        <f>CH5/(1-CI5)</f>
        <v>0.0</v>
      </c>
      <c r="CK14">
        <f>CI5*CJ5</f>
        <v>0.0</v>
      </c>
      <c r="CL14" s="4661" t="n">
        <v>0.15000000596046448</v>
      </c>
      <c r="CM14">
        <f>CL5*CJ5</f>
        <v>0.0</v>
      </c>
      <c r="CN14">
        <f>CI5-CL5</f>
        <v>0.0</v>
      </c>
      <c r="CO14">
        <f>CK5-CM5</f>
        <v>0.0</v>
      </c>
      <c r="CP14" s="4665" t="n">
        <v>0.03999999910593033</v>
      </c>
      <c r="CQ14">
        <f>CP5*CJ5</f>
        <v>0.0</v>
      </c>
      <c r="CR14">
        <f>CJ5*(1+CP5)</f>
        <v>0.0</v>
      </c>
      <c r="CS14" s="4668" t="n">
        <v>0.029999999329447746</v>
      </c>
      <c r="CT14">
        <f>CS5*CR5</f>
        <v>0.0</v>
      </c>
      <c r="CU14">
        <f>CR5+CT5</f>
        <v>0.0</v>
      </c>
      <c r="CV14" s="4671" t="n">
        <v>0.10000000149011612</v>
      </c>
      <c r="CW14">
        <f>CU5/(1-CV5)</f>
        <v>0.0</v>
      </c>
      <c r="CX14">
        <f>CV5*CW5</f>
        <v>0.0</v>
      </c>
      <c r="CY14" s="4658" t="n">
        <v>0.10000000149011612</v>
      </c>
      <c r="CZ14">
        <f>CY5*CW5</f>
        <v>0.0</v>
      </c>
      <c r="DA14">
        <f>CV5-CY5</f>
        <v>0.0</v>
      </c>
      <c r="DB14">
        <f>CX5-CZ5</f>
        <v>0.0</v>
      </c>
      <c r="DC14">
        <f>CW5</f>
        <v>0.0</v>
      </c>
      <c r="DD14">
        <f>CF5/12*$Q$5</f>
        <v>0.0</v>
      </c>
      <c r="DE14">
        <f>CG5/12*$Q$5</f>
        <v>0.0</v>
      </c>
      <c r="DF14">
        <f>CH5/12*$Q$5</f>
        <v>0.0</v>
      </c>
      <c r="DG14">
        <f>CI5/12*$Q$5</f>
        <v>0.0</v>
      </c>
      <c r="DH14">
        <f>CJ5/12*$Q$5</f>
        <v>0.0</v>
      </c>
      <c r="DI14">
        <f>CK5/12*$Q$5</f>
        <v>0.0</v>
      </c>
      <c r="DJ14">
        <f>CL5/12*$Q$5</f>
        <v>0.0</v>
      </c>
      <c r="DK14">
        <f>CM5/12*$Q$5</f>
        <v>0.0</v>
      </c>
      <c r="DL14">
        <f>CN5/12*$Q$5</f>
        <v>0.0</v>
      </c>
      <c r="DM14">
        <f>CO5/12*$Q$5</f>
        <v>0.0</v>
      </c>
      <c r="DN14">
        <f>CP5/12*$Q$5</f>
        <v>0.0</v>
      </c>
      <c r="DO14">
        <f>CQ5/12*$Q$5</f>
        <v>0.0</v>
      </c>
      <c r="DP14">
        <f>CR5/12*$Q$5</f>
        <v>0.0</v>
      </c>
      <c r="DQ14">
        <f>CS5/12*$Q$5</f>
        <v>0.0</v>
      </c>
      <c r="DR14">
        <f>CT5/12*$Q$5</f>
        <v>0.0</v>
      </c>
      <c r="DS14">
        <f>CU5/12*$Q$5</f>
        <v>0.0</v>
      </c>
      <c r="DT14">
        <f>CV5/12*$Q$5</f>
        <v>0.0</v>
      </c>
      <c r="DU14">
        <f>CW5/12*$Q$5</f>
        <v>0.0</v>
      </c>
      <c r="DV14">
        <f>CX5/12*$Q$5</f>
        <v>0.0</v>
      </c>
      <c r="DW14">
        <f>CY5/12*$Q$5</f>
        <v>0.0</v>
      </c>
      <c r="DX14">
        <f>CZ5/12*$Q$5</f>
        <v>0.0</v>
      </c>
      <c r="DY14">
        <f>DA5/12*$Q$5</f>
        <v>0.0</v>
      </c>
      <c r="DZ14">
        <f>DB5/12*$Q$5</f>
        <v>0.0</v>
      </c>
      <c r="EA14">
        <f>DC5/12*$Q$5</f>
        <v>0.0</v>
      </c>
      <c r="EB14" s="4704" t="inlineStr">
        <is>
          <t>Death Accident</t>
        </is>
      </c>
      <c r="EC14" s="4705" t="inlineStr">
        <is>
          <t>Anker Verzekeringen n.v.</t>
        </is>
      </c>
      <c r="ED14" s="4706" t="inlineStr">
        <is>
          <t>Formula 3</t>
        </is>
      </c>
      <c r="EE14" s="4707" t="n">
        <v>240322.0</v>
      </c>
      <c r="EF14" s="4708" t="inlineStr">
        <is>
          <t>EUR</t>
        </is>
      </c>
      <c r="EG14" s="4709" t="inlineStr">
        <is>
          <t>daily</t>
        </is>
      </c>
      <c r="EH14" s="4710" t="n">
        <v>0.5009999871253967</v>
      </c>
      <c r="EI14" s="4711" t="n">
        <v>3.0</v>
      </c>
      <c r="EJ14" s="4712" t="n">
        <v>100000.0</v>
      </c>
      <c r="EK14">
        <f>EH13*EJ13</f>
        <v>0.0</v>
      </c>
      <c r="EL14" s="4714" t="n">
        <v>0.0</v>
      </c>
      <c r="EM14">
        <f>EK13*(1+EL13)</f>
        <v>0.0</v>
      </c>
      <c r="EN14" s="4730" t="n">
        <v>0.25</v>
      </c>
      <c r="EO14">
        <f>EM13/(1-EN13)</f>
        <v>0.0</v>
      </c>
      <c r="EP14">
        <f>EN13*EO13</f>
        <v>0.0</v>
      </c>
      <c r="EQ14" s="4719" t="n">
        <v>0.15000000596046448</v>
      </c>
      <c r="ER14">
        <f>EQ13*EO13</f>
        <v>0.0</v>
      </c>
      <c r="ES14">
        <f>EN13-EQ13</f>
        <v>0.0</v>
      </c>
      <c r="ET14">
        <f>EP13-ER13</f>
        <v>0.0</v>
      </c>
      <c r="EU14" s="4723" t="n">
        <v>0.03999999910593033</v>
      </c>
      <c r="EV14">
        <f>EU13*EO13</f>
        <v>0.0</v>
      </c>
      <c r="EW14">
        <f>EO13*(1+EU13)</f>
        <v>0.0</v>
      </c>
      <c r="EX14" s="4726" t="n">
        <v>0.0</v>
      </c>
      <c r="EY14" s="4727" t="n">
        <v>15.0</v>
      </c>
      <c r="EZ14">
        <f>EW13+EY13</f>
        <v>0.0</v>
      </c>
      <c r="FA14" s="4729" t="n">
        <v>0.10000000149011612</v>
      </c>
      <c r="FB14">
        <f>EZ13/(1-FA13)</f>
        <v>0.0</v>
      </c>
      <c r="FC14">
        <f>FA13*FB13</f>
        <v>0.0</v>
      </c>
      <c r="FD14" s="4702" t="n">
        <v>0.10000000149011612</v>
      </c>
      <c r="FE14">
        <f>FD13*FB13</f>
        <v>0.0</v>
      </c>
      <c r="FF14">
        <f>FA13-FD13</f>
        <v>0.0</v>
      </c>
      <c r="FG14">
        <f>FC13-FE13</f>
        <v>0.0</v>
      </c>
      <c r="FH14">
        <f>FB13</f>
        <v>0.0</v>
      </c>
      <c r="FI14">
        <f>EH13*EJ13/365*DZ13</f>
        <v>0.0</v>
      </c>
      <c r="FJ14" s="4678" t="n">
        <v>0.0</v>
      </c>
      <c r="FK14">
        <f>FI13*(1+FJ13)</f>
        <v>0.0</v>
      </c>
      <c r="FL14" s="4680" t="n">
        <v>0.25</v>
      </c>
      <c r="FM14">
        <f>FK13/(1-FL13)</f>
        <v>0.0</v>
      </c>
      <c r="FN14">
        <f>FL13*FM13</f>
        <v>0.0</v>
      </c>
      <c r="FO14" s="4683" t="n">
        <v>0.15000000596046448</v>
      </c>
      <c r="FP14">
        <f>FO13*FM13</f>
        <v>0.0</v>
      </c>
      <c r="FQ14">
        <f>FL13-FO13</f>
        <v>0.0</v>
      </c>
      <c r="FR14">
        <f>FN13-FP13</f>
        <v>0.0</v>
      </c>
      <c r="FS14" s="4688" t="n">
        <v>0.03999999910593033</v>
      </c>
      <c r="FT14">
        <f>FS13*FM13</f>
        <v>0.0</v>
      </c>
      <c r="FU14">
        <f>FM13*(1+FS13)</f>
        <v>0.0</v>
      </c>
      <c r="FV14" s="4690" t="n">
        <v>0.0</v>
      </c>
      <c r="FW14" s="4691" t="n">
        <v>15.0</v>
      </c>
      <c r="FX14">
        <f>FU13+FW13</f>
        <v>0.0</v>
      </c>
      <c r="FY14" s="4693" t="n">
        <v>0.10000000149011612</v>
      </c>
      <c r="FZ14">
        <f>FX13/(1-FY13)</f>
        <v>0.0</v>
      </c>
      <c r="GA14">
        <f>FY13*FZ13</f>
        <v>0.0</v>
      </c>
      <c r="GB14" s="4696" t="n">
        <v>0.10000000149011612</v>
      </c>
      <c r="GC14">
        <f>GB13*FZ13</f>
        <v>0.0</v>
      </c>
      <c r="GD14">
        <f>FY13-GB13</f>
        <v>0.0</v>
      </c>
      <c r="GE14">
        <f>GA13-GC13</f>
        <v>0.0</v>
      </c>
      <c r="GF14">
        <f>FZ13</f>
        <v>0.0</v>
      </c>
      <c r="GG14" s="4761" t="inlineStr">
        <is>
          <t>Death Illness</t>
        </is>
      </c>
      <c r="GH14" s="4762" t="inlineStr">
        <is>
          <t>Anker Verzekeringen n.v.</t>
        </is>
      </c>
      <c r="GI14" s="4763" t="inlineStr">
        <is>
          <t>Formula 3</t>
        </is>
      </c>
      <c r="GJ14" s="4764" t="n">
        <v>240322.0</v>
      </c>
      <c r="GK14" s="4765" t="inlineStr">
        <is>
          <t>EUR</t>
        </is>
      </c>
      <c r="GL14" s="4766" t="inlineStr">
        <is>
          <t>daily</t>
        </is>
      </c>
      <c r="GM14" s="4767" t="n">
        <v>0.12530000507831573</v>
      </c>
      <c r="GN14" s="4768" t="n">
        <v>3.0</v>
      </c>
      <c r="GO14" s="4769" t="n">
        <v>100000.0</v>
      </c>
      <c r="GP14">
        <f>GM13*GO13</f>
        <v>0.0</v>
      </c>
      <c r="GQ14" s="4771" t="n">
        <v>0.0</v>
      </c>
      <c r="GR14">
        <f>GP13*(1+GQ13)</f>
        <v>0.0</v>
      </c>
      <c r="GS14" s="4787" t="n">
        <v>0.25</v>
      </c>
      <c r="GT14">
        <f>GR13/(1-GS13)</f>
        <v>0.0</v>
      </c>
      <c r="GU14">
        <f>GS13*GT13</f>
        <v>0.0</v>
      </c>
      <c r="GV14" s="4776" t="n">
        <v>0.15000000596046448</v>
      </c>
      <c r="GW14">
        <f>GV13*GT13</f>
        <v>0.0</v>
      </c>
      <c r="GX14">
        <f>GS13-GV13</f>
        <v>0.0</v>
      </c>
      <c r="GY14">
        <f>GU13-GW13</f>
        <v>0.0</v>
      </c>
      <c r="GZ14" s="4780" t="n">
        <v>0.03999999910593033</v>
      </c>
      <c r="HA14">
        <f>GZ13*GT13</f>
        <v>0.0</v>
      </c>
      <c r="HB14">
        <f>GT13*(1+GZ13)</f>
        <v>0.0</v>
      </c>
      <c r="HC14" s="4783" t="n">
        <v>0.0</v>
      </c>
      <c r="HD14" s="4784" t="n">
        <v>15.0</v>
      </c>
      <c r="HE14">
        <f>HB13+HD13</f>
        <v>0.0</v>
      </c>
      <c r="HF14" s="4786" t="n">
        <v>0.10000000149011612</v>
      </c>
      <c r="HG14">
        <f>HE13/(1-HF13)</f>
        <v>0.0</v>
      </c>
      <c r="HH14">
        <f>HF13*HG13</f>
        <v>0.0</v>
      </c>
      <c r="HI14" s="4759" t="n">
        <v>0.10000000149011612</v>
      </c>
      <c r="HJ14">
        <f>HI13*HG13</f>
        <v>0.0</v>
      </c>
      <c r="HK14">
        <f>HF13-HI13</f>
        <v>0.0</v>
      </c>
      <c r="HL14">
        <f>HH13-HJ13</f>
        <v>0.0</v>
      </c>
      <c r="HM14">
        <f>HG13</f>
        <v>0.0</v>
      </c>
      <c r="HN14">
        <f>GM13*GO13/365*GE13</f>
        <v>0.0</v>
      </c>
      <c r="HO14" s="4735" t="n">
        <v>0.0</v>
      </c>
      <c r="HP14">
        <f>HN13*(1+HO13)</f>
        <v>0.0</v>
      </c>
      <c r="HQ14" s="4737" t="n">
        <v>0.25</v>
      </c>
      <c r="HR14">
        <f>HP13/(1-HQ13)</f>
        <v>0.0</v>
      </c>
      <c r="HS14">
        <f>HQ13*HR13</f>
        <v>0.0</v>
      </c>
      <c r="HT14" s="4740" t="n">
        <v>0.15000000596046448</v>
      </c>
      <c r="HU14">
        <f>HT13*HR13</f>
        <v>0.0</v>
      </c>
      <c r="HV14">
        <f>HQ13-HT13</f>
        <v>0.0</v>
      </c>
      <c r="HW14">
        <f>HS13-HU13</f>
        <v>0.0</v>
      </c>
      <c r="HX14" s="4745" t="n">
        <v>0.03999999910593033</v>
      </c>
      <c r="HY14">
        <f>HX13*HR13</f>
        <v>0.0</v>
      </c>
      <c r="HZ14">
        <f>HR13*(1+HX13)</f>
        <v>0.0</v>
      </c>
      <c r="IA14" s="4747" t="n">
        <v>0.0</v>
      </c>
      <c r="IB14" s="4748" t="n">
        <v>15.0</v>
      </c>
      <c r="IC14">
        <f>HZ13+IB13</f>
        <v>0.0</v>
      </c>
      <c r="ID14" s="4750" t="n">
        <v>0.10000000149011612</v>
      </c>
      <c r="IE14">
        <f>IC13/(1-ID13)</f>
        <v>0.0</v>
      </c>
      <c r="IF14">
        <f>ID13*IE13</f>
        <v>0.0</v>
      </c>
      <c r="IG14" s="4753" t="n">
        <v>0.10000000149011612</v>
      </c>
      <c r="IH14">
        <f>IG13*IE13</f>
        <v>0.0</v>
      </c>
      <c r="II14">
        <f>ID13-IG13</f>
        <v>0.0</v>
      </c>
      <c r="IJ14">
        <f>IF13-IH13</f>
        <v>0.0</v>
      </c>
      <c r="IK14">
        <f>IE13</f>
        <v>0.0</v>
      </c>
      <c r="IL14" s="4818" t="inlineStr">
        <is>
          <t>Permanent Disability Accident</t>
        </is>
      </c>
      <c r="IM14" s="4819" t="inlineStr">
        <is>
          <t>Anker Verzekeringen n.v.</t>
        </is>
      </c>
      <c r="IN14" s="4820" t="inlineStr">
        <is>
          <t>Formula 3</t>
        </is>
      </c>
      <c r="IO14" s="4821" t="n">
        <v>240322.0</v>
      </c>
      <c r="IP14" s="4822" t="inlineStr">
        <is>
          <t>EUR</t>
        </is>
      </c>
      <c r="IQ14" s="4823" t="inlineStr">
        <is>
          <t>daily</t>
        </is>
      </c>
      <c r="IR14" s="4824" t="n">
        <v>0.061900001019239426</v>
      </c>
      <c r="IS14" s="4825" t="n">
        <v>3.0</v>
      </c>
      <c r="IT14" s="4826" t="n">
        <v>100000.0</v>
      </c>
      <c r="IU14">
        <f>IR13*IT13</f>
        <v>0.0</v>
      </c>
      <c r="IV14" s="4828" t="n">
        <v>0.0</v>
      </c>
      <c r="IW14">
        <f>IU13*(1+IV13)</f>
        <v>0.0</v>
      </c>
      <c r="IX14" s="4844" t="n">
        <v>0.25</v>
      </c>
      <c r="IY14">
        <f>IW13/(1-IX13)</f>
        <v>0.0</v>
      </c>
      <c r="IZ14">
        <f>IX13*IY13</f>
        <v>0.0</v>
      </c>
      <c r="JA14" s="4833" t="n">
        <v>0.15000000596046448</v>
      </c>
      <c r="JB14">
        <f>JA13*IY13</f>
        <v>0.0</v>
      </c>
      <c r="JC14">
        <f>IX13-JA13</f>
        <v>0.0</v>
      </c>
      <c r="JD14">
        <f>IZ13-JB13</f>
        <v>0.0</v>
      </c>
      <c r="JE14" s="4837" t="n">
        <v>0.03999999910593033</v>
      </c>
      <c r="JF14">
        <f>JE13*IY13</f>
        <v>0.0</v>
      </c>
      <c r="JG14">
        <f>IY13*(1+JE13)</f>
        <v>0.0</v>
      </c>
      <c r="JH14" s="4840" t="n">
        <v>0.0</v>
      </c>
      <c r="JI14" s="4841" t="n">
        <v>15.0</v>
      </c>
      <c r="JJ14">
        <f>JG13+JI13</f>
        <v>0.0</v>
      </c>
      <c r="JK14" s="4843" t="n">
        <v>0.10000000149011612</v>
      </c>
      <c r="JL14">
        <f>JJ13/(1-JK13)</f>
        <v>0.0</v>
      </c>
      <c r="JM14">
        <f>JK13*JL13</f>
        <v>0.0</v>
      </c>
      <c r="JN14" s="4816" t="n">
        <v>0.10000000149011612</v>
      </c>
      <c r="JO14">
        <f>JN13*JL13</f>
        <v>0.0</v>
      </c>
      <c r="JP14">
        <f>JK13-JN13</f>
        <v>0.0</v>
      </c>
      <c r="JQ14">
        <f>JM13-JO13</f>
        <v>0.0</v>
      </c>
      <c r="JR14">
        <f>JL13</f>
        <v>0.0</v>
      </c>
      <c r="JS14">
        <f>IR13*IT13/365*IJ13</f>
        <v>0.0</v>
      </c>
      <c r="JT14" s="4792" t="n">
        <v>0.0</v>
      </c>
      <c r="JU14">
        <f>JS13*(1+JT13)</f>
        <v>0.0</v>
      </c>
      <c r="JV14" s="4794" t="n">
        <v>0.25</v>
      </c>
      <c r="JW14">
        <f>JU13/(1-JV13)</f>
        <v>0.0</v>
      </c>
      <c r="JX14">
        <f>JV13*JW13</f>
        <v>0.0</v>
      </c>
      <c r="JY14" s="4797" t="n">
        <v>0.15000000596046448</v>
      </c>
      <c r="JZ14">
        <f>JY13*JW13</f>
        <v>0.0</v>
      </c>
      <c r="KA14">
        <f>JV13-JY13</f>
        <v>0.0</v>
      </c>
      <c r="KB14">
        <f>JX13-JZ13</f>
        <v>0.0</v>
      </c>
      <c r="KC14" s="4802" t="n">
        <v>0.03999999910593033</v>
      </c>
      <c r="KD14">
        <f>KC13*JW13</f>
        <v>0.0</v>
      </c>
      <c r="KE14">
        <f>JW13*(1+KC13)</f>
        <v>0.0</v>
      </c>
      <c r="KF14" s="4804" t="n">
        <v>0.0</v>
      </c>
      <c r="KG14" s="4805" t="n">
        <v>15.0</v>
      </c>
      <c r="KH14">
        <f>KE13+KG13</f>
        <v>0.0</v>
      </c>
      <c r="KI14" s="4807" t="n">
        <v>0.10000000149011612</v>
      </c>
      <c r="KJ14">
        <f>KH13/(1-KI13)</f>
        <v>0.0</v>
      </c>
      <c r="KK14">
        <f>KI13*KJ13</f>
        <v>0.0</v>
      </c>
      <c r="KL14" s="4810" t="n">
        <v>0.10000000149011612</v>
      </c>
      <c r="KM14">
        <f>KL13*KJ13</f>
        <v>0.0</v>
      </c>
      <c r="KN14">
        <f>KI13-KL13</f>
        <v>0.0</v>
      </c>
      <c r="KO14">
        <f>KK13-KM13</f>
        <v>0.0</v>
      </c>
      <c r="KP14">
        <f>KJ13</f>
        <v>0.0</v>
      </c>
      <c r="KQ14" s="4875" t="inlineStr">
        <is>
          <t>Permanent Disability Illness</t>
        </is>
      </c>
      <c r="KR14" s="4876" t="inlineStr">
        <is>
          <t>Anker Verzekeringen n.v.</t>
        </is>
      </c>
      <c r="KS14" s="4877" t="inlineStr">
        <is>
          <t>Formula 3</t>
        </is>
      </c>
      <c r="KT14" s="4878" t="n">
        <v>240322.0</v>
      </c>
      <c r="KU14" s="4879" t="inlineStr">
        <is>
          <t>EUR</t>
        </is>
      </c>
      <c r="KV14" s="4880" t="inlineStr">
        <is>
          <t>daily</t>
        </is>
      </c>
      <c r="KW14" s="4881" t="n">
        <v>0.21080000698566437</v>
      </c>
      <c r="KX14" s="4882" t="n">
        <v>3.0</v>
      </c>
      <c r="KY14" s="4883" t="n">
        <v>100000.0</v>
      </c>
      <c r="KZ14">
        <f>KW13*KY13</f>
        <v>0.0</v>
      </c>
      <c r="LA14" s="4885" t="n">
        <v>0.0</v>
      </c>
      <c r="LB14">
        <f>KZ13*(1+LA13)</f>
        <v>0.0</v>
      </c>
      <c r="LC14" s="4901" t="n">
        <v>0.25</v>
      </c>
      <c r="LD14">
        <f>LB13/(1-LC13)</f>
        <v>0.0</v>
      </c>
      <c r="LE14">
        <f>LC13*LD13</f>
        <v>0.0</v>
      </c>
      <c r="LF14" s="4890" t="n">
        <v>0.15000000596046448</v>
      </c>
      <c r="LG14">
        <f>LF13*LD13</f>
        <v>0.0</v>
      </c>
      <c r="LH14">
        <f>LC13-LF13</f>
        <v>0.0</v>
      </c>
      <c r="LI14">
        <f>LE13-LG13</f>
        <v>0.0</v>
      </c>
      <c r="LJ14" s="4894" t="n">
        <v>0.03999999910593033</v>
      </c>
      <c r="LK14">
        <f>LJ13*LD13</f>
        <v>0.0</v>
      </c>
      <c r="LL14">
        <f>LD13*(1+LJ13)</f>
        <v>0.0</v>
      </c>
      <c r="LM14" s="4897" t="n">
        <v>0.0</v>
      </c>
      <c r="LN14" s="4898" t="n">
        <v>15.0</v>
      </c>
      <c r="LO14">
        <f>LL13+LN13</f>
        <v>0.0</v>
      </c>
      <c r="LP14" s="4900" t="n">
        <v>0.10000000149011612</v>
      </c>
      <c r="LQ14">
        <f>LO13/(1-LP13)</f>
        <v>0.0</v>
      </c>
      <c r="LR14">
        <f>LP13*LQ13</f>
        <v>0.0</v>
      </c>
      <c r="LS14" s="4873" t="n">
        <v>0.10000000149011612</v>
      </c>
      <c r="LT14">
        <f>LS13*LQ13</f>
        <v>0.0</v>
      </c>
      <c r="LU14">
        <f>LP13-LS13</f>
        <v>0.0</v>
      </c>
      <c r="LV14">
        <f>LR13-LT13</f>
        <v>0.0</v>
      </c>
      <c r="LW14">
        <f>LQ13</f>
        <v>0.0</v>
      </c>
      <c r="LX14">
        <f>KW13*KY13/365*KO13</f>
        <v>0.0</v>
      </c>
      <c r="LY14" s="4849" t="n">
        <v>0.0</v>
      </c>
      <c r="LZ14">
        <f>LX13*(1+LY13)</f>
        <v>0.0</v>
      </c>
      <c r="MA14" s="4851" t="n">
        <v>0.25</v>
      </c>
      <c r="MB14">
        <f>LZ13/(1-MA13)</f>
        <v>0.0</v>
      </c>
      <c r="MC14">
        <f>MA13*MB13</f>
        <v>0.0</v>
      </c>
      <c r="MD14" s="4854" t="n">
        <v>0.15000000596046448</v>
      </c>
      <c r="ME14">
        <f>MD13*MB13</f>
        <v>0.0</v>
      </c>
      <c r="MF14">
        <f>MA13-MD13</f>
        <v>0.0</v>
      </c>
      <c r="MG14">
        <f>MC13-ME13</f>
        <v>0.0</v>
      </c>
      <c r="MH14" s="4859" t="n">
        <v>0.03999999910593033</v>
      </c>
      <c r="MI14">
        <f>MH13*MB13</f>
        <v>0.0</v>
      </c>
      <c r="MJ14">
        <f>MB13*(1+MH13)</f>
        <v>0.0</v>
      </c>
      <c r="MK14" s="4861" t="n">
        <v>0.0</v>
      </c>
      <c r="ML14" s="4862" t="n">
        <v>15.0</v>
      </c>
      <c r="MM14">
        <f>MJ13+ML13</f>
        <v>0.0</v>
      </c>
      <c r="MN14" s="4864" t="n">
        <v>0.10000000149011612</v>
      </c>
      <c r="MO14">
        <f>MM13/(1-MN13)</f>
        <v>0.0</v>
      </c>
      <c r="MP14">
        <f>MN13*MO13</f>
        <v>0.0</v>
      </c>
      <c r="MQ14" s="4867" t="n">
        <v>0.10000000149011612</v>
      </c>
      <c r="MR14">
        <f>MQ13*MO13</f>
        <v>0.0</v>
      </c>
      <c r="MS14">
        <f>MN13-MQ13</f>
        <v>0.0</v>
      </c>
      <c r="MT14">
        <f>MP13-MR13</f>
        <v>0.0</v>
      </c>
      <c r="MU14">
        <f>MO13</f>
        <v>0.0</v>
      </c>
      <c r="MV14" s="4932" t="inlineStr">
        <is>
          <t>Temporary Disability Accident</t>
        </is>
      </c>
      <c r="MW14" s="4933" t="inlineStr">
        <is>
          <t>Anker Verzekeringen n.v.</t>
        </is>
      </c>
      <c r="MX14" s="4934" t="inlineStr">
        <is>
          <t>Formula 3</t>
        </is>
      </c>
      <c r="MY14" s="4935" t="n">
        <v>240322.0</v>
      </c>
      <c r="MZ14" s="4936" t="inlineStr">
        <is>
          <t>EUR</t>
        </is>
      </c>
      <c r="NA14" s="4937" t="inlineStr">
        <is>
          <t>daily</t>
        </is>
      </c>
      <c r="NB14" s="4938" t="n">
        <v>0.45249998569488525</v>
      </c>
      <c r="NC14" s="4939" t="n">
        <v>1.0</v>
      </c>
      <c r="ND14" s="4940" t="n">
        <v>100000.0</v>
      </c>
      <c r="NE14">
        <f>NB13*ND13</f>
        <v>0.0</v>
      </c>
      <c r="NF14" s="4942" t="n">
        <v>0.0</v>
      </c>
      <c r="NG14">
        <f>NE13*(1+NF13)</f>
        <v>0.0</v>
      </c>
      <c r="NH14" s="4958" t="n">
        <v>0.25</v>
      </c>
      <c r="NI14">
        <f>NG13/(1-NH13)</f>
        <v>0.0</v>
      </c>
      <c r="NJ14">
        <f>NH13*NI13</f>
        <v>0.0</v>
      </c>
      <c r="NK14" s="4947" t="n">
        <v>0.15000000596046448</v>
      </c>
      <c r="NL14">
        <f>NK13*NI13</f>
        <v>0.0</v>
      </c>
      <c r="NM14">
        <f>NH13-NK13</f>
        <v>0.0</v>
      </c>
      <c r="NN14">
        <f>NJ13-NL13</f>
        <v>0.0</v>
      </c>
      <c r="NO14" s="4951" t="n">
        <v>0.03999999910593033</v>
      </c>
      <c r="NP14">
        <f>NO13*NI13</f>
        <v>0.0</v>
      </c>
      <c r="NQ14">
        <f>NI13*(1+NO13)</f>
        <v>0.0</v>
      </c>
      <c r="NR14" s="4954" t="n">
        <v>0.0</v>
      </c>
      <c r="NS14" s="4955" t="n">
        <v>15.0</v>
      </c>
      <c r="NT14">
        <f>NQ13+NS13</f>
        <v>0.0</v>
      </c>
      <c r="NU14" s="4957" t="n">
        <v>0.10000000149011612</v>
      </c>
      <c r="NV14">
        <f>NT13/(1-NU13)</f>
        <v>0.0</v>
      </c>
      <c r="NW14">
        <f>NU13*NV13</f>
        <v>0.0</v>
      </c>
      <c r="NX14" s="4930" t="n">
        <v>0.10000000149011612</v>
      </c>
      <c r="NY14">
        <f>NX13*NV13</f>
        <v>0.0</v>
      </c>
      <c r="NZ14">
        <f>NU13-NX13</f>
        <v>0.0</v>
      </c>
      <c r="OA14">
        <f>NW13-NY13</f>
        <v>0.0</v>
      </c>
      <c r="OB14">
        <f>NV13</f>
        <v>0.0</v>
      </c>
      <c r="OC14">
        <f>NB13*ND13/365*MT13</f>
        <v>0.0</v>
      </c>
      <c r="OD14" s="4906" t="n">
        <v>0.0</v>
      </c>
      <c r="OE14">
        <f>OC13*(1+OD13)</f>
        <v>0.0</v>
      </c>
      <c r="OF14" s="4908" t="n">
        <v>0.25</v>
      </c>
      <c r="OG14">
        <f>OE13/(1-OF13)</f>
        <v>0.0</v>
      </c>
      <c r="OH14">
        <f>OF13*OG13</f>
        <v>0.0</v>
      </c>
      <c r="OI14" s="4911" t="n">
        <v>0.15000000596046448</v>
      </c>
      <c r="OJ14">
        <f>OI13*OG13</f>
        <v>0.0</v>
      </c>
      <c r="OK14">
        <f>OF13-OI13</f>
        <v>0.0</v>
      </c>
      <c r="OL14">
        <f>OH13-OJ13</f>
        <v>0.0</v>
      </c>
      <c r="OM14" s="4916" t="n">
        <v>0.03999999910593033</v>
      </c>
      <c r="ON14">
        <f>OM13*OG13</f>
        <v>0.0</v>
      </c>
      <c r="OO14">
        <f>OG13*(1+OM13)</f>
        <v>0.0</v>
      </c>
      <c r="OP14" s="4918" t="n">
        <v>0.0</v>
      </c>
      <c r="OQ14" s="4919" t="n">
        <v>15.0</v>
      </c>
      <c r="OR14">
        <f>OO13+OQ13</f>
        <v>0.0</v>
      </c>
      <c r="OS14" s="4921" t="n">
        <v>0.10000000149011612</v>
      </c>
      <c r="OT14">
        <f>OR13/(1-OS13)</f>
        <v>0.0</v>
      </c>
      <c r="OU14">
        <f>OS13*OT13</f>
        <v>0.0</v>
      </c>
      <c r="OV14" s="4924" t="n">
        <v>0.10000000149011612</v>
      </c>
      <c r="OW14">
        <f>OV13*OT13</f>
        <v>0.0</v>
      </c>
      <c r="OX14">
        <f>OS13-OV13</f>
        <v>0.0</v>
      </c>
      <c r="OY14">
        <f>OU13-OW13</f>
        <v>0.0</v>
      </c>
      <c r="OZ14">
        <f>OT13</f>
        <v>0.0</v>
      </c>
      <c r="PA14" s="4989" t="inlineStr">
        <is>
          <t>Temporary Disability Illness</t>
        </is>
      </c>
      <c r="PB14" s="4990" t="inlineStr">
        <is>
          <t>Anker Verzekeringen n.v.</t>
        </is>
      </c>
      <c r="PC14" s="4991" t="inlineStr">
        <is>
          <t>Formula 3</t>
        </is>
      </c>
      <c r="PD14" s="4992" t="n">
        <v>240322.0</v>
      </c>
      <c r="PE14" s="4993" t="inlineStr">
        <is>
          <t>EUR</t>
        </is>
      </c>
      <c r="PF14" s="4994" t="inlineStr">
        <is>
          <t>daily</t>
        </is>
      </c>
      <c r="PG14" s="4995" t="n">
        <v>0.9043999910354614</v>
      </c>
      <c r="PH14" s="4996" t="n">
        <v>1.0</v>
      </c>
      <c r="PI14" s="4997" t="n">
        <v>100000.0</v>
      </c>
      <c r="PJ14">
        <f>PG13*PI13</f>
        <v>0.0</v>
      </c>
      <c r="PK14" s="4999" t="n">
        <v>0.0</v>
      </c>
      <c r="PL14">
        <f>PJ13*(1+PK13)</f>
        <v>0.0</v>
      </c>
      <c r="PM14" s="5015" t="n">
        <v>0.25</v>
      </c>
      <c r="PN14">
        <f>PL13/(1-PM13)</f>
        <v>0.0</v>
      </c>
      <c r="PO14">
        <f>PM13*PN13</f>
        <v>0.0</v>
      </c>
      <c r="PP14" s="5004" t="n">
        <v>0.15000000596046448</v>
      </c>
      <c r="PQ14">
        <f>PP13*PN13</f>
        <v>0.0</v>
      </c>
      <c r="PR14">
        <f>PM13-PP13</f>
        <v>0.0</v>
      </c>
      <c r="PS14">
        <f>PO13-PQ13</f>
        <v>0.0</v>
      </c>
      <c r="PT14" s="5008" t="n">
        <v>0.03999999910593033</v>
      </c>
      <c r="PU14">
        <f>PT13*PN13</f>
        <v>0.0</v>
      </c>
      <c r="PV14">
        <f>PN13*(1+PT13)</f>
        <v>0.0</v>
      </c>
      <c r="PW14" s="5011" t="n">
        <v>0.0</v>
      </c>
      <c r="PX14" s="5012" t="n">
        <v>15.0</v>
      </c>
      <c r="PY14">
        <f>PV13+PX13</f>
        <v>0.0</v>
      </c>
      <c r="PZ14" s="5014" t="n">
        <v>0.10000000149011612</v>
      </c>
      <c r="QA14">
        <f>PY13/(1-PZ13)</f>
        <v>0.0</v>
      </c>
      <c r="QB14">
        <f>PZ13*QA13</f>
        <v>0.0</v>
      </c>
      <c r="QC14" s="4987" t="n">
        <v>0.10000000149011612</v>
      </c>
      <c r="QD14">
        <f>QC13*QA13</f>
        <v>0.0</v>
      </c>
      <c r="QE14">
        <f>PZ13-QC13</f>
        <v>0.0</v>
      </c>
      <c r="QF14">
        <f>QB13-QD13</f>
        <v>0.0</v>
      </c>
      <c r="QG14">
        <f>QA13</f>
        <v>0.0</v>
      </c>
      <c r="QH14">
        <f>OYG13*OYI13/365*OY13</f>
        <v>0.0</v>
      </c>
      <c r="QI14" s="4963" t="n">
        <v>0.0</v>
      </c>
      <c r="QJ14">
        <f>QH13*(1+QI13)</f>
        <v>0.0</v>
      </c>
      <c r="QK14" s="4965" t="n">
        <v>0.25</v>
      </c>
      <c r="QL14">
        <f>QJ13/(1-QK13)</f>
        <v>0.0</v>
      </c>
      <c r="QM14">
        <f>QK13*QL13</f>
        <v>0.0</v>
      </c>
      <c r="QN14" s="4968" t="n">
        <v>0.15000000596046448</v>
      </c>
      <c r="QO14">
        <f>QN13*QL13</f>
        <v>0.0</v>
      </c>
      <c r="QP14">
        <f>QK13-QN13</f>
        <v>0.0</v>
      </c>
      <c r="QQ14">
        <f>QM13-QO13</f>
        <v>0.0</v>
      </c>
      <c r="QR14" s="4973" t="n">
        <v>0.03999999910593033</v>
      </c>
      <c r="QS14">
        <f>QR13*QL13</f>
        <v>0.0</v>
      </c>
      <c r="QT14">
        <f>QL13*(1+QR13)</f>
        <v>0.0</v>
      </c>
      <c r="QU14" s="4975" t="n">
        <v>0.0</v>
      </c>
      <c r="QV14" s="4976" t="n">
        <v>15.0</v>
      </c>
      <c r="QW14">
        <f>QT13+QV13</f>
        <v>0.0</v>
      </c>
      <c r="QX14" s="4978" t="n">
        <v>0.10000000149011612</v>
      </c>
      <c r="QY14">
        <f>QW13/(1-QX13)</f>
        <v>0.0</v>
      </c>
      <c r="QZ14">
        <f>QX13*QY13</f>
        <v>0.0</v>
      </c>
      <c r="RA14" s="4981" t="n">
        <v>0.10000000149011612</v>
      </c>
      <c r="RB14">
        <f>RA13*QY13</f>
        <v>0.0</v>
      </c>
      <c r="RC14">
        <f>QX13-RA13</f>
        <v>0.0</v>
      </c>
      <c r="RD14">
        <f>QZ13-RB13</f>
        <v>0.0</v>
      </c>
      <c r="RE14">
        <f>QY13</f>
        <v>0.0</v>
      </c>
      <c r="RF14">
        <f>BV14+EA14+(if(GF14&gt;(2001/12),2001/12,GF14)*0.501)+(if(IK14&gt;(2001/12),2001/12,IK14)*0.1253)+(if(KP14&gt;(2001/12),2001/12,KP14)*0.0619)+(if(MU14&gt;(2001/12),2001/12,MU14)*0.2108)+(if(OZ14&gt;(2001/12),2001/12,OZ14)*0.4525)+(if(RE14&gt;(2001/12),2001/12,RE14)*0.9044)</f>
        <v>0.0</v>
      </c>
    </row>
    <row r="15">
      <c r="A15" t="inlineStr">
        <is>
          <t>Chief officer</t>
        </is>
      </c>
      <c r="B15" t="inlineStr">
        <is>
          <t>LESCANFF</t>
        </is>
      </c>
      <c r="C15" t="inlineStr">
        <is>
          <t>ERWAN</t>
        </is>
      </c>
      <c r="D15" t="inlineStr">
        <is>
          <t>ENIGMA</t>
        </is>
      </c>
      <c r="F15" t="inlineStr">
        <is>
          <t>Annual</t>
        </is>
      </c>
      <c r="G15" t="inlineStr">
        <is>
          <t>NO</t>
        </is>
      </c>
      <c r="H15" t="inlineStr">
        <is>
          <t>French</t>
        </is>
      </c>
      <c r="I15" t="inlineStr">
        <is>
          <t>France</t>
        </is>
      </c>
      <c r="J15" t="inlineStr">
        <is>
          <t>0</t>
        </is>
      </c>
      <c r="K15" s="5016" t="n">
        <v>42832.988958333335</v>
      </c>
      <c r="L15" s="5016" t="n">
        <v>42475.0</v>
      </c>
      <c r="M15" t="inlineStr">
        <is>
          <t>EUR</t>
        </is>
      </c>
      <c r="N15" t="n">
        <v>0.0</v>
      </c>
      <c r="O15" t="n">
        <v>10000.0</v>
      </c>
      <c r="P15" t="n">
        <v>-357.0</v>
      </c>
      <c r="Q15" t="n">
        <v>0.0</v>
      </c>
      <c r="R15" s="5046" t="inlineStr">
        <is>
          <t>Healthcare Plan</t>
        </is>
      </c>
      <c r="S15" s="5047" t="inlineStr">
        <is>
          <t>AIG Luxembourg</t>
        </is>
      </c>
      <c r="T15" s="5048" t="inlineStr">
        <is>
          <t>PRESTIGES</t>
        </is>
      </c>
      <c r="U15" s="5049" t="inlineStr">
        <is>
          <t>L2022479</t>
        </is>
      </c>
      <c r="V15" s="5050" t="inlineStr">
        <is>
          <t>EUR</t>
        </is>
      </c>
      <c r="W15" s="5051" t="inlineStr">
        <is>
          <t>monthly</t>
        </is>
      </c>
      <c r="X15" s="5052" t="inlineStr">
        <is>
          <t>not applicable</t>
        </is>
      </c>
      <c r="Z15" s="5053" t="n">
        <v>500000.0</v>
      </c>
      <c r="AA15" s="5054" t="n">
        <v>1822.1199951171875</v>
      </c>
      <c r="AB15" s="5055" t="n">
        <v>0.0</v>
      </c>
      <c r="AC15">
        <f>AA5*(1+AB5)</f>
        <v>0.0</v>
      </c>
      <c r="AD15" s="5058" t="n">
        <v>0.25</v>
      </c>
      <c r="AE15">
        <f>AC5/(1-AD5)</f>
        <v>0.0</v>
      </c>
      <c r="AF15">
        <f>AD5*AE5</f>
        <v>0.0</v>
      </c>
      <c r="AG15" s="5060" t="n">
        <v>0.15000000596046448</v>
      </c>
      <c r="AH15">
        <f>AG5*AE5</f>
        <v>0.0</v>
      </c>
      <c r="AI15">
        <f>AD5-AG5</f>
        <v>0.0</v>
      </c>
      <c r="AJ15">
        <f>AF5-AH5</f>
        <v>0.0</v>
      </c>
      <c r="AK15" s="5064" t="n">
        <v>0.03999999910593033</v>
      </c>
      <c r="AL15">
        <f>AK5*AE5</f>
        <v>0.0</v>
      </c>
      <c r="AM15">
        <f>AE5*(1+AK5)</f>
        <v>0.0</v>
      </c>
      <c r="AN15" s="5067" t="n">
        <v>0.029999999329447746</v>
      </c>
      <c r="AO15">
        <f>AN5*AM5</f>
        <v>0.0</v>
      </c>
      <c r="AP15">
        <f>AM5+AO5</f>
        <v>0.0</v>
      </c>
      <c r="AQ15" s="5070" t="n">
        <v>0.10000000149011612</v>
      </c>
      <c r="AR15">
        <f>AP5/(1-AQ5)</f>
        <v>0.0</v>
      </c>
      <c r="AS15">
        <f>AQ5*AR5</f>
        <v>0.0</v>
      </c>
      <c r="AT15" s="5057" t="n">
        <v>0.10000000149011612</v>
      </c>
      <c r="AU15">
        <f>AT5*AR5</f>
        <v>0.0</v>
      </c>
      <c r="AV15">
        <f>AQ5-AT5</f>
        <v>0.0</v>
      </c>
      <c r="AW15">
        <f>AS5-AU5</f>
        <v>0.0</v>
      </c>
      <c r="AX15">
        <f>AR5</f>
        <v>0.0</v>
      </c>
      <c r="AY15">
        <f>AA5/12*$Q$5</f>
        <v>0.0</v>
      </c>
      <c r="AZ15">
        <f>AB5/12*$Q$5</f>
        <v>0.0</v>
      </c>
      <c r="BA15">
        <f>AC5/12*$Q$5</f>
        <v>0.0</v>
      </c>
      <c r="BB15">
        <f>AD5/12*$Q$5</f>
        <v>0.0</v>
      </c>
      <c r="BC15">
        <f>AE5/12*$Q$5</f>
        <v>0.0</v>
      </c>
      <c r="BD15">
        <f>AF5/12*$Q$5</f>
        <v>0.0</v>
      </c>
      <c r="BE15">
        <f>AG5/12*$Q$5</f>
        <v>0.0</v>
      </c>
      <c r="BF15">
        <f>AH5/12*$Q$5</f>
        <v>0.0</v>
      </c>
      <c r="BG15">
        <f>AI5/12*$Q$5</f>
        <v>0.0</v>
      </c>
      <c r="BH15">
        <f>AJ5/12*$Q$5</f>
        <v>0.0</v>
      </c>
      <c r="BI15">
        <f>AK5/12*$Q$5</f>
        <v>0.0</v>
      </c>
      <c r="BJ15">
        <f>AL5/12*$Q$5</f>
        <v>0.0</v>
      </c>
      <c r="BK15">
        <f>AM5/12*$Q$5</f>
        <v>0.0</v>
      </c>
      <c r="BL15">
        <f>AN5/12*$Q$5</f>
        <v>0.0</v>
      </c>
      <c r="BM15">
        <f>AO5/12*$Q$5</f>
        <v>0.0</v>
      </c>
      <c r="BN15">
        <f>AP5/12*$Q$5</f>
        <v>0.0</v>
      </c>
      <c r="BO15">
        <f>AQ5/12*$Q$5</f>
        <v>0.0</v>
      </c>
      <c r="BP15">
        <f>AR5/12*$Q$5</f>
        <v>0.0</v>
      </c>
      <c r="BQ15">
        <f>AS5/12*$Q$5</f>
        <v>0.0</v>
      </c>
      <c r="BR15">
        <f>AT5/12*$Q$5</f>
        <v>0.0</v>
      </c>
      <c r="BS15">
        <f>AU5/12*$Q$5</f>
        <v>0.0</v>
      </c>
      <c r="BT15">
        <f>AV5/12*$Q$5</f>
        <v>0.0</v>
      </c>
      <c r="BU15">
        <f>AW5/12*$Q$5</f>
        <v>0.0</v>
      </c>
      <c r="BV15">
        <f>AX5/12*$Q$5</f>
        <v>0.0</v>
      </c>
      <c r="BW15" s="5102" t="inlineStr">
        <is>
          <t>Assistance and Repatriation</t>
        </is>
      </c>
      <c r="BX15" s="5103" t="inlineStr">
        <is>
          <t>AIG Luxembourg</t>
        </is>
      </c>
      <c r="BY15" s="5104" t="inlineStr">
        <is>
          <t>PRESTIGES</t>
        </is>
      </c>
      <c r="BZ15" s="5105" t="inlineStr">
        <is>
          <t>L2022479</t>
        </is>
      </c>
      <c r="CA15" s="5106" t="inlineStr">
        <is>
          <t>EUR</t>
        </is>
      </c>
      <c r="CB15" s="5107" t="inlineStr">
        <is>
          <t>monthly</t>
        </is>
      </c>
      <c r="CC15" s="5108" t="inlineStr">
        <is>
          <t>not applicable</t>
        </is>
      </c>
      <c r="CE15" s="5109" t="n">
        <v>500000.0</v>
      </c>
      <c r="CF15" s="5110" t="n">
        <v>0.0</v>
      </c>
      <c r="CG15" s="5111" t="n">
        <v>0.0</v>
      </c>
      <c r="CH15">
        <f>CF5*(1+CG5)</f>
        <v>0.0</v>
      </c>
      <c r="CI15" s="5114" t="n">
        <v>0.25</v>
      </c>
      <c r="CJ15">
        <f>CH5/(1-CI5)</f>
        <v>0.0</v>
      </c>
      <c r="CK15">
        <f>CI5*CJ5</f>
        <v>0.0</v>
      </c>
      <c r="CL15" s="5116" t="n">
        <v>0.15000000596046448</v>
      </c>
      <c r="CM15">
        <f>CL5*CJ5</f>
        <v>0.0</v>
      </c>
      <c r="CN15">
        <f>CI5-CL5</f>
        <v>0.0</v>
      </c>
      <c r="CO15">
        <f>CK5-CM5</f>
        <v>0.0</v>
      </c>
      <c r="CP15" s="5120" t="n">
        <v>0.03999999910593033</v>
      </c>
      <c r="CQ15">
        <f>CP5*CJ5</f>
        <v>0.0</v>
      </c>
      <c r="CR15">
        <f>CJ5*(1+CP5)</f>
        <v>0.0</v>
      </c>
      <c r="CS15" s="5123" t="n">
        <v>0.029999999329447746</v>
      </c>
      <c r="CT15">
        <f>CS5*CR5</f>
        <v>0.0</v>
      </c>
      <c r="CU15">
        <f>CR5+CT5</f>
        <v>0.0</v>
      </c>
      <c r="CV15" s="5126" t="n">
        <v>0.10000000149011612</v>
      </c>
      <c r="CW15">
        <f>CU5/(1-CV5)</f>
        <v>0.0</v>
      </c>
      <c r="CX15">
        <f>CV5*CW5</f>
        <v>0.0</v>
      </c>
      <c r="CY15" s="5113" t="n">
        <v>0.10000000149011612</v>
      </c>
      <c r="CZ15">
        <f>CY5*CW5</f>
        <v>0.0</v>
      </c>
      <c r="DA15">
        <f>CV5-CY5</f>
        <v>0.0</v>
      </c>
      <c r="DB15">
        <f>CX5-CZ5</f>
        <v>0.0</v>
      </c>
      <c r="DC15">
        <f>CW5</f>
        <v>0.0</v>
      </c>
      <c r="DD15">
        <f>CF5/12*$Q$5</f>
        <v>0.0</v>
      </c>
      <c r="DE15">
        <f>CG5/12*$Q$5</f>
        <v>0.0</v>
      </c>
      <c r="DF15">
        <f>CH5/12*$Q$5</f>
        <v>0.0</v>
      </c>
      <c r="DG15">
        <f>CI5/12*$Q$5</f>
        <v>0.0</v>
      </c>
      <c r="DH15">
        <f>CJ5/12*$Q$5</f>
        <v>0.0</v>
      </c>
      <c r="DI15">
        <f>CK5/12*$Q$5</f>
        <v>0.0</v>
      </c>
      <c r="DJ15">
        <f>CL5/12*$Q$5</f>
        <v>0.0</v>
      </c>
      <c r="DK15">
        <f>CM5/12*$Q$5</f>
        <v>0.0</v>
      </c>
      <c r="DL15">
        <f>CN5/12*$Q$5</f>
        <v>0.0</v>
      </c>
      <c r="DM15">
        <f>CO5/12*$Q$5</f>
        <v>0.0</v>
      </c>
      <c r="DN15">
        <f>CP5/12*$Q$5</f>
        <v>0.0</v>
      </c>
      <c r="DO15">
        <f>CQ5/12*$Q$5</f>
        <v>0.0</v>
      </c>
      <c r="DP15">
        <f>CR5/12*$Q$5</f>
        <v>0.0</v>
      </c>
      <c r="DQ15">
        <f>CS5/12*$Q$5</f>
        <v>0.0</v>
      </c>
      <c r="DR15">
        <f>CT5/12*$Q$5</f>
        <v>0.0</v>
      </c>
      <c r="DS15">
        <f>CU5/12*$Q$5</f>
        <v>0.0</v>
      </c>
      <c r="DT15">
        <f>CV5/12*$Q$5</f>
        <v>0.0</v>
      </c>
      <c r="DU15">
        <f>CW5/12*$Q$5</f>
        <v>0.0</v>
      </c>
      <c r="DV15">
        <f>CX5/12*$Q$5</f>
        <v>0.0</v>
      </c>
      <c r="DW15">
        <f>CY5/12*$Q$5</f>
        <v>0.0</v>
      </c>
      <c r="DX15">
        <f>CZ5/12*$Q$5</f>
        <v>0.0</v>
      </c>
      <c r="DY15">
        <f>DA5/12*$Q$5</f>
        <v>0.0</v>
      </c>
      <c r="DZ15">
        <f>DB5/12*$Q$5</f>
        <v>0.0</v>
      </c>
      <c r="EA15">
        <f>DC5/12*$Q$5</f>
        <v>0.0</v>
      </c>
      <c r="EB15" s="5159" t="inlineStr">
        <is>
          <t>Death Accident</t>
        </is>
      </c>
      <c r="EC15" s="5160" t="inlineStr">
        <is>
          <t>Anker Verzekeringen n.v.</t>
        </is>
      </c>
      <c r="ED15" s="5161" t="inlineStr">
        <is>
          <t>Formula 3</t>
        </is>
      </c>
      <c r="EE15" s="5162" t="n">
        <v>240322.0</v>
      </c>
      <c r="EF15" s="5163" t="inlineStr">
        <is>
          <t>EUR</t>
        </is>
      </c>
      <c r="EG15" s="5164" t="inlineStr">
        <is>
          <t>daily</t>
        </is>
      </c>
      <c r="EH15" s="5165" t="n">
        <v>0.5009999871253967</v>
      </c>
      <c r="EI15" s="5166" t="n">
        <v>3.0</v>
      </c>
      <c r="EJ15" s="5167" t="n">
        <v>100000.0</v>
      </c>
      <c r="EK15">
        <f>EH13*EJ13</f>
        <v>0.0</v>
      </c>
      <c r="EL15" s="5169" t="n">
        <v>0.0</v>
      </c>
      <c r="EM15">
        <f>EK13*(1+EL13)</f>
        <v>0.0</v>
      </c>
      <c r="EN15" s="5185" t="n">
        <v>0.25</v>
      </c>
      <c r="EO15">
        <f>EM13/(1-EN13)</f>
        <v>0.0</v>
      </c>
      <c r="EP15">
        <f>EN13*EO13</f>
        <v>0.0</v>
      </c>
      <c r="EQ15" s="5174" t="n">
        <v>0.15000000596046448</v>
      </c>
      <c r="ER15">
        <f>EQ13*EO13</f>
        <v>0.0</v>
      </c>
      <c r="ES15">
        <f>EN13-EQ13</f>
        <v>0.0</v>
      </c>
      <c r="ET15">
        <f>EP13-ER13</f>
        <v>0.0</v>
      </c>
      <c r="EU15" s="5178" t="n">
        <v>0.03999999910593033</v>
      </c>
      <c r="EV15">
        <f>EU13*EO13</f>
        <v>0.0</v>
      </c>
      <c r="EW15">
        <f>EO13*(1+EU13)</f>
        <v>0.0</v>
      </c>
      <c r="EX15" s="5181" t="n">
        <v>0.0</v>
      </c>
      <c r="EY15" s="5182" t="n">
        <v>15.0</v>
      </c>
      <c r="EZ15">
        <f>EW13+EY13</f>
        <v>0.0</v>
      </c>
      <c r="FA15" s="5184" t="n">
        <v>0.10000000149011612</v>
      </c>
      <c r="FB15">
        <f>EZ13/(1-FA13)</f>
        <v>0.0</v>
      </c>
      <c r="FC15">
        <f>FA13*FB13</f>
        <v>0.0</v>
      </c>
      <c r="FD15" s="5157" t="n">
        <v>0.10000000149011612</v>
      </c>
      <c r="FE15">
        <f>FD13*FB13</f>
        <v>0.0</v>
      </c>
      <c r="FF15">
        <f>FA13-FD13</f>
        <v>0.0</v>
      </c>
      <c r="FG15">
        <f>FC13-FE13</f>
        <v>0.0</v>
      </c>
      <c r="FH15">
        <f>FB13</f>
        <v>0.0</v>
      </c>
      <c r="FI15">
        <f>EH13*EJ13/365*DZ13</f>
        <v>0.0</v>
      </c>
      <c r="FJ15" s="5133" t="n">
        <v>0.0</v>
      </c>
      <c r="FK15">
        <f>FI13*(1+FJ13)</f>
        <v>0.0</v>
      </c>
      <c r="FL15" s="5135" t="n">
        <v>0.25</v>
      </c>
      <c r="FM15">
        <f>FK13/(1-FL13)</f>
        <v>0.0</v>
      </c>
      <c r="FN15">
        <f>FL13*FM13</f>
        <v>0.0</v>
      </c>
      <c r="FO15" s="5138" t="n">
        <v>0.15000000596046448</v>
      </c>
      <c r="FP15">
        <f>FO13*FM13</f>
        <v>0.0</v>
      </c>
      <c r="FQ15">
        <f>FL13-FO13</f>
        <v>0.0</v>
      </c>
      <c r="FR15">
        <f>FN13-FP13</f>
        <v>0.0</v>
      </c>
      <c r="FS15" s="5143" t="n">
        <v>0.03999999910593033</v>
      </c>
      <c r="FT15">
        <f>FS13*FM13</f>
        <v>0.0</v>
      </c>
      <c r="FU15">
        <f>FM13*(1+FS13)</f>
        <v>0.0</v>
      </c>
      <c r="FV15" s="5145" t="n">
        <v>0.0</v>
      </c>
      <c r="FW15" s="5146" t="n">
        <v>15.0</v>
      </c>
      <c r="FX15">
        <f>FU13+FW13</f>
        <v>0.0</v>
      </c>
      <c r="FY15" s="5148" t="n">
        <v>0.10000000149011612</v>
      </c>
      <c r="FZ15">
        <f>FX13/(1-FY13)</f>
        <v>0.0</v>
      </c>
      <c r="GA15">
        <f>FY13*FZ13</f>
        <v>0.0</v>
      </c>
      <c r="GB15" s="5151" t="n">
        <v>0.10000000149011612</v>
      </c>
      <c r="GC15">
        <f>GB13*FZ13</f>
        <v>0.0</v>
      </c>
      <c r="GD15">
        <f>FY13-GB13</f>
        <v>0.0</v>
      </c>
      <c r="GE15">
        <f>GA13-GC13</f>
        <v>0.0</v>
      </c>
      <c r="GF15">
        <f>FZ13</f>
        <v>0.0</v>
      </c>
      <c r="GG15" s="5216" t="inlineStr">
        <is>
          <t>Death Illness</t>
        </is>
      </c>
      <c r="GH15" s="5217" t="inlineStr">
        <is>
          <t>Anker Verzekeringen n.v.</t>
        </is>
      </c>
      <c r="GI15" s="5218" t="inlineStr">
        <is>
          <t>Formula 3</t>
        </is>
      </c>
      <c r="GJ15" s="5219" t="n">
        <v>240322.0</v>
      </c>
      <c r="GK15" s="5220" t="inlineStr">
        <is>
          <t>EUR</t>
        </is>
      </c>
      <c r="GL15" s="5221" t="inlineStr">
        <is>
          <t>daily</t>
        </is>
      </c>
      <c r="GM15" s="5222" t="n">
        <v>0.12530000507831573</v>
      </c>
      <c r="GN15" s="5223" t="n">
        <v>3.0</v>
      </c>
      <c r="GO15" s="5224" t="n">
        <v>100000.0</v>
      </c>
      <c r="GP15">
        <f>GM13*GO13</f>
        <v>0.0</v>
      </c>
      <c r="GQ15" s="5226" t="n">
        <v>0.0</v>
      </c>
      <c r="GR15">
        <f>GP13*(1+GQ13)</f>
        <v>0.0</v>
      </c>
      <c r="GS15" s="5242" t="n">
        <v>0.25</v>
      </c>
      <c r="GT15">
        <f>GR13/(1-GS13)</f>
        <v>0.0</v>
      </c>
      <c r="GU15">
        <f>GS13*GT13</f>
        <v>0.0</v>
      </c>
      <c r="GV15" s="5231" t="n">
        <v>0.15000000596046448</v>
      </c>
      <c r="GW15">
        <f>GV13*GT13</f>
        <v>0.0</v>
      </c>
      <c r="GX15">
        <f>GS13-GV13</f>
        <v>0.0</v>
      </c>
      <c r="GY15">
        <f>GU13-GW13</f>
        <v>0.0</v>
      </c>
      <c r="GZ15" s="5235" t="n">
        <v>0.03999999910593033</v>
      </c>
      <c r="HA15">
        <f>GZ13*GT13</f>
        <v>0.0</v>
      </c>
      <c r="HB15">
        <f>GT13*(1+GZ13)</f>
        <v>0.0</v>
      </c>
      <c r="HC15" s="5238" t="n">
        <v>0.0</v>
      </c>
      <c r="HD15" s="5239" t="n">
        <v>15.0</v>
      </c>
      <c r="HE15">
        <f>HB13+HD13</f>
        <v>0.0</v>
      </c>
      <c r="HF15" s="5241" t="n">
        <v>0.10000000149011612</v>
      </c>
      <c r="HG15">
        <f>HE13/(1-HF13)</f>
        <v>0.0</v>
      </c>
      <c r="HH15">
        <f>HF13*HG13</f>
        <v>0.0</v>
      </c>
      <c r="HI15" s="5214" t="n">
        <v>0.10000000149011612</v>
      </c>
      <c r="HJ15">
        <f>HI13*HG13</f>
        <v>0.0</v>
      </c>
      <c r="HK15">
        <f>HF13-HI13</f>
        <v>0.0</v>
      </c>
      <c r="HL15">
        <f>HH13-HJ13</f>
        <v>0.0</v>
      </c>
      <c r="HM15">
        <f>HG13</f>
        <v>0.0</v>
      </c>
      <c r="HN15">
        <f>GM13*GO13/365*GE13</f>
        <v>0.0</v>
      </c>
      <c r="HO15" s="5190" t="n">
        <v>0.0</v>
      </c>
      <c r="HP15">
        <f>HN13*(1+HO13)</f>
        <v>0.0</v>
      </c>
      <c r="HQ15" s="5192" t="n">
        <v>0.25</v>
      </c>
      <c r="HR15">
        <f>HP13/(1-HQ13)</f>
        <v>0.0</v>
      </c>
      <c r="HS15">
        <f>HQ13*HR13</f>
        <v>0.0</v>
      </c>
      <c r="HT15" s="5195" t="n">
        <v>0.15000000596046448</v>
      </c>
      <c r="HU15">
        <f>HT13*HR13</f>
        <v>0.0</v>
      </c>
      <c r="HV15">
        <f>HQ13-HT13</f>
        <v>0.0</v>
      </c>
      <c r="HW15">
        <f>HS13-HU13</f>
        <v>0.0</v>
      </c>
      <c r="HX15" s="5200" t="n">
        <v>0.03999999910593033</v>
      </c>
      <c r="HY15">
        <f>HX13*HR13</f>
        <v>0.0</v>
      </c>
      <c r="HZ15">
        <f>HR13*(1+HX13)</f>
        <v>0.0</v>
      </c>
      <c r="IA15" s="5202" t="n">
        <v>0.0</v>
      </c>
      <c r="IB15" s="5203" t="n">
        <v>15.0</v>
      </c>
      <c r="IC15">
        <f>HZ13+IB13</f>
        <v>0.0</v>
      </c>
      <c r="ID15" s="5205" t="n">
        <v>0.10000000149011612</v>
      </c>
      <c r="IE15">
        <f>IC13/(1-ID13)</f>
        <v>0.0</v>
      </c>
      <c r="IF15">
        <f>ID13*IE13</f>
        <v>0.0</v>
      </c>
      <c r="IG15" s="5208" t="n">
        <v>0.10000000149011612</v>
      </c>
      <c r="IH15">
        <f>IG13*IE13</f>
        <v>0.0</v>
      </c>
      <c r="II15">
        <f>ID13-IG13</f>
        <v>0.0</v>
      </c>
      <c r="IJ15">
        <f>IF13-IH13</f>
        <v>0.0</v>
      </c>
      <c r="IK15">
        <f>IE13</f>
        <v>0.0</v>
      </c>
      <c r="IL15" s="5273" t="inlineStr">
        <is>
          <t>Permanent Disability Accident</t>
        </is>
      </c>
      <c r="IM15" s="5274" t="inlineStr">
        <is>
          <t>Anker Verzekeringen n.v.</t>
        </is>
      </c>
      <c r="IN15" s="5275" t="inlineStr">
        <is>
          <t>Formula 3</t>
        </is>
      </c>
      <c r="IO15" s="5276" t="n">
        <v>240322.0</v>
      </c>
      <c r="IP15" s="5277" t="inlineStr">
        <is>
          <t>EUR</t>
        </is>
      </c>
      <c r="IQ15" s="5278" t="inlineStr">
        <is>
          <t>daily</t>
        </is>
      </c>
      <c r="IR15" s="5279" t="n">
        <v>0.061900001019239426</v>
      </c>
      <c r="IS15" s="5280" t="n">
        <v>3.0</v>
      </c>
      <c r="IT15" s="5281" t="n">
        <v>100000.0</v>
      </c>
      <c r="IU15">
        <f>IR13*IT13</f>
        <v>0.0</v>
      </c>
      <c r="IV15" s="5283" t="n">
        <v>0.0</v>
      </c>
      <c r="IW15">
        <f>IU13*(1+IV13)</f>
        <v>0.0</v>
      </c>
      <c r="IX15" s="5299" t="n">
        <v>0.25</v>
      </c>
      <c r="IY15">
        <f>IW13/(1-IX13)</f>
        <v>0.0</v>
      </c>
      <c r="IZ15">
        <f>IX13*IY13</f>
        <v>0.0</v>
      </c>
      <c r="JA15" s="5288" t="n">
        <v>0.15000000596046448</v>
      </c>
      <c r="JB15">
        <f>JA13*IY13</f>
        <v>0.0</v>
      </c>
      <c r="JC15">
        <f>IX13-JA13</f>
        <v>0.0</v>
      </c>
      <c r="JD15">
        <f>IZ13-JB13</f>
        <v>0.0</v>
      </c>
      <c r="JE15" s="5292" t="n">
        <v>0.03999999910593033</v>
      </c>
      <c r="JF15">
        <f>JE13*IY13</f>
        <v>0.0</v>
      </c>
      <c r="JG15">
        <f>IY13*(1+JE13)</f>
        <v>0.0</v>
      </c>
      <c r="JH15" s="5295" t="n">
        <v>0.0</v>
      </c>
      <c r="JI15" s="5296" t="n">
        <v>15.0</v>
      </c>
      <c r="JJ15">
        <f>JG13+JI13</f>
        <v>0.0</v>
      </c>
      <c r="JK15" s="5298" t="n">
        <v>0.10000000149011612</v>
      </c>
      <c r="JL15">
        <f>JJ13/(1-JK13)</f>
        <v>0.0</v>
      </c>
      <c r="JM15">
        <f>JK13*JL13</f>
        <v>0.0</v>
      </c>
      <c r="JN15" s="5271" t="n">
        <v>0.10000000149011612</v>
      </c>
      <c r="JO15">
        <f>JN13*JL13</f>
        <v>0.0</v>
      </c>
      <c r="JP15">
        <f>JK13-JN13</f>
        <v>0.0</v>
      </c>
      <c r="JQ15">
        <f>JM13-JO13</f>
        <v>0.0</v>
      </c>
      <c r="JR15">
        <f>JL13</f>
        <v>0.0</v>
      </c>
      <c r="JS15">
        <f>IR13*IT13/365*IJ13</f>
        <v>0.0</v>
      </c>
      <c r="JT15" s="5247" t="n">
        <v>0.0</v>
      </c>
      <c r="JU15">
        <f>JS13*(1+JT13)</f>
        <v>0.0</v>
      </c>
      <c r="JV15" s="5249" t="n">
        <v>0.25</v>
      </c>
      <c r="JW15">
        <f>JU13/(1-JV13)</f>
        <v>0.0</v>
      </c>
      <c r="JX15">
        <f>JV13*JW13</f>
        <v>0.0</v>
      </c>
      <c r="JY15" s="5252" t="n">
        <v>0.15000000596046448</v>
      </c>
      <c r="JZ15">
        <f>JY13*JW13</f>
        <v>0.0</v>
      </c>
      <c r="KA15">
        <f>JV13-JY13</f>
        <v>0.0</v>
      </c>
      <c r="KB15">
        <f>JX13-JZ13</f>
        <v>0.0</v>
      </c>
      <c r="KC15" s="5257" t="n">
        <v>0.03999999910593033</v>
      </c>
      <c r="KD15">
        <f>KC13*JW13</f>
        <v>0.0</v>
      </c>
      <c r="KE15">
        <f>JW13*(1+KC13)</f>
        <v>0.0</v>
      </c>
      <c r="KF15" s="5259" t="n">
        <v>0.0</v>
      </c>
      <c r="KG15" s="5260" t="n">
        <v>15.0</v>
      </c>
      <c r="KH15">
        <f>KE13+KG13</f>
        <v>0.0</v>
      </c>
      <c r="KI15" s="5262" t="n">
        <v>0.10000000149011612</v>
      </c>
      <c r="KJ15">
        <f>KH13/(1-KI13)</f>
        <v>0.0</v>
      </c>
      <c r="KK15">
        <f>KI13*KJ13</f>
        <v>0.0</v>
      </c>
      <c r="KL15" s="5265" t="n">
        <v>0.10000000149011612</v>
      </c>
      <c r="KM15">
        <f>KL13*KJ13</f>
        <v>0.0</v>
      </c>
      <c r="KN15">
        <f>KI13-KL13</f>
        <v>0.0</v>
      </c>
      <c r="KO15">
        <f>KK13-KM13</f>
        <v>0.0</v>
      </c>
      <c r="KP15">
        <f>KJ13</f>
        <v>0.0</v>
      </c>
      <c r="KQ15" s="5330" t="inlineStr">
        <is>
          <t>Permanent Disability Illness</t>
        </is>
      </c>
      <c r="KR15" s="5331" t="inlineStr">
        <is>
          <t>Anker Verzekeringen n.v.</t>
        </is>
      </c>
      <c r="KS15" s="5332" t="inlineStr">
        <is>
          <t>Formula 3</t>
        </is>
      </c>
      <c r="KT15" s="5333" t="n">
        <v>240322.0</v>
      </c>
      <c r="KU15" s="5334" t="inlineStr">
        <is>
          <t>EUR</t>
        </is>
      </c>
      <c r="KV15" s="5335" t="inlineStr">
        <is>
          <t>daily</t>
        </is>
      </c>
      <c r="KW15" s="5336" t="n">
        <v>0.21080000698566437</v>
      </c>
      <c r="KX15" s="5337" t="n">
        <v>3.0</v>
      </c>
      <c r="KY15" s="5338" t="n">
        <v>100000.0</v>
      </c>
      <c r="KZ15">
        <f>KW13*KY13</f>
        <v>0.0</v>
      </c>
      <c r="LA15" s="5340" t="n">
        <v>0.0</v>
      </c>
      <c r="LB15">
        <f>KZ13*(1+LA13)</f>
        <v>0.0</v>
      </c>
      <c r="LC15" s="5356" t="n">
        <v>0.25</v>
      </c>
      <c r="LD15">
        <f>LB13/(1-LC13)</f>
        <v>0.0</v>
      </c>
      <c r="LE15">
        <f>LC13*LD13</f>
        <v>0.0</v>
      </c>
      <c r="LF15" s="5345" t="n">
        <v>0.15000000596046448</v>
      </c>
      <c r="LG15">
        <f>LF13*LD13</f>
        <v>0.0</v>
      </c>
      <c r="LH15">
        <f>LC13-LF13</f>
        <v>0.0</v>
      </c>
      <c r="LI15">
        <f>LE13-LG13</f>
        <v>0.0</v>
      </c>
      <c r="LJ15" s="5349" t="n">
        <v>0.03999999910593033</v>
      </c>
      <c r="LK15">
        <f>LJ13*LD13</f>
        <v>0.0</v>
      </c>
      <c r="LL15">
        <f>LD13*(1+LJ13)</f>
        <v>0.0</v>
      </c>
      <c r="LM15" s="5352" t="n">
        <v>0.0</v>
      </c>
      <c r="LN15" s="5353" t="n">
        <v>15.0</v>
      </c>
      <c r="LO15">
        <f>LL13+LN13</f>
        <v>0.0</v>
      </c>
      <c r="LP15" s="5355" t="n">
        <v>0.10000000149011612</v>
      </c>
      <c r="LQ15">
        <f>LO13/(1-LP13)</f>
        <v>0.0</v>
      </c>
      <c r="LR15">
        <f>LP13*LQ13</f>
        <v>0.0</v>
      </c>
      <c r="LS15" s="5328" t="n">
        <v>0.10000000149011612</v>
      </c>
      <c r="LT15">
        <f>LS13*LQ13</f>
        <v>0.0</v>
      </c>
      <c r="LU15">
        <f>LP13-LS13</f>
        <v>0.0</v>
      </c>
      <c r="LV15">
        <f>LR13-LT13</f>
        <v>0.0</v>
      </c>
      <c r="LW15">
        <f>LQ13</f>
        <v>0.0</v>
      </c>
      <c r="LX15">
        <f>KW13*KY13/365*KO13</f>
        <v>0.0</v>
      </c>
      <c r="LY15" s="5304" t="n">
        <v>0.0</v>
      </c>
      <c r="LZ15">
        <f>LX13*(1+LY13)</f>
        <v>0.0</v>
      </c>
      <c r="MA15" s="5306" t="n">
        <v>0.25</v>
      </c>
      <c r="MB15">
        <f>LZ13/(1-MA13)</f>
        <v>0.0</v>
      </c>
      <c r="MC15">
        <f>MA13*MB13</f>
        <v>0.0</v>
      </c>
      <c r="MD15" s="5309" t="n">
        <v>0.15000000596046448</v>
      </c>
      <c r="ME15">
        <f>MD13*MB13</f>
        <v>0.0</v>
      </c>
      <c r="MF15">
        <f>MA13-MD13</f>
        <v>0.0</v>
      </c>
      <c r="MG15">
        <f>MC13-ME13</f>
        <v>0.0</v>
      </c>
      <c r="MH15" s="5314" t="n">
        <v>0.03999999910593033</v>
      </c>
      <c r="MI15">
        <f>MH13*MB13</f>
        <v>0.0</v>
      </c>
      <c r="MJ15">
        <f>MB13*(1+MH13)</f>
        <v>0.0</v>
      </c>
      <c r="MK15" s="5316" t="n">
        <v>0.0</v>
      </c>
      <c r="ML15" s="5317" t="n">
        <v>15.0</v>
      </c>
      <c r="MM15">
        <f>MJ13+ML13</f>
        <v>0.0</v>
      </c>
      <c r="MN15" s="5319" t="n">
        <v>0.10000000149011612</v>
      </c>
      <c r="MO15">
        <f>MM13/(1-MN13)</f>
        <v>0.0</v>
      </c>
      <c r="MP15">
        <f>MN13*MO13</f>
        <v>0.0</v>
      </c>
      <c r="MQ15" s="5322" t="n">
        <v>0.10000000149011612</v>
      </c>
      <c r="MR15">
        <f>MQ13*MO13</f>
        <v>0.0</v>
      </c>
      <c r="MS15">
        <f>MN13-MQ13</f>
        <v>0.0</v>
      </c>
      <c r="MT15">
        <f>MP13-MR13</f>
        <v>0.0</v>
      </c>
      <c r="MU15">
        <f>MO13</f>
        <v>0.0</v>
      </c>
      <c r="MV15" s="5387" t="inlineStr">
        <is>
          <t>Temporary Disability Accident</t>
        </is>
      </c>
      <c r="MW15" s="5388" t="inlineStr">
        <is>
          <t>Anker Verzekeringen n.v.</t>
        </is>
      </c>
      <c r="MX15" s="5389" t="inlineStr">
        <is>
          <t>Formula 3</t>
        </is>
      </c>
      <c r="MY15" s="5390" t="n">
        <v>240322.0</v>
      </c>
      <c r="MZ15" s="5391" t="inlineStr">
        <is>
          <t>EUR</t>
        </is>
      </c>
      <c r="NA15" s="5392" t="inlineStr">
        <is>
          <t>daily</t>
        </is>
      </c>
      <c r="NB15" s="5393" t="n">
        <v>0.45249998569488525</v>
      </c>
      <c r="NC15" s="5394" t="n">
        <v>1.0</v>
      </c>
      <c r="ND15" s="5395" t="n">
        <v>100000.0</v>
      </c>
      <c r="NE15">
        <f>NB13*ND13</f>
        <v>0.0</v>
      </c>
      <c r="NF15" s="5397" t="n">
        <v>0.0</v>
      </c>
      <c r="NG15">
        <f>NE13*(1+NF13)</f>
        <v>0.0</v>
      </c>
      <c r="NH15" s="5413" t="n">
        <v>0.25</v>
      </c>
      <c r="NI15">
        <f>NG13/(1-NH13)</f>
        <v>0.0</v>
      </c>
      <c r="NJ15">
        <f>NH13*NI13</f>
        <v>0.0</v>
      </c>
      <c r="NK15" s="5402" t="n">
        <v>0.15000000596046448</v>
      </c>
      <c r="NL15">
        <f>NK13*NI13</f>
        <v>0.0</v>
      </c>
      <c r="NM15">
        <f>NH13-NK13</f>
        <v>0.0</v>
      </c>
      <c r="NN15">
        <f>NJ13-NL13</f>
        <v>0.0</v>
      </c>
      <c r="NO15" s="5406" t="n">
        <v>0.03999999910593033</v>
      </c>
      <c r="NP15">
        <f>NO13*NI13</f>
        <v>0.0</v>
      </c>
      <c r="NQ15">
        <f>NI13*(1+NO13)</f>
        <v>0.0</v>
      </c>
      <c r="NR15" s="5409" t="n">
        <v>0.0</v>
      </c>
      <c r="NS15" s="5410" t="n">
        <v>15.0</v>
      </c>
      <c r="NT15">
        <f>NQ13+NS13</f>
        <v>0.0</v>
      </c>
      <c r="NU15" s="5412" t="n">
        <v>0.10000000149011612</v>
      </c>
      <c r="NV15">
        <f>NT13/(1-NU13)</f>
        <v>0.0</v>
      </c>
      <c r="NW15">
        <f>NU13*NV13</f>
        <v>0.0</v>
      </c>
      <c r="NX15" s="5385" t="n">
        <v>0.10000000149011612</v>
      </c>
      <c r="NY15">
        <f>NX13*NV13</f>
        <v>0.0</v>
      </c>
      <c r="NZ15">
        <f>NU13-NX13</f>
        <v>0.0</v>
      </c>
      <c r="OA15">
        <f>NW13-NY13</f>
        <v>0.0</v>
      </c>
      <c r="OB15">
        <f>NV13</f>
        <v>0.0</v>
      </c>
      <c r="OC15">
        <f>NB13*ND13/365*MT13</f>
        <v>0.0</v>
      </c>
      <c r="OD15" s="5361" t="n">
        <v>0.0</v>
      </c>
      <c r="OE15">
        <f>OC13*(1+OD13)</f>
        <v>0.0</v>
      </c>
      <c r="OF15" s="5363" t="n">
        <v>0.25</v>
      </c>
      <c r="OG15">
        <f>OE13/(1-OF13)</f>
        <v>0.0</v>
      </c>
      <c r="OH15">
        <f>OF13*OG13</f>
        <v>0.0</v>
      </c>
      <c r="OI15" s="5366" t="n">
        <v>0.15000000596046448</v>
      </c>
      <c r="OJ15">
        <f>OI13*OG13</f>
        <v>0.0</v>
      </c>
      <c r="OK15">
        <f>OF13-OI13</f>
        <v>0.0</v>
      </c>
      <c r="OL15">
        <f>OH13-OJ13</f>
        <v>0.0</v>
      </c>
      <c r="OM15" s="5371" t="n">
        <v>0.03999999910593033</v>
      </c>
      <c r="ON15">
        <f>OM13*OG13</f>
        <v>0.0</v>
      </c>
      <c r="OO15">
        <f>OG13*(1+OM13)</f>
        <v>0.0</v>
      </c>
      <c r="OP15" s="5373" t="n">
        <v>0.0</v>
      </c>
      <c r="OQ15" s="5374" t="n">
        <v>15.0</v>
      </c>
      <c r="OR15">
        <f>OO13+OQ13</f>
        <v>0.0</v>
      </c>
      <c r="OS15" s="5376" t="n">
        <v>0.10000000149011612</v>
      </c>
      <c r="OT15">
        <f>OR13/(1-OS13)</f>
        <v>0.0</v>
      </c>
      <c r="OU15">
        <f>OS13*OT13</f>
        <v>0.0</v>
      </c>
      <c r="OV15" s="5379" t="n">
        <v>0.10000000149011612</v>
      </c>
      <c r="OW15">
        <f>OV13*OT13</f>
        <v>0.0</v>
      </c>
      <c r="OX15">
        <f>OS13-OV13</f>
        <v>0.0</v>
      </c>
      <c r="OY15">
        <f>OU13-OW13</f>
        <v>0.0</v>
      </c>
      <c r="OZ15">
        <f>OT13</f>
        <v>0.0</v>
      </c>
      <c r="PA15" s="5444" t="inlineStr">
        <is>
          <t>Temporary Disability Illness</t>
        </is>
      </c>
      <c r="PB15" s="5445" t="inlineStr">
        <is>
          <t>Anker Verzekeringen n.v.</t>
        </is>
      </c>
      <c r="PC15" s="5446" t="inlineStr">
        <is>
          <t>Formula 3</t>
        </is>
      </c>
      <c r="PD15" s="5447" t="n">
        <v>240322.0</v>
      </c>
      <c r="PE15" s="5448" t="inlineStr">
        <is>
          <t>EUR</t>
        </is>
      </c>
      <c r="PF15" s="5449" t="inlineStr">
        <is>
          <t>daily</t>
        </is>
      </c>
      <c r="PG15" s="5450" t="n">
        <v>0.9043999910354614</v>
      </c>
      <c r="PH15" s="5451" t="n">
        <v>1.0</v>
      </c>
      <c r="PI15" s="5452" t="n">
        <v>100000.0</v>
      </c>
      <c r="PJ15">
        <f>PG13*PI13</f>
        <v>0.0</v>
      </c>
      <c r="PK15" s="5454" t="n">
        <v>0.0</v>
      </c>
      <c r="PL15">
        <f>PJ13*(1+PK13)</f>
        <v>0.0</v>
      </c>
      <c r="PM15" s="5470" t="n">
        <v>0.25</v>
      </c>
      <c r="PN15">
        <f>PL13/(1-PM13)</f>
        <v>0.0</v>
      </c>
      <c r="PO15">
        <f>PM13*PN13</f>
        <v>0.0</v>
      </c>
      <c r="PP15" s="5459" t="n">
        <v>0.15000000596046448</v>
      </c>
      <c r="PQ15">
        <f>PP13*PN13</f>
        <v>0.0</v>
      </c>
      <c r="PR15">
        <f>PM13-PP13</f>
        <v>0.0</v>
      </c>
      <c r="PS15">
        <f>PO13-PQ13</f>
        <v>0.0</v>
      </c>
      <c r="PT15" s="5463" t="n">
        <v>0.03999999910593033</v>
      </c>
      <c r="PU15">
        <f>PT13*PN13</f>
        <v>0.0</v>
      </c>
      <c r="PV15">
        <f>PN13*(1+PT13)</f>
        <v>0.0</v>
      </c>
      <c r="PW15" s="5466" t="n">
        <v>0.0</v>
      </c>
      <c r="PX15" s="5467" t="n">
        <v>15.0</v>
      </c>
      <c r="PY15">
        <f>PV13+PX13</f>
        <v>0.0</v>
      </c>
      <c r="PZ15" s="5469" t="n">
        <v>0.10000000149011612</v>
      </c>
      <c r="QA15">
        <f>PY13/(1-PZ13)</f>
        <v>0.0</v>
      </c>
      <c r="QB15">
        <f>PZ13*QA13</f>
        <v>0.0</v>
      </c>
      <c r="QC15" s="5442" t="n">
        <v>0.10000000149011612</v>
      </c>
      <c r="QD15">
        <f>QC13*QA13</f>
        <v>0.0</v>
      </c>
      <c r="QE15">
        <f>PZ13-QC13</f>
        <v>0.0</v>
      </c>
      <c r="QF15">
        <f>QB13-QD13</f>
        <v>0.0</v>
      </c>
      <c r="QG15">
        <f>QA13</f>
        <v>0.0</v>
      </c>
      <c r="QH15">
        <f>OYG13*OYI13/365*OY13</f>
        <v>0.0</v>
      </c>
      <c r="QI15" s="5418" t="n">
        <v>0.0</v>
      </c>
      <c r="QJ15">
        <f>QH13*(1+QI13)</f>
        <v>0.0</v>
      </c>
      <c r="QK15" s="5420" t="n">
        <v>0.25</v>
      </c>
      <c r="QL15">
        <f>QJ13/(1-QK13)</f>
        <v>0.0</v>
      </c>
      <c r="QM15">
        <f>QK13*QL13</f>
        <v>0.0</v>
      </c>
      <c r="QN15" s="5423" t="n">
        <v>0.15000000596046448</v>
      </c>
      <c r="QO15">
        <f>QN13*QL13</f>
        <v>0.0</v>
      </c>
      <c r="QP15">
        <f>QK13-QN13</f>
        <v>0.0</v>
      </c>
      <c r="QQ15">
        <f>QM13-QO13</f>
        <v>0.0</v>
      </c>
      <c r="QR15" s="5428" t="n">
        <v>0.03999999910593033</v>
      </c>
      <c r="QS15">
        <f>QR13*QL13</f>
        <v>0.0</v>
      </c>
      <c r="QT15">
        <f>QL13*(1+QR13)</f>
        <v>0.0</v>
      </c>
      <c r="QU15" s="5430" t="n">
        <v>0.0</v>
      </c>
      <c r="QV15" s="5431" t="n">
        <v>15.0</v>
      </c>
      <c r="QW15">
        <f>QT13+QV13</f>
        <v>0.0</v>
      </c>
      <c r="QX15" s="5433" t="n">
        <v>0.10000000149011612</v>
      </c>
      <c r="QY15">
        <f>QW13/(1-QX13)</f>
        <v>0.0</v>
      </c>
      <c r="QZ15">
        <f>QX13*QY13</f>
        <v>0.0</v>
      </c>
      <c r="RA15" s="5436" t="n">
        <v>0.10000000149011612</v>
      </c>
      <c r="RB15">
        <f>RA13*QY13</f>
        <v>0.0</v>
      </c>
      <c r="RC15">
        <f>QX13-RA13</f>
        <v>0.0</v>
      </c>
      <c r="RD15">
        <f>QZ13-RB13</f>
        <v>0.0</v>
      </c>
      <c r="RE15">
        <f>QY13</f>
        <v>0.0</v>
      </c>
      <c r="RF15">
        <f>BV15+EA15+(if(GF15&gt;(2001/12),2001/12,GF15)*0.501)+(if(IK15&gt;(2001/12),2001/12,IK15)*0.1253)+(if(KP15&gt;(2001/12),2001/12,KP15)*0.0619)+(if(MU15&gt;(2001/12),2001/12,MU15)*0.2108)+(if(OZ15&gt;(2001/12),2001/12,OZ15)*0.4525)+(if(RE15&gt;(2001/12),2001/12,RE15)*0.9044)</f>
        <v>0.0</v>
      </c>
    </row>
    <row r="16">
      <c r="A16" t="inlineStr">
        <is>
          <t>2nd engineer</t>
        </is>
      </c>
      <c r="B16" t="inlineStr">
        <is>
          <t>PRODHOMME</t>
        </is>
      </c>
      <c r="C16" t="inlineStr">
        <is>
          <t>DAVID</t>
        </is>
      </c>
      <c r="D16" t="inlineStr">
        <is>
          <t>ENIGMA</t>
        </is>
      </c>
      <c r="F16" t="inlineStr">
        <is>
          <t>Annual</t>
        </is>
      </c>
      <c r="G16" t="inlineStr">
        <is>
          <t>NO</t>
        </is>
      </c>
      <c r="H16" t="inlineStr">
        <is>
          <t>French</t>
        </is>
      </c>
      <c r="I16" t="inlineStr">
        <is>
          <t>France</t>
        </is>
      </c>
      <c r="J16" t="inlineStr">
        <is>
          <t>0</t>
        </is>
      </c>
      <c r="K16" s="5471" t="n">
        <v>42832.988958333335</v>
      </c>
      <c r="L16" s="5471" t="n">
        <v>42424.0</v>
      </c>
      <c r="M16" t="inlineStr">
        <is>
          <t>EUR</t>
        </is>
      </c>
      <c r="N16" t="n">
        <v>-2.0</v>
      </c>
      <c r="O16" t="n">
        <v>15000.0</v>
      </c>
      <c r="P16" t="n">
        <v>-408.0</v>
      </c>
      <c r="Q16" t="n">
        <v>-1.0</v>
      </c>
      <c r="R16" s="5501" t="inlineStr">
        <is>
          <t>Healthcare Plan</t>
        </is>
      </c>
      <c r="S16" s="5502" t="inlineStr">
        <is>
          <t>AIG Luxembourg</t>
        </is>
      </c>
      <c r="T16" s="5503" t="inlineStr">
        <is>
          <t>PRESTIGES</t>
        </is>
      </c>
      <c r="U16" s="5504" t="inlineStr">
        <is>
          <t>L2022479</t>
        </is>
      </c>
      <c r="V16" s="5505" t="inlineStr">
        <is>
          <t>EUR</t>
        </is>
      </c>
      <c r="W16" s="5506" t="inlineStr">
        <is>
          <t>monthly</t>
        </is>
      </c>
      <c r="X16" s="5507" t="inlineStr">
        <is>
          <t>not applicable</t>
        </is>
      </c>
      <c r="Z16" s="5508" t="n">
        <v>500000.0</v>
      </c>
      <c r="AA16" s="5509" t="n">
        <v>1822.1199951171875</v>
      </c>
      <c r="AB16" s="5510" t="n">
        <v>0.0</v>
      </c>
      <c r="AC16">
        <f>AA5*(1+AB5)</f>
        <v>0.0</v>
      </c>
      <c r="AD16" s="5513" t="n">
        <v>0.25</v>
      </c>
      <c r="AE16">
        <f>AC5/(1-AD5)</f>
        <v>0.0</v>
      </c>
      <c r="AF16">
        <f>AD5*AE5</f>
        <v>0.0</v>
      </c>
      <c r="AG16" s="5515" t="n">
        <v>0.15000000596046448</v>
      </c>
      <c r="AH16">
        <f>AG5*AE5</f>
        <v>0.0</v>
      </c>
      <c r="AI16">
        <f>AD5-AG5</f>
        <v>0.0</v>
      </c>
      <c r="AJ16">
        <f>AF5-AH5</f>
        <v>0.0</v>
      </c>
      <c r="AK16" s="5519" t="n">
        <v>0.03999999910593033</v>
      </c>
      <c r="AL16">
        <f>AK5*AE5</f>
        <v>0.0</v>
      </c>
      <c r="AM16">
        <f>AE5*(1+AK5)</f>
        <v>0.0</v>
      </c>
      <c r="AN16" s="5522" t="n">
        <v>0.029999999329447746</v>
      </c>
      <c r="AO16">
        <f>AN5*AM5</f>
        <v>0.0</v>
      </c>
      <c r="AP16">
        <f>AM5+AO5</f>
        <v>0.0</v>
      </c>
      <c r="AQ16" s="5525" t="n">
        <v>0.10000000149011612</v>
      </c>
      <c r="AR16">
        <f>AP5/(1-AQ5)</f>
        <v>0.0</v>
      </c>
      <c r="AS16">
        <f>AQ5*AR5</f>
        <v>0.0</v>
      </c>
      <c r="AT16" s="5512" t="n">
        <v>0.10000000149011612</v>
      </c>
      <c r="AU16">
        <f>AT5*AR5</f>
        <v>0.0</v>
      </c>
      <c r="AV16">
        <f>AQ5-AT5</f>
        <v>0.0</v>
      </c>
      <c r="AW16">
        <f>AS5-AU5</f>
        <v>0.0</v>
      </c>
      <c r="AX16">
        <f>AR5</f>
        <v>0.0</v>
      </c>
      <c r="AY16">
        <f>AA5/12*$Q$5</f>
        <v>0.0</v>
      </c>
      <c r="AZ16">
        <f>AB5/12*$Q$5</f>
        <v>0.0</v>
      </c>
      <c r="BA16">
        <f>AC5/12*$Q$5</f>
        <v>0.0</v>
      </c>
      <c r="BB16">
        <f>AD5/12*$Q$5</f>
        <v>0.0</v>
      </c>
      <c r="BC16">
        <f>AE5/12*$Q$5</f>
        <v>0.0</v>
      </c>
      <c r="BD16">
        <f>AF5/12*$Q$5</f>
        <v>0.0</v>
      </c>
      <c r="BE16">
        <f>AG5/12*$Q$5</f>
        <v>0.0</v>
      </c>
      <c r="BF16">
        <f>AH5/12*$Q$5</f>
        <v>0.0</v>
      </c>
      <c r="BG16">
        <f>AI5/12*$Q$5</f>
        <v>0.0</v>
      </c>
      <c r="BH16">
        <f>AJ5/12*$Q$5</f>
        <v>0.0</v>
      </c>
      <c r="BI16">
        <f>AK5/12*$Q$5</f>
        <v>0.0</v>
      </c>
      <c r="BJ16">
        <f>AL5/12*$Q$5</f>
        <v>0.0</v>
      </c>
      <c r="BK16">
        <f>AM5/12*$Q$5</f>
        <v>0.0</v>
      </c>
      <c r="BL16">
        <f>AN5/12*$Q$5</f>
        <v>0.0</v>
      </c>
      <c r="BM16">
        <f>AO5/12*$Q$5</f>
        <v>0.0</v>
      </c>
      <c r="BN16">
        <f>AP5/12*$Q$5</f>
        <v>0.0</v>
      </c>
      <c r="BO16">
        <f>AQ5/12*$Q$5</f>
        <v>0.0</v>
      </c>
      <c r="BP16">
        <f>AR5/12*$Q$5</f>
        <v>0.0</v>
      </c>
      <c r="BQ16">
        <f>AS5/12*$Q$5</f>
        <v>0.0</v>
      </c>
      <c r="BR16">
        <f>AT5/12*$Q$5</f>
        <v>0.0</v>
      </c>
      <c r="BS16">
        <f>AU5/12*$Q$5</f>
        <v>0.0</v>
      </c>
      <c r="BT16">
        <f>AV5/12*$Q$5</f>
        <v>0.0</v>
      </c>
      <c r="BU16">
        <f>AW5/12*$Q$5</f>
        <v>0.0</v>
      </c>
      <c r="BV16">
        <f>AX5/12*$Q$5</f>
        <v>0.0</v>
      </c>
      <c r="BW16" s="5557" t="inlineStr">
        <is>
          <t>Assistance and Repatriation</t>
        </is>
      </c>
      <c r="BX16" s="5558" t="inlineStr">
        <is>
          <t>AIG Luxembourg</t>
        </is>
      </c>
      <c r="BY16" s="5559" t="inlineStr">
        <is>
          <t>PRESTIGES</t>
        </is>
      </c>
      <c r="BZ16" s="5560" t="inlineStr">
        <is>
          <t>L2022479</t>
        </is>
      </c>
      <c r="CA16" s="5561" t="inlineStr">
        <is>
          <t>EUR</t>
        </is>
      </c>
      <c r="CB16" s="5562" t="inlineStr">
        <is>
          <t>monthly</t>
        </is>
      </c>
      <c r="CC16" s="5563" t="inlineStr">
        <is>
          <t>not applicable</t>
        </is>
      </c>
      <c r="CE16" s="5564" t="n">
        <v>500000.0</v>
      </c>
      <c r="CF16" s="5565" t="n">
        <v>0.0</v>
      </c>
      <c r="CG16" s="5566" t="n">
        <v>0.0</v>
      </c>
      <c r="CH16">
        <f>CF5*(1+CG5)</f>
        <v>0.0</v>
      </c>
      <c r="CI16" s="5569" t="n">
        <v>0.25</v>
      </c>
      <c r="CJ16">
        <f>CH5/(1-CI5)</f>
        <v>0.0</v>
      </c>
      <c r="CK16">
        <f>CI5*CJ5</f>
        <v>0.0</v>
      </c>
      <c r="CL16" s="5571" t="n">
        <v>0.15000000596046448</v>
      </c>
      <c r="CM16">
        <f>CL5*CJ5</f>
        <v>0.0</v>
      </c>
      <c r="CN16">
        <f>CI5-CL5</f>
        <v>0.0</v>
      </c>
      <c r="CO16">
        <f>CK5-CM5</f>
        <v>0.0</v>
      </c>
      <c r="CP16" s="5575" t="n">
        <v>0.03999999910593033</v>
      </c>
      <c r="CQ16">
        <f>CP5*CJ5</f>
        <v>0.0</v>
      </c>
      <c r="CR16">
        <f>CJ5*(1+CP5)</f>
        <v>0.0</v>
      </c>
      <c r="CS16" s="5578" t="n">
        <v>0.029999999329447746</v>
      </c>
      <c r="CT16">
        <f>CS5*CR5</f>
        <v>0.0</v>
      </c>
      <c r="CU16">
        <f>CR5+CT5</f>
        <v>0.0</v>
      </c>
      <c r="CV16" s="5581" t="n">
        <v>0.10000000149011612</v>
      </c>
      <c r="CW16">
        <f>CU5/(1-CV5)</f>
        <v>0.0</v>
      </c>
      <c r="CX16">
        <f>CV5*CW5</f>
        <v>0.0</v>
      </c>
      <c r="CY16" s="5568" t="n">
        <v>0.10000000149011612</v>
      </c>
      <c r="CZ16">
        <f>CY5*CW5</f>
        <v>0.0</v>
      </c>
      <c r="DA16">
        <f>CV5-CY5</f>
        <v>0.0</v>
      </c>
      <c r="DB16">
        <f>CX5-CZ5</f>
        <v>0.0</v>
      </c>
      <c r="DC16">
        <f>CW5</f>
        <v>0.0</v>
      </c>
      <c r="DD16">
        <f>CF5/12*$Q$5</f>
        <v>0.0</v>
      </c>
      <c r="DE16">
        <f>CG5/12*$Q$5</f>
        <v>0.0</v>
      </c>
      <c r="DF16">
        <f>CH5/12*$Q$5</f>
        <v>0.0</v>
      </c>
      <c r="DG16">
        <f>CI5/12*$Q$5</f>
        <v>0.0</v>
      </c>
      <c r="DH16">
        <f>CJ5/12*$Q$5</f>
        <v>0.0</v>
      </c>
      <c r="DI16">
        <f>CK5/12*$Q$5</f>
        <v>0.0</v>
      </c>
      <c r="DJ16">
        <f>CL5/12*$Q$5</f>
        <v>0.0</v>
      </c>
      <c r="DK16">
        <f>CM5/12*$Q$5</f>
        <v>0.0</v>
      </c>
      <c r="DL16">
        <f>CN5/12*$Q$5</f>
        <v>0.0</v>
      </c>
      <c r="DM16">
        <f>CO5/12*$Q$5</f>
        <v>0.0</v>
      </c>
      <c r="DN16">
        <f>CP5/12*$Q$5</f>
        <v>0.0</v>
      </c>
      <c r="DO16">
        <f>CQ5/12*$Q$5</f>
        <v>0.0</v>
      </c>
      <c r="DP16">
        <f>CR5/12*$Q$5</f>
        <v>0.0</v>
      </c>
      <c r="DQ16">
        <f>CS5/12*$Q$5</f>
        <v>0.0</v>
      </c>
      <c r="DR16">
        <f>CT5/12*$Q$5</f>
        <v>0.0</v>
      </c>
      <c r="DS16">
        <f>CU5/12*$Q$5</f>
        <v>0.0</v>
      </c>
      <c r="DT16">
        <f>CV5/12*$Q$5</f>
        <v>0.0</v>
      </c>
      <c r="DU16">
        <f>CW5/12*$Q$5</f>
        <v>0.0</v>
      </c>
      <c r="DV16">
        <f>CX5/12*$Q$5</f>
        <v>0.0</v>
      </c>
      <c r="DW16">
        <f>CY5/12*$Q$5</f>
        <v>0.0</v>
      </c>
      <c r="DX16">
        <f>CZ5/12*$Q$5</f>
        <v>0.0</v>
      </c>
      <c r="DY16">
        <f>DA5/12*$Q$5</f>
        <v>0.0</v>
      </c>
      <c r="DZ16">
        <f>DB5/12*$Q$5</f>
        <v>0.0</v>
      </c>
      <c r="EA16">
        <f>DC5/12*$Q$5</f>
        <v>0.0</v>
      </c>
      <c r="EB16" s="5614" t="inlineStr">
        <is>
          <t>Death Accident</t>
        </is>
      </c>
      <c r="EC16" s="5615" t="inlineStr">
        <is>
          <t>Anker Verzekeringen n.v.</t>
        </is>
      </c>
      <c r="ED16" s="5616" t="inlineStr">
        <is>
          <t>Formula 3</t>
        </is>
      </c>
      <c r="EE16" s="5617" t="n">
        <v>240322.0</v>
      </c>
      <c r="EF16" s="5618" t="inlineStr">
        <is>
          <t>EUR</t>
        </is>
      </c>
      <c r="EG16" s="5619" t="inlineStr">
        <is>
          <t>daily</t>
        </is>
      </c>
      <c r="EH16" s="5620" t="n">
        <v>0.5009999871253967</v>
      </c>
      <c r="EI16" s="5621" t="n">
        <v>3.0</v>
      </c>
      <c r="EJ16" s="5622" t="n">
        <v>100000.0</v>
      </c>
      <c r="EK16">
        <f>EH13*EJ13</f>
        <v>0.0</v>
      </c>
      <c r="EL16" s="5624" t="n">
        <v>0.0</v>
      </c>
      <c r="EM16">
        <f>EK13*(1+EL13)</f>
        <v>0.0</v>
      </c>
      <c r="EN16" s="5640" t="n">
        <v>0.25</v>
      </c>
      <c r="EO16">
        <f>EM13/(1-EN13)</f>
        <v>0.0</v>
      </c>
      <c r="EP16">
        <f>EN13*EO13</f>
        <v>0.0</v>
      </c>
      <c r="EQ16" s="5629" t="n">
        <v>0.15000000596046448</v>
      </c>
      <c r="ER16">
        <f>EQ13*EO13</f>
        <v>0.0</v>
      </c>
      <c r="ES16">
        <f>EN13-EQ13</f>
        <v>0.0</v>
      </c>
      <c r="ET16">
        <f>EP13-ER13</f>
        <v>0.0</v>
      </c>
      <c r="EU16" s="5633" t="n">
        <v>0.03999999910593033</v>
      </c>
      <c r="EV16">
        <f>EU13*EO13</f>
        <v>0.0</v>
      </c>
      <c r="EW16">
        <f>EO13*(1+EU13)</f>
        <v>0.0</v>
      </c>
      <c r="EX16" s="5636" t="n">
        <v>0.0</v>
      </c>
      <c r="EY16" s="5637" t="n">
        <v>15.0</v>
      </c>
      <c r="EZ16">
        <f>EW13+EY13</f>
        <v>0.0</v>
      </c>
      <c r="FA16" s="5639" t="n">
        <v>0.10000000149011612</v>
      </c>
      <c r="FB16">
        <f>EZ13/(1-FA13)</f>
        <v>0.0</v>
      </c>
      <c r="FC16">
        <f>FA13*FB13</f>
        <v>0.0</v>
      </c>
      <c r="FD16" s="5612" t="n">
        <v>0.10000000149011612</v>
      </c>
      <c r="FE16">
        <f>FD13*FB13</f>
        <v>0.0</v>
      </c>
      <c r="FF16">
        <f>FA13-FD13</f>
        <v>0.0</v>
      </c>
      <c r="FG16">
        <f>FC13-FE13</f>
        <v>0.0</v>
      </c>
      <c r="FH16">
        <f>FB13</f>
        <v>0.0</v>
      </c>
      <c r="FI16">
        <f>EH13*EJ13/365*DZ13</f>
        <v>0.0</v>
      </c>
      <c r="FJ16" s="5588" t="n">
        <v>0.0</v>
      </c>
      <c r="FK16">
        <f>FI13*(1+FJ13)</f>
        <v>0.0</v>
      </c>
      <c r="FL16" s="5590" t="n">
        <v>0.25</v>
      </c>
      <c r="FM16">
        <f>FK13/(1-FL13)</f>
        <v>0.0</v>
      </c>
      <c r="FN16">
        <f>FL13*FM13</f>
        <v>0.0</v>
      </c>
      <c r="FO16" s="5593" t="n">
        <v>0.15000000596046448</v>
      </c>
      <c r="FP16">
        <f>FO13*FM13</f>
        <v>0.0</v>
      </c>
      <c r="FQ16">
        <f>FL13-FO13</f>
        <v>0.0</v>
      </c>
      <c r="FR16">
        <f>FN13-FP13</f>
        <v>0.0</v>
      </c>
      <c r="FS16" s="5598" t="n">
        <v>0.03999999910593033</v>
      </c>
      <c r="FT16">
        <f>FS13*FM13</f>
        <v>0.0</v>
      </c>
      <c r="FU16">
        <f>FM13*(1+FS13)</f>
        <v>0.0</v>
      </c>
      <c r="FV16" s="5600" t="n">
        <v>0.0</v>
      </c>
      <c r="FW16" s="5601" t="n">
        <v>15.0</v>
      </c>
      <c r="FX16">
        <f>FU13+FW13</f>
        <v>0.0</v>
      </c>
      <c r="FY16" s="5603" t="n">
        <v>0.10000000149011612</v>
      </c>
      <c r="FZ16">
        <f>FX13/(1-FY13)</f>
        <v>0.0</v>
      </c>
      <c r="GA16">
        <f>FY13*FZ13</f>
        <v>0.0</v>
      </c>
      <c r="GB16" s="5606" t="n">
        <v>0.10000000149011612</v>
      </c>
      <c r="GC16">
        <f>GB13*FZ13</f>
        <v>0.0</v>
      </c>
      <c r="GD16">
        <f>FY13-GB13</f>
        <v>0.0</v>
      </c>
      <c r="GE16">
        <f>GA13-GC13</f>
        <v>0.0</v>
      </c>
      <c r="GF16">
        <f>FZ13</f>
        <v>0.0</v>
      </c>
      <c r="GG16" s="5671" t="inlineStr">
        <is>
          <t>Death Illness</t>
        </is>
      </c>
      <c r="GH16" s="5672" t="inlineStr">
        <is>
          <t>Anker Verzekeringen n.v.</t>
        </is>
      </c>
      <c r="GI16" s="5673" t="inlineStr">
        <is>
          <t>Formula 3</t>
        </is>
      </c>
      <c r="GJ16" s="5674" t="n">
        <v>240322.0</v>
      </c>
      <c r="GK16" s="5675" t="inlineStr">
        <is>
          <t>EUR</t>
        </is>
      </c>
      <c r="GL16" s="5676" t="inlineStr">
        <is>
          <t>daily</t>
        </is>
      </c>
      <c r="GM16" s="5677" t="n">
        <v>0.12530000507831573</v>
      </c>
      <c r="GN16" s="5678" t="n">
        <v>3.0</v>
      </c>
      <c r="GO16" s="5679" t="n">
        <v>100000.0</v>
      </c>
      <c r="GP16">
        <f>GM13*GO13</f>
        <v>0.0</v>
      </c>
      <c r="GQ16" s="5681" t="n">
        <v>0.0</v>
      </c>
      <c r="GR16">
        <f>GP13*(1+GQ13)</f>
        <v>0.0</v>
      </c>
      <c r="GS16" s="5697" t="n">
        <v>0.25</v>
      </c>
      <c r="GT16">
        <f>GR13/(1-GS13)</f>
        <v>0.0</v>
      </c>
      <c r="GU16">
        <f>GS13*GT13</f>
        <v>0.0</v>
      </c>
      <c r="GV16" s="5686" t="n">
        <v>0.15000000596046448</v>
      </c>
      <c r="GW16">
        <f>GV13*GT13</f>
        <v>0.0</v>
      </c>
      <c r="GX16">
        <f>GS13-GV13</f>
        <v>0.0</v>
      </c>
      <c r="GY16">
        <f>GU13-GW13</f>
        <v>0.0</v>
      </c>
      <c r="GZ16" s="5690" t="n">
        <v>0.03999999910593033</v>
      </c>
      <c r="HA16">
        <f>GZ13*GT13</f>
        <v>0.0</v>
      </c>
      <c r="HB16">
        <f>GT13*(1+GZ13)</f>
        <v>0.0</v>
      </c>
      <c r="HC16" s="5693" t="n">
        <v>0.0</v>
      </c>
      <c r="HD16" s="5694" t="n">
        <v>15.0</v>
      </c>
      <c r="HE16">
        <f>HB13+HD13</f>
        <v>0.0</v>
      </c>
      <c r="HF16" s="5696" t="n">
        <v>0.10000000149011612</v>
      </c>
      <c r="HG16">
        <f>HE13/(1-HF13)</f>
        <v>0.0</v>
      </c>
      <c r="HH16">
        <f>HF13*HG13</f>
        <v>0.0</v>
      </c>
      <c r="HI16" s="5669" t="n">
        <v>0.10000000149011612</v>
      </c>
      <c r="HJ16">
        <f>HI13*HG13</f>
        <v>0.0</v>
      </c>
      <c r="HK16">
        <f>HF13-HI13</f>
        <v>0.0</v>
      </c>
      <c r="HL16">
        <f>HH13-HJ13</f>
        <v>0.0</v>
      </c>
      <c r="HM16">
        <f>HG13</f>
        <v>0.0</v>
      </c>
      <c r="HN16">
        <f>GM13*GO13/365*GE13</f>
        <v>0.0</v>
      </c>
      <c r="HO16" s="5645" t="n">
        <v>0.0</v>
      </c>
      <c r="HP16">
        <f>HN13*(1+HO13)</f>
        <v>0.0</v>
      </c>
      <c r="HQ16" s="5647" t="n">
        <v>0.25</v>
      </c>
      <c r="HR16">
        <f>HP13/(1-HQ13)</f>
        <v>0.0</v>
      </c>
      <c r="HS16">
        <f>HQ13*HR13</f>
        <v>0.0</v>
      </c>
      <c r="HT16" s="5650" t="n">
        <v>0.15000000596046448</v>
      </c>
      <c r="HU16">
        <f>HT13*HR13</f>
        <v>0.0</v>
      </c>
      <c r="HV16">
        <f>HQ13-HT13</f>
        <v>0.0</v>
      </c>
      <c r="HW16">
        <f>HS13-HU13</f>
        <v>0.0</v>
      </c>
      <c r="HX16" s="5655" t="n">
        <v>0.03999999910593033</v>
      </c>
      <c r="HY16">
        <f>HX13*HR13</f>
        <v>0.0</v>
      </c>
      <c r="HZ16">
        <f>HR13*(1+HX13)</f>
        <v>0.0</v>
      </c>
      <c r="IA16" s="5657" t="n">
        <v>0.0</v>
      </c>
      <c r="IB16" s="5658" t="n">
        <v>15.0</v>
      </c>
      <c r="IC16">
        <f>HZ13+IB13</f>
        <v>0.0</v>
      </c>
      <c r="ID16" s="5660" t="n">
        <v>0.10000000149011612</v>
      </c>
      <c r="IE16">
        <f>IC13/(1-ID13)</f>
        <v>0.0</v>
      </c>
      <c r="IF16">
        <f>ID13*IE13</f>
        <v>0.0</v>
      </c>
      <c r="IG16" s="5663" t="n">
        <v>0.10000000149011612</v>
      </c>
      <c r="IH16">
        <f>IG13*IE13</f>
        <v>0.0</v>
      </c>
      <c r="II16">
        <f>ID13-IG13</f>
        <v>0.0</v>
      </c>
      <c r="IJ16">
        <f>IF13-IH13</f>
        <v>0.0</v>
      </c>
      <c r="IK16">
        <f>IE13</f>
        <v>0.0</v>
      </c>
      <c r="IL16" s="5728" t="inlineStr">
        <is>
          <t>Permanent Disability Accident</t>
        </is>
      </c>
      <c r="IM16" s="5729" t="inlineStr">
        <is>
          <t>Anker Verzekeringen n.v.</t>
        </is>
      </c>
      <c r="IN16" s="5730" t="inlineStr">
        <is>
          <t>Formula 3</t>
        </is>
      </c>
      <c r="IO16" s="5731" t="n">
        <v>240322.0</v>
      </c>
      <c r="IP16" s="5732" t="inlineStr">
        <is>
          <t>EUR</t>
        </is>
      </c>
      <c r="IQ16" s="5733" t="inlineStr">
        <is>
          <t>daily</t>
        </is>
      </c>
      <c r="IR16" s="5734" t="n">
        <v>0.061900001019239426</v>
      </c>
      <c r="IS16" s="5735" t="n">
        <v>3.0</v>
      </c>
      <c r="IT16" s="5736" t="n">
        <v>100000.0</v>
      </c>
      <c r="IU16">
        <f>IR13*IT13</f>
        <v>0.0</v>
      </c>
      <c r="IV16" s="5738" t="n">
        <v>0.0</v>
      </c>
      <c r="IW16">
        <f>IU13*(1+IV13)</f>
        <v>0.0</v>
      </c>
      <c r="IX16" s="5754" t="n">
        <v>0.25</v>
      </c>
      <c r="IY16">
        <f>IW13/(1-IX13)</f>
        <v>0.0</v>
      </c>
      <c r="IZ16">
        <f>IX13*IY13</f>
        <v>0.0</v>
      </c>
      <c r="JA16" s="5743" t="n">
        <v>0.15000000596046448</v>
      </c>
      <c r="JB16">
        <f>JA13*IY13</f>
        <v>0.0</v>
      </c>
      <c r="JC16">
        <f>IX13-JA13</f>
        <v>0.0</v>
      </c>
      <c r="JD16">
        <f>IZ13-JB13</f>
        <v>0.0</v>
      </c>
      <c r="JE16" s="5747" t="n">
        <v>0.03999999910593033</v>
      </c>
      <c r="JF16">
        <f>JE13*IY13</f>
        <v>0.0</v>
      </c>
      <c r="JG16">
        <f>IY13*(1+JE13)</f>
        <v>0.0</v>
      </c>
      <c r="JH16" s="5750" t="n">
        <v>0.0</v>
      </c>
      <c r="JI16" s="5751" t="n">
        <v>15.0</v>
      </c>
      <c r="JJ16">
        <f>JG13+JI13</f>
        <v>0.0</v>
      </c>
      <c r="JK16" s="5753" t="n">
        <v>0.10000000149011612</v>
      </c>
      <c r="JL16">
        <f>JJ13/(1-JK13)</f>
        <v>0.0</v>
      </c>
      <c r="JM16">
        <f>JK13*JL13</f>
        <v>0.0</v>
      </c>
      <c r="JN16" s="5726" t="n">
        <v>0.10000000149011612</v>
      </c>
      <c r="JO16">
        <f>JN13*JL13</f>
        <v>0.0</v>
      </c>
      <c r="JP16">
        <f>JK13-JN13</f>
        <v>0.0</v>
      </c>
      <c r="JQ16">
        <f>JM13-JO13</f>
        <v>0.0</v>
      </c>
      <c r="JR16">
        <f>JL13</f>
        <v>0.0</v>
      </c>
      <c r="JS16">
        <f>IR13*IT13/365*IJ13</f>
        <v>0.0</v>
      </c>
      <c r="JT16" s="5702" t="n">
        <v>0.0</v>
      </c>
      <c r="JU16">
        <f>JS13*(1+JT13)</f>
        <v>0.0</v>
      </c>
      <c r="JV16" s="5704" t="n">
        <v>0.25</v>
      </c>
      <c r="JW16">
        <f>JU13/(1-JV13)</f>
        <v>0.0</v>
      </c>
      <c r="JX16">
        <f>JV13*JW13</f>
        <v>0.0</v>
      </c>
      <c r="JY16" s="5707" t="n">
        <v>0.15000000596046448</v>
      </c>
      <c r="JZ16">
        <f>JY13*JW13</f>
        <v>0.0</v>
      </c>
      <c r="KA16">
        <f>JV13-JY13</f>
        <v>0.0</v>
      </c>
      <c r="KB16">
        <f>JX13-JZ13</f>
        <v>0.0</v>
      </c>
      <c r="KC16" s="5712" t="n">
        <v>0.03999999910593033</v>
      </c>
      <c r="KD16">
        <f>KC13*JW13</f>
        <v>0.0</v>
      </c>
      <c r="KE16">
        <f>JW13*(1+KC13)</f>
        <v>0.0</v>
      </c>
      <c r="KF16" s="5714" t="n">
        <v>0.0</v>
      </c>
      <c r="KG16" s="5715" t="n">
        <v>15.0</v>
      </c>
      <c r="KH16">
        <f>KE13+KG13</f>
        <v>0.0</v>
      </c>
      <c r="KI16" s="5717" t="n">
        <v>0.10000000149011612</v>
      </c>
      <c r="KJ16">
        <f>KH13/(1-KI13)</f>
        <v>0.0</v>
      </c>
      <c r="KK16">
        <f>KI13*KJ13</f>
        <v>0.0</v>
      </c>
      <c r="KL16" s="5720" t="n">
        <v>0.10000000149011612</v>
      </c>
      <c r="KM16">
        <f>KL13*KJ13</f>
        <v>0.0</v>
      </c>
      <c r="KN16">
        <f>KI13-KL13</f>
        <v>0.0</v>
      </c>
      <c r="KO16">
        <f>KK13-KM13</f>
        <v>0.0</v>
      </c>
      <c r="KP16">
        <f>KJ13</f>
        <v>0.0</v>
      </c>
      <c r="KQ16" s="5785" t="inlineStr">
        <is>
          <t>Permanent Disability Illness</t>
        </is>
      </c>
      <c r="KR16" s="5786" t="inlineStr">
        <is>
          <t>Anker Verzekeringen n.v.</t>
        </is>
      </c>
      <c r="KS16" s="5787" t="inlineStr">
        <is>
          <t>Formula 3</t>
        </is>
      </c>
      <c r="KT16" s="5788" t="n">
        <v>240322.0</v>
      </c>
      <c r="KU16" s="5789" t="inlineStr">
        <is>
          <t>EUR</t>
        </is>
      </c>
      <c r="KV16" s="5790" t="inlineStr">
        <is>
          <t>daily</t>
        </is>
      </c>
      <c r="KW16" s="5791" t="n">
        <v>0.21080000698566437</v>
      </c>
      <c r="KX16" s="5792" t="n">
        <v>3.0</v>
      </c>
      <c r="KY16" s="5793" t="n">
        <v>100000.0</v>
      </c>
      <c r="KZ16">
        <f>KW13*KY13</f>
        <v>0.0</v>
      </c>
      <c r="LA16" s="5795" t="n">
        <v>0.0</v>
      </c>
      <c r="LB16">
        <f>KZ13*(1+LA13)</f>
        <v>0.0</v>
      </c>
      <c r="LC16" s="5811" t="n">
        <v>0.25</v>
      </c>
      <c r="LD16">
        <f>LB13/(1-LC13)</f>
        <v>0.0</v>
      </c>
      <c r="LE16">
        <f>LC13*LD13</f>
        <v>0.0</v>
      </c>
      <c r="LF16" s="5800" t="n">
        <v>0.15000000596046448</v>
      </c>
      <c r="LG16">
        <f>LF13*LD13</f>
        <v>0.0</v>
      </c>
      <c r="LH16">
        <f>LC13-LF13</f>
        <v>0.0</v>
      </c>
      <c r="LI16">
        <f>LE13-LG13</f>
        <v>0.0</v>
      </c>
      <c r="LJ16" s="5804" t="n">
        <v>0.03999999910593033</v>
      </c>
      <c r="LK16">
        <f>LJ13*LD13</f>
        <v>0.0</v>
      </c>
      <c r="LL16">
        <f>LD13*(1+LJ13)</f>
        <v>0.0</v>
      </c>
      <c r="LM16" s="5807" t="n">
        <v>0.0</v>
      </c>
      <c r="LN16" s="5808" t="n">
        <v>15.0</v>
      </c>
      <c r="LO16">
        <f>LL13+LN13</f>
        <v>0.0</v>
      </c>
      <c r="LP16" s="5810" t="n">
        <v>0.10000000149011612</v>
      </c>
      <c r="LQ16">
        <f>LO13/(1-LP13)</f>
        <v>0.0</v>
      </c>
      <c r="LR16">
        <f>LP13*LQ13</f>
        <v>0.0</v>
      </c>
      <c r="LS16" s="5783" t="n">
        <v>0.10000000149011612</v>
      </c>
      <c r="LT16">
        <f>LS13*LQ13</f>
        <v>0.0</v>
      </c>
      <c r="LU16">
        <f>LP13-LS13</f>
        <v>0.0</v>
      </c>
      <c r="LV16">
        <f>LR13-LT13</f>
        <v>0.0</v>
      </c>
      <c r="LW16">
        <f>LQ13</f>
        <v>0.0</v>
      </c>
      <c r="LX16">
        <f>KW13*KY13/365*KO13</f>
        <v>0.0</v>
      </c>
      <c r="LY16" s="5759" t="n">
        <v>0.0</v>
      </c>
      <c r="LZ16">
        <f>LX13*(1+LY13)</f>
        <v>0.0</v>
      </c>
      <c r="MA16" s="5761" t="n">
        <v>0.25</v>
      </c>
      <c r="MB16">
        <f>LZ13/(1-MA13)</f>
        <v>0.0</v>
      </c>
      <c r="MC16">
        <f>MA13*MB13</f>
        <v>0.0</v>
      </c>
      <c r="MD16" s="5764" t="n">
        <v>0.15000000596046448</v>
      </c>
      <c r="ME16">
        <f>MD13*MB13</f>
        <v>0.0</v>
      </c>
      <c r="MF16">
        <f>MA13-MD13</f>
        <v>0.0</v>
      </c>
      <c r="MG16">
        <f>MC13-ME13</f>
        <v>0.0</v>
      </c>
      <c r="MH16" s="5769" t="n">
        <v>0.03999999910593033</v>
      </c>
      <c r="MI16">
        <f>MH13*MB13</f>
        <v>0.0</v>
      </c>
      <c r="MJ16">
        <f>MB13*(1+MH13)</f>
        <v>0.0</v>
      </c>
      <c r="MK16" s="5771" t="n">
        <v>0.0</v>
      </c>
      <c r="ML16" s="5772" t="n">
        <v>15.0</v>
      </c>
      <c r="MM16">
        <f>MJ13+ML13</f>
        <v>0.0</v>
      </c>
      <c r="MN16" s="5774" t="n">
        <v>0.10000000149011612</v>
      </c>
      <c r="MO16">
        <f>MM13/(1-MN13)</f>
        <v>0.0</v>
      </c>
      <c r="MP16">
        <f>MN13*MO13</f>
        <v>0.0</v>
      </c>
      <c r="MQ16" s="5777" t="n">
        <v>0.10000000149011612</v>
      </c>
      <c r="MR16">
        <f>MQ13*MO13</f>
        <v>0.0</v>
      </c>
      <c r="MS16">
        <f>MN13-MQ13</f>
        <v>0.0</v>
      </c>
      <c r="MT16">
        <f>MP13-MR13</f>
        <v>0.0</v>
      </c>
      <c r="MU16">
        <f>MO13</f>
        <v>0.0</v>
      </c>
      <c r="MV16" s="5842" t="inlineStr">
        <is>
          <t>Temporary Disability Accident</t>
        </is>
      </c>
      <c r="MW16" s="5843" t="inlineStr">
        <is>
          <t>Anker Verzekeringen n.v.</t>
        </is>
      </c>
      <c r="MX16" s="5844" t="inlineStr">
        <is>
          <t>Formula 3</t>
        </is>
      </c>
      <c r="MY16" s="5845" t="n">
        <v>240322.0</v>
      </c>
      <c r="MZ16" s="5846" t="inlineStr">
        <is>
          <t>EUR</t>
        </is>
      </c>
      <c r="NA16" s="5847" t="inlineStr">
        <is>
          <t>daily</t>
        </is>
      </c>
      <c r="NB16" s="5848" t="n">
        <v>0.45249998569488525</v>
      </c>
      <c r="NC16" s="5849" t="n">
        <v>1.0</v>
      </c>
      <c r="ND16" s="5850" t="n">
        <v>100000.0</v>
      </c>
      <c r="NE16">
        <f>NB13*ND13</f>
        <v>0.0</v>
      </c>
      <c r="NF16" s="5852" t="n">
        <v>0.0</v>
      </c>
      <c r="NG16">
        <f>NE13*(1+NF13)</f>
        <v>0.0</v>
      </c>
      <c r="NH16" s="5868" t="n">
        <v>0.25</v>
      </c>
      <c r="NI16">
        <f>NG13/(1-NH13)</f>
        <v>0.0</v>
      </c>
      <c r="NJ16">
        <f>NH13*NI13</f>
        <v>0.0</v>
      </c>
      <c r="NK16" s="5857" t="n">
        <v>0.15000000596046448</v>
      </c>
      <c r="NL16">
        <f>NK13*NI13</f>
        <v>0.0</v>
      </c>
      <c r="NM16">
        <f>NH13-NK13</f>
        <v>0.0</v>
      </c>
      <c r="NN16">
        <f>NJ13-NL13</f>
        <v>0.0</v>
      </c>
      <c r="NO16" s="5861" t="n">
        <v>0.03999999910593033</v>
      </c>
      <c r="NP16">
        <f>NO13*NI13</f>
        <v>0.0</v>
      </c>
      <c r="NQ16">
        <f>NI13*(1+NO13)</f>
        <v>0.0</v>
      </c>
      <c r="NR16" s="5864" t="n">
        <v>0.0</v>
      </c>
      <c r="NS16" s="5865" t="n">
        <v>15.0</v>
      </c>
      <c r="NT16">
        <f>NQ13+NS13</f>
        <v>0.0</v>
      </c>
      <c r="NU16" s="5867" t="n">
        <v>0.10000000149011612</v>
      </c>
      <c r="NV16">
        <f>NT13/(1-NU13)</f>
        <v>0.0</v>
      </c>
      <c r="NW16">
        <f>NU13*NV13</f>
        <v>0.0</v>
      </c>
      <c r="NX16" s="5840" t="n">
        <v>0.10000000149011612</v>
      </c>
      <c r="NY16">
        <f>NX13*NV13</f>
        <v>0.0</v>
      </c>
      <c r="NZ16">
        <f>NU13-NX13</f>
        <v>0.0</v>
      </c>
      <c r="OA16">
        <f>NW13-NY13</f>
        <v>0.0</v>
      </c>
      <c r="OB16">
        <f>NV13</f>
        <v>0.0</v>
      </c>
      <c r="OC16">
        <f>NB13*ND13/365*MT13</f>
        <v>0.0</v>
      </c>
      <c r="OD16" s="5816" t="n">
        <v>0.0</v>
      </c>
      <c r="OE16">
        <f>OC13*(1+OD13)</f>
        <v>0.0</v>
      </c>
      <c r="OF16" s="5818" t="n">
        <v>0.25</v>
      </c>
      <c r="OG16">
        <f>OE13/(1-OF13)</f>
        <v>0.0</v>
      </c>
      <c r="OH16">
        <f>OF13*OG13</f>
        <v>0.0</v>
      </c>
      <c r="OI16" s="5821" t="n">
        <v>0.15000000596046448</v>
      </c>
      <c r="OJ16">
        <f>OI13*OG13</f>
        <v>0.0</v>
      </c>
      <c r="OK16">
        <f>OF13-OI13</f>
        <v>0.0</v>
      </c>
      <c r="OL16">
        <f>OH13-OJ13</f>
        <v>0.0</v>
      </c>
      <c r="OM16" s="5826" t="n">
        <v>0.03999999910593033</v>
      </c>
      <c r="ON16">
        <f>OM13*OG13</f>
        <v>0.0</v>
      </c>
      <c r="OO16">
        <f>OG13*(1+OM13)</f>
        <v>0.0</v>
      </c>
      <c r="OP16" s="5828" t="n">
        <v>0.0</v>
      </c>
      <c r="OQ16" s="5829" t="n">
        <v>15.0</v>
      </c>
      <c r="OR16">
        <f>OO13+OQ13</f>
        <v>0.0</v>
      </c>
      <c r="OS16" s="5831" t="n">
        <v>0.10000000149011612</v>
      </c>
      <c r="OT16">
        <f>OR13/(1-OS13)</f>
        <v>0.0</v>
      </c>
      <c r="OU16">
        <f>OS13*OT13</f>
        <v>0.0</v>
      </c>
      <c r="OV16" s="5834" t="n">
        <v>0.10000000149011612</v>
      </c>
      <c r="OW16">
        <f>OV13*OT13</f>
        <v>0.0</v>
      </c>
      <c r="OX16">
        <f>OS13-OV13</f>
        <v>0.0</v>
      </c>
      <c r="OY16">
        <f>OU13-OW13</f>
        <v>0.0</v>
      </c>
      <c r="OZ16">
        <f>OT13</f>
        <v>0.0</v>
      </c>
      <c r="PA16" s="5899" t="inlineStr">
        <is>
          <t>Temporary Disability Illness</t>
        </is>
      </c>
      <c r="PB16" s="5900" t="inlineStr">
        <is>
          <t>Anker Verzekeringen n.v.</t>
        </is>
      </c>
      <c r="PC16" s="5901" t="inlineStr">
        <is>
          <t>Formula 3</t>
        </is>
      </c>
      <c r="PD16" s="5902" t="n">
        <v>240322.0</v>
      </c>
      <c r="PE16" s="5903" t="inlineStr">
        <is>
          <t>EUR</t>
        </is>
      </c>
      <c r="PF16" s="5904" t="inlineStr">
        <is>
          <t>daily</t>
        </is>
      </c>
      <c r="PG16" s="5905" t="n">
        <v>0.9043999910354614</v>
      </c>
      <c r="PH16" s="5906" t="n">
        <v>1.0</v>
      </c>
      <c r="PI16" s="5907" t="n">
        <v>100000.0</v>
      </c>
      <c r="PJ16">
        <f>PG13*PI13</f>
        <v>0.0</v>
      </c>
      <c r="PK16" s="5909" t="n">
        <v>0.0</v>
      </c>
      <c r="PL16">
        <f>PJ13*(1+PK13)</f>
        <v>0.0</v>
      </c>
      <c r="PM16" s="5925" t="n">
        <v>0.25</v>
      </c>
      <c r="PN16">
        <f>PL13/(1-PM13)</f>
        <v>0.0</v>
      </c>
      <c r="PO16">
        <f>PM13*PN13</f>
        <v>0.0</v>
      </c>
      <c r="PP16" s="5914" t="n">
        <v>0.15000000596046448</v>
      </c>
      <c r="PQ16">
        <f>PP13*PN13</f>
        <v>0.0</v>
      </c>
      <c r="PR16">
        <f>PM13-PP13</f>
        <v>0.0</v>
      </c>
      <c r="PS16">
        <f>PO13-PQ13</f>
        <v>0.0</v>
      </c>
      <c r="PT16" s="5918" t="n">
        <v>0.03999999910593033</v>
      </c>
      <c r="PU16">
        <f>PT13*PN13</f>
        <v>0.0</v>
      </c>
      <c r="PV16">
        <f>PN13*(1+PT13)</f>
        <v>0.0</v>
      </c>
      <c r="PW16" s="5921" t="n">
        <v>0.0</v>
      </c>
      <c r="PX16" s="5922" t="n">
        <v>15.0</v>
      </c>
      <c r="PY16">
        <f>PV13+PX13</f>
        <v>0.0</v>
      </c>
      <c r="PZ16" s="5924" t="n">
        <v>0.10000000149011612</v>
      </c>
      <c r="QA16">
        <f>PY13/(1-PZ13)</f>
        <v>0.0</v>
      </c>
      <c r="QB16">
        <f>PZ13*QA13</f>
        <v>0.0</v>
      </c>
      <c r="QC16" s="5897" t="n">
        <v>0.10000000149011612</v>
      </c>
      <c r="QD16">
        <f>QC13*QA13</f>
        <v>0.0</v>
      </c>
      <c r="QE16">
        <f>PZ13-QC13</f>
        <v>0.0</v>
      </c>
      <c r="QF16">
        <f>QB13-QD13</f>
        <v>0.0</v>
      </c>
      <c r="QG16">
        <f>QA13</f>
        <v>0.0</v>
      </c>
      <c r="QH16">
        <f>OYG13*OYI13/365*OY13</f>
        <v>0.0</v>
      </c>
      <c r="QI16" s="5873" t="n">
        <v>0.0</v>
      </c>
      <c r="QJ16">
        <f>QH13*(1+QI13)</f>
        <v>0.0</v>
      </c>
      <c r="QK16" s="5875" t="n">
        <v>0.25</v>
      </c>
      <c r="QL16">
        <f>QJ13/(1-QK13)</f>
        <v>0.0</v>
      </c>
      <c r="QM16">
        <f>QK13*QL13</f>
        <v>0.0</v>
      </c>
      <c r="QN16" s="5878" t="n">
        <v>0.15000000596046448</v>
      </c>
      <c r="QO16">
        <f>QN13*QL13</f>
        <v>0.0</v>
      </c>
      <c r="QP16">
        <f>QK13-QN13</f>
        <v>0.0</v>
      </c>
      <c r="QQ16">
        <f>QM13-QO13</f>
        <v>0.0</v>
      </c>
      <c r="QR16" s="5883" t="n">
        <v>0.03999999910593033</v>
      </c>
      <c r="QS16">
        <f>QR13*QL13</f>
        <v>0.0</v>
      </c>
      <c r="QT16">
        <f>QL13*(1+QR13)</f>
        <v>0.0</v>
      </c>
      <c r="QU16" s="5885" t="n">
        <v>0.0</v>
      </c>
      <c r="QV16" s="5886" t="n">
        <v>15.0</v>
      </c>
      <c r="QW16">
        <f>QT13+QV13</f>
        <v>0.0</v>
      </c>
      <c r="QX16" s="5888" t="n">
        <v>0.10000000149011612</v>
      </c>
      <c r="QY16">
        <f>QW13/(1-QX13)</f>
        <v>0.0</v>
      </c>
      <c r="QZ16">
        <f>QX13*QY13</f>
        <v>0.0</v>
      </c>
      <c r="RA16" s="5891" t="n">
        <v>0.10000000149011612</v>
      </c>
      <c r="RB16">
        <f>RA13*QY13</f>
        <v>0.0</v>
      </c>
      <c r="RC16">
        <f>QX13-RA13</f>
        <v>0.0</v>
      </c>
      <c r="RD16">
        <f>QZ13-RB13</f>
        <v>0.0</v>
      </c>
      <c r="RE16">
        <f>QY13</f>
        <v>0.0</v>
      </c>
      <c r="RF16">
        <f>BV16+EA16+(if(GF16&gt;(2001/12),2001/12,GF16)*0.501)+(if(IK16&gt;(2001/12),2001/12,IK16)*0.1253)+(if(KP16&gt;(2001/12),2001/12,KP16)*0.0619)+(if(MU16&gt;(2001/12),2001/12,MU16)*0.2108)+(if(OZ16&gt;(2001/12),2001/12,OZ16)*0.4525)+(if(RE16&gt;(2001/12),2001/12,RE16)*0.9044)</f>
        <v>0.0</v>
      </c>
    </row>
    <row r="17">
      <c r="A17" t="inlineStr">
        <is>
          <t>2nd engineer</t>
        </is>
      </c>
      <c r="B17" t="inlineStr">
        <is>
          <t>PRODHOMME</t>
        </is>
      </c>
      <c r="C17" t="inlineStr">
        <is>
          <t>DAVID</t>
        </is>
      </c>
      <c r="D17" t="inlineStr">
        <is>
          <t>ENIGMA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5926" t="n">
        <v>42832.988958333335</v>
      </c>
      <c r="L17" s="5926" t="n">
        <v>42505.0</v>
      </c>
      <c r="M17" t="inlineStr">
        <is>
          <t>EUR</t>
        </is>
      </c>
      <c r="N17" t="n">
        <v>1.0</v>
      </c>
      <c r="O17" t="n">
        <v>10000.0</v>
      </c>
      <c r="P17" t="n">
        <v>-327.0</v>
      </c>
      <c r="Q17" t="n">
        <v>1.5</v>
      </c>
      <c r="R17" s="5956" t="inlineStr">
        <is>
          <t>Healthcare Plan</t>
        </is>
      </c>
      <c r="S17" s="5957" t="inlineStr">
        <is>
          <t>AIG Luxembourg</t>
        </is>
      </c>
      <c r="T17" s="5958" t="inlineStr">
        <is>
          <t>PRESTIGES</t>
        </is>
      </c>
      <c r="U17" s="5959" t="inlineStr">
        <is>
          <t>L2022479</t>
        </is>
      </c>
      <c r="V17" s="5960" t="inlineStr">
        <is>
          <t>EUR</t>
        </is>
      </c>
      <c r="W17" s="5961" t="inlineStr">
        <is>
          <t>monthly</t>
        </is>
      </c>
      <c r="X17" s="5962" t="inlineStr">
        <is>
          <t>not applicable</t>
        </is>
      </c>
      <c r="Z17" s="5963" t="n">
        <v>500000.0</v>
      </c>
      <c r="AA17" s="5964" t="n">
        <v>1822.1199951171875</v>
      </c>
      <c r="AB17" s="5965" t="n">
        <v>0.0</v>
      </c>
      <c r="AC17">
        <f>AA5*(1+AB5)</f>
        <v>0.0</v>
      </c>
      <c r="AD17" s="5968" t="n">
        <v>0.25</v>
      </c>
      <c r="AE17">
        <f>AC5/(1-AD5)</f>
        <v>0.0</v>
      </c>
      <c r="AF17">
        <f>AD5*AE5</f>
        <v>0.0</v>
      </c>
      <c r="AG17" s="5970" t="n">
        <v>0.15000000596046448</v>
      </c>
      <c r="AH17">
        <f>AG5*AE5</f>
        <v>0.0</v>
      </c>
      <c r="AI17">
        <f>AD5-AG5</f>
        <v>0.0</v>
      </c>
      <c r="AJ17">
        <f>AF5-AH5</f>
        <v>0.0</v>
      </c>
      <c r="AK17" s="5974" t="n">
        <v>0.03999999910593033</v>
      </c>
      <c r="AL17">
        <f>AK5*AE5</f>
        <v>0.0</v>
      </c>
      <c r="AM17">
        <f>AE5*(1+AK5)</f>
        <v>0.0</v>
      </c>
      <c r="AN17" s="5977" t="n">
        <v>0.029999999329447746</v>
      </c>
      <c r="AO17">
        <f>AN5*AM5</f>
        <v>0.0</v>
      </c>
      <c r="AP17">
        <f>AM5+AO5</f>
        <v>0.0</v>
      </c>
      <c r="AQ17" s="5980" t="n">
        <v>0.10000000149011612</v>
      </c>
      <c r="AR17">
        <f>AP5/(1-AQ5)</f>
        <v>0.0</v>
      </c>
      <c r="AS17">
        <f>AQ5*AR5</f>
        <v>0.0</v>
      </c>
      <c r="AT17" s="5967" t="n">
        <v>0.10000000149011612</v>
      </c>
      <c r="AU17">
        <f>AT5*AR5</f>
        <v>0.0</v>
      </c>
      <c r="AV17">
        <f>AQ5-AT5</f>
        <v>0.0</v>
      </c>
      <c r="AW17">
        <f>AS5-AU5</f>
        <v>0.0</v>
      </c>
      <c r="AX17">
        <f>AR5</f>
        <v>0.0</v>
      </c>
      <c r="AY17">
        <f>AA5/12*$Q$5</f>
        <v>0.0</v>
      </c>
      <c r="AZ17">
        <f>AB5/12*$Q$5</f>
        <v>0.0</v>
      </c>
      <c r="BA17">
        <f>AC5/12*$Q$5</f>
        <v>0.0</v>
      </c>
      <c r="BB17">
        <f>AD5/12*$Q$5</f>
        <v>0.0</v>
      </c>
      <c r="BC17">
        <f>AE5/12*$Q$5</f>
        <v>0.0</v>
      </c>
      <c r="BD17">
        <f>AF5/12*$Q$5</f>
        <v>0.0</v>
      </c>
      <c r="BE17">
        <f>AG5/12*$Q$5</f>
        <v>0.0</v>
      </c>
      <c r="BF17">
        <f>AH5/12*$Q$5</f>
        <v>0.0</v>
      </c>
      <c r="BG17">
        <f>AI5/12*$Q$5</f>
        <v>0.0</v>
      </c>
      <c r="BH17">
        <f>AJ5/12*$Q$5</f>
        <v>0.0</v>
      </c>
      <c r="BI17">
        <f>AK5/12*$Q$5</f>
        <v>0.0</v>
      </c>
      <c r="BJ17">
        <f>AL5/12*$Q$5</f>
        <v>0.0</v>
      </c>
      <c r="BK17">
        <f>AM5/12*$Q$5</f>
        <v>0.0</v>
      </c>
      <c r="BL17">
        <f>AN5/12*$Q$5</f>
        <v>0.0</v>
      </c>
      <c r="BM17">
        <f>AO5/12*$Q$5</f>
        <v>0.0</v>
      </c>
      <c r="BN17">
        <f>AP5/12*$Q$5</f>
        <v>0.0</v>
      </c>
      <c r="BO17">
        <f>AQ5/12*$Q$5</f>
        <v>0.0</v>
      </c>
      <c r="BP17">
        <f>AR5/12*$Q$5</f>
        <v>0.0</v>
      </c>
      <c r="BQ17">
        <f>AS5/12*$Q$5</f>
        <v>0.0</v>
      </c>
      <c r="BR17">
        <f>AT5/12*$Q$5</f>
        <v>0.0</v>
      </c>
      <c r="BS17">
        <f>AU5/12*$Q$5</f>
        <v>0.0</v>
      </c>
      <c r="BT17">
        <f>AV5/12*$Q$5</f>
        <v>0.0</v>
      </c>
      <c r="BU17">
        <f>AW5/12*$Q$5</f>
        <v>0.0</v>
      </c>
      <c r="BV17">
        <f>AX5/12*$Q$5</f>
        <v>0.0</v>
      </c>
      <c r="BW17" s="6012" t="inlineStr">
        <is>
          <t>Assistance and Repatriation</t>
        </is>
      </c>
      <c r="BX17" s="6013" t="inlineStr">
        <is>
          <t>AIG Luxembourg</t>
        </is>
      </c>
      <c r="BY17" s="6014" t="inlineStr">
        <is>
          <t>PRESTIGES</t>
        </is>
      </c>
      <c r="BZ17" s="6015" t="inlineStr">
        <is>
          <t>L2022479</t>
        </is>
      </c>
      <c r="CA17" s="6016" t="inlineStr">
        <is>
          <t>EUR</t>
        </is>
      </c>
      <c r="CB17" s="6017" t="inlineStr">
        <is>
          <t>monthly</t>
        </is>
      </c>
      <c r="CC17" s="6018" t="inlineStr">
        <is>
          <t>not applicable</t>
        </is>
      </c>
      <c r="CE17" s="6019" t="n">
        <v>500000.0</v>
      </c>
      <c r="CF17" s="6020" t="n">
        <v>0.0</v>
      </c>
      <c r="CG17" s="6021" t="n">
        <v>0.0</v>
      </c>
      <c r="CH17">
        <f>CF5*(1+CG5)</f>
        <v>0.0</v>
      </c>
      <c r="CI17" s="6024" t="n">
        <v>0.25</v>
      </c>
      <c r="CJ17">
        <f>CH5/(1-CI5)</f>
        <v>0.0</v>
      </c>
      <c r="CK17">
        <f>CI5*CJ5</f>
        <v>0.0</v>
      </c>
      <c r="CL17" s="6026" t="n">
        <v>0.15000000596046448</v>
      </c>
      <c r="CM17">
        <f>CL5*CJ5</f>
        <v>0.0</v>
      </c>
      <c r="CN17">
        <f>CI5-CL5</f>
        <v>0.0</v>
      </c>
      <c r="CO17">
        <f>CK5-CM5</f>
        <v>0.0</v>
      </c>
      <c r="CP17" s="6030" t="n">
        <v>0.03999999910593033</v>
      </c>
      <c r="CQ17">
        <f>CP5*CJ5</f>
        <v>0.0</v>
      </c>
      <c r="CR17">
        <f>CJ5*(1+CP5)</f>
        <v>0.0</v>
      </c>
      <c r="CS17" s="6033" t="n">
        <v>0.029999999329447746</v>
      </c>
      <c r="CT17">
        <f>CS5*CR5</f>
        <v>0.0</v>
      </c>
      <c r="CU17">
        <f>CR5+CT5</f>
        <v>0.0</v>
      </c>
      <c r="CV17" s="6036" t="n">
        <v>0.10000000149011612</v>
      </c>
      <c r="CW17">
        <f>CU5/(1-CV5)</f>
        <v>0.0</v>
      </c>
      <c r="CX17">
        <f>CV5*CW5</f>
        <v>0.0</v>
      </c>
      <c r="CY17" s="6023" t="n">
        <v>0.10000000149011612</v>
      </c>
      <c r="CZ17">
        <f>CY5*CW5</f>
        <v>0.0</v>
      </c>
      <c r="DA17">
        <f>CV5-CY5</f>
        <v>0.0</v>
      </c>
      <c r="DB17">
        <f>CX5-CZ5</f>
        <v>0.0</v>
      </c>
      <c r="DC17">
        <f>CW5</f>
        <v>0.0</v>
      </c>
      <c r="DD17">
        <f>CF5/12*$Q$5</f>
        <v>0.0</v>
      </c>
      <c r="DE17">
        <f>CG5/12*$Q$5</f>
        <v>0.0</v>
      </c>
      <c r="DF17">
        <f>CH5/12*$Q$5</f>
        <v>0.0</v>
      </c>
      <c r="DG17">
        <f>CI5/12*$Q$5</f>
        <v>0.0</v>
      </c>
      <c r="DH17">
        <f>CJ5/12*$Q$5</f>
        <v>0.0</v>
      </c>
      <c r="DI17">
        <f>CK5/12*$Q$5</f>
        <v>0.0</v>
      </c>
      <c r="DJ17">
        <f>CL5/12*$Q$5</f>
        <v>0.0</v>
      </c>
      <c r="DK17">
        <f>CM5/12*$Q$5</f>
        <v>0.0</v>
      </c>
      <c r="DL17">
        <f>CN5/12*$Q$5</f>
        <v>0.0</v>
      </c>
      <c r="DM17">
        <f>CO5/12*$Q$5</f>
        <v>0.0</v>
      </c>
      <c r="DN17">
        <f>CP5/12*$Q$5</f>
        <v>0.0</v>
      </c>
      <c r="DO17">
        <f>CQ5/12*$Q$5</f>
        <v>0.0</v>
      </c>
      <c r="DP17">
        <f>CR5/12*$Q$5</f>
        <v>0.0</v>
      </c>
      <c r="DQ17">
        <f>CS5/12*$Q$5</f>
        <v>0.0</v>
      </c>
      <c r="DR17">
        <f>CT5/12*$Q$5</f>
        <v>0.0</v>
      </c>
      <c r="DS17">
        <f>CU5/12*$Q$5</f>
        <v>0.0</v>
      </c>
      <c r="DT17">
        <f>CV5/12*$Q$5</f>
        <v>0.0</v>
      </c>
      <c r="DU17">
        <f>CW5/12*$Q$5</f>
        <v>0.0</v>
      </c>
      <c r="DV17">
        <f>CX5/12*$Q$5</f>
        <v>0.0</v>
      </c>
      <c r="DW17">
        <f>CY5/12*$Q$5</f>
        <v>0.0</v>
      </c>
      <c r="DX17">
        <f>CZ5/12*$Q$5</f>
        <v>0.0</v>
      </c>
      <c r="DY17">
        <f>DA5/12*$Q$5</f>
        <v>0.0</v>
      </c>
      <c r="DZ17">
        <f>DB5/12*$Q$5</f>
        <v>0.0</v>
      </c>
      <c r="EA17">
        <f>DC5/12*$Q$5</f>
        <v>0.0</v>
      </c>
      <c r="EB17" s="6069" t="inlineStr">
        <is>
          <t>Death Accident</t>
        </is>
      </c>
      <c r="EC17" s="6070" t="inlineStr">
        <is>
          <t>Anker Verzekeringen n.v.</t>
        </is>
      </c>
      <c r="ED17" s="6071" t="inlineStr">
        <is>
          <t>Formula 3</t>
        </is>
      </c>
      <c r="EE17" s="6072" t="n">
        <v>240322.0</v>
      </c>
      <c r="EF17" s="6073" t="inlineStr">
        <is>
          <t>EUR</t>
        </is>
      </c>
      <c r="EG17" s="6074" t="inlineStr">
        <is>
          <t>daily</t>
        </is>
      </c>
      <c r="EH17" s="6075" t="n">
        <v>0.5009999871253967</v>
      </c>
      <c r="EI17" s="6076" t="n">
        <v>3.0</v>
      </c>
      <c r="EJ17" s="6077" t="n">
        <v>100000.0</v>
      </c>
      <c r="EK17">
        <f>EH13*EJ13</f>
        <v>0.0</v>
      </c>
      <c r="EL17" s="6079" t="n">
        <v>0.0</v>
      </c>
      <c r="EM17">
        <f>EK13*(1+EL13)</f>
        <v>0.0</v>
      </c>
      <c r="EN17" s="6095" t="n">
        <v>0.25</v>
      </c>
      <c r="EO17">
        <f>EM13/(1-EN13)</f>
        <v>0.0</v>
      </c>
      <c r="EP17">
        <f>EN13*EO13</f>
        <v>0.0</v>
      </c>
      <c r="EQ17" s="6084" t="n">
        <v>0.15000000596046448</v>
      </c>
      <c r="ER17">
        <f>EQ13*EO13</f>
        <v>0.0</v>
      </c>
      <c r="ES17">
        <f>EN13-EQ13</f>
        <v>0.0</v>
      </c>
      <c r="ET17">
        <f>EP13-ER13</f>
        <v>0.0</v>
      </c>
      <c r="EU17" s="6088" t="n">
        <v>0.03999999910593033</v>
      </c>
      <c r="EV17">
        <f>EU13*EO13</f>
        <v>0.0</v>
      </c>
      <c r="EW17">
        <f>EO13*(1+EU13)</f>
        <v>0.0</v>
      </c>
      <c r="EX17" s="6091" t="n">
        <v>0.0</v>
      </c>
      <c r="EY17" s="6092" t="n">
        <v>15.0</v>
      </c>
      <c r="EZ17">
        <f>EW13+EY13</f>
        <v>0.0</v>
      </c>
      <c r="FA17" s="6094" t="n">
        <v>0.10000000149011612</v>
      </c>
      <c r="FB17">
        <f>EZ13/(1-FA13)</f>
        <v>0.0</v>
      </c>
      <c r="FC17">
        <f>FA13*FB13</f>
        <v>0.0</v>
      </c>
      <c r="FD17" s="6067" t="n">
        <v>0.10000000149011612</v>
      </c>
      <c r="FE17">
        <f>FD13*FB13</f>
        <v>0.0</v>
      </c>
      <c r="FF17">
        <f>FA13-FD13</f>
        <v>0.0</v>
      </c>
      <c r="FG17">
        <f>FC13-FE13</f>
        <v>0.0</v>
      </c>
      <c r="FH17">
        <f>FB13</f>
        <v>0.0</v>
      </c>
      <c r="FI17">
        <f>EH13*EJ13/365*DZ13</f>
        <v>0.0</v>
      </c>
      <c r="FJ17" s="6043" t="n">
        <v>0.0</v>
      </c>
      <c r="FK17">
        <f>FI13*(1+FJ13)</f>
        <v>0.0</v>
      </c>
      <c r="FL17" s="6045" t="n">
        <v>0.25</v>
      </c>
      <c r="FM17">
        <f>FK13/(1-FL13)</f>
        <v>0.0</v>
      </c>
      <c r="FN17">
        <f>FL13*FM13</f>
        <v>0.0</v>
      </c>
      <c r="FO17" s="6048" t="n">
        <v>0.15000000596046448</v>
      </c>
      <c r="FP17">
        <f>FO13*FM13</f>
        <v>0.0</v>
      </c>
      <c r="FQ17">
        <f>FL13-FO13</f>
        <v>0.0</v>
      </c>
      <c r="FR17">
        <f>FN13-FP13</f>
        <v>0.0</v>
      </c>
      <c r="FS17" s="6053" t="n">
        <v>0.03999999910593033</v>
      </c>
      <c r="FT17">
        <f>FS13*FM13</f>
        <v>0.0</v>
      </c>
      <c r="FU17">
        <f>FM13*(1+FS13)</f>
        <v>0.0</v>
      </c>
      <c r="FV17" s="6055" t="n">
        <v>0.0</v>
      </c>
      <c r="FW17" s="6056" t="n">
        <v>15.0</v>
      </c>
      <c r="FX17">
        <f>FU13+FW13</f>
        <v>0.0</v>
      </c>
      <c r="FY17" s="6058" t="n">
        <v>0.10000000149011612</v>
      </c>
      <c r="FZ17">
        <f>FX13/(1-FY13)</f>
        <v>0.0</v>
      </c>
      <c r="GA17">
        <f>FY13*FZ13</f>
        <v>0.0</v>
      </c>
      <c r="GB17" s="6061" t="n">
        <v>0.10000000149011612</v>
      </c>
      <c r="GC17">
        <f>GB13*FZ13</f>
        <v>0.0</v>
      </c>
      <c r="GD17">
        <f>FY13-GB13</f>
        <v>0.0</v>
      </c>
      <c r="GE17">
        <f>GA13-GC13</f>
        <v>0.0</v>
      </c>
      <c r="GF17">
        <f>FZ13</f>
        <v>0.0</v>
      </c>
      <c r="GG17" s="6126" t="inlineStr">
        <is>
          <t>Death Illness</t>
        </is>
      </c>
      <c r="GH17" s="6127" t="inlineStr">
        <is>
          <t>Anker Verzekeringen n.v.</t>
        </is>
      </c>
      <c r="GI17" s="6128" t="inlineStr">
        <is>
          <t>Formula 3</t>
        </is>
      </c>
      <c r="GJ17" s="6129" t="n">
        <v>240322.0</v>
      </c>
      <c r="GK17" s="6130" t="inlineStr">
        <is>
          <t>EUR</t>
        </is>
      </c>
      <c r="GL17" s="6131" t="inlineStr">
        <is>
          <t>daily</t>
        </is>
      </c>
      <c r="GM17" s="6132" t="n">
        <v>0.12530000507831573</v>
      </c>
      <c r="GN17" s="6133" t="n">
        <v>3.0</v>
      </c>
      <c r="GO17" s="6134" t="n">
        <v>100000.0</v>
      </c>
      <c r="GP17">
        <f>GM13*GO13</f>
        <v>0.0</v>
      </c>
      <c r="GQ17" s="6136" t="n">
        <v>0.0</v>
      </c>
      <c r="GR17">
        <f>GP13*(1+GQ13)</f>
        <v>0.0</v>
      </c>
      <c r="GS17" s="6152" t="n">
        <v>0.25</v>
      </c>
      <c r="GT17">
        <f>GR13/(1-GS13)</f>
        <v>0.0</v>
      </c>
      <c r="GU17">
        <f>GS13*GT13</f>
        <v>0.0</v>
      </c>
      <c r="GV17" s="6141" t="n">
        <v>0.15000000596046448</v>
      </c>
      <c r="GW17">
        <f>GV13*GT13</f>
        <v>0.0</v>
      </c>
      <c r="GX17">
        <f>GS13-GV13</f>
        <v>0.0</v>
      </c>
      <c r="GY17">
        <f>GU13-GW13</f>
        <v>0.0</v>
      </c>
      <c r="GZ17" s="6145" t="n">
        <v>0.03999999910593033</v>
      </c>
      <c r="HA17">
        <f>GZ13*GT13</f>
        <v>0.0</v>
      </c>
      <c r="HB17">
        <f>GT13*(1+GZ13)</f>
        <v>0.0</v>
      </c>
      <c r="HC17" s="6148" t="n">
        <v>0.0</v>
      </c>
      <c r="HD17" s="6149" t="n">
        <v>15.0</v>
      </c>
      <c r="HE17">
        <f>HB13+HD13</f>
        <v>0.0</v>
      </c>
      <c r="HF17" s="6151" t="n">
        <v>0.10000000149011612</v>
      </c>
      <c r="HG17">
        <f>HE13/(1-HF13)</f>
        <v>0.0</v>
      </c>
      <c r="HH17">
        <f>HF13*HG13</f>
        <v>0.0</v>
      </c>
      <c r="HI17" s="6124" t="n">
        <v>0.10000000149011612</v>
      </c>
      <c r="HJ17">
        <f>HI13*HG13</f>
        <v>0.0</v>
      </c>
      <c r="HK17">
        <f>HF13-HI13</f>
        <v>0.0</v>
      </c>
      <c r="HL17">
        <f>HH13-HJ13</f>
        <v>0.0</v>
      </c>
      <c r="HM17">
        <f>HG13</f>
        <v>0.0</v>
      </c>
      <c r="HN17">
        <f>GM13*GO13/365*GE13</f>
        <v>0.0</v>
      </c>
      <c r="HO17" s="6100" t="n">
        <v>0.0</v>
      </c>
      <c r="HP17">
        <f>HN13*(1+HO13)</f>
        <v>0.0</v>
      </c>
      <c r="HQ17" s="6102" t="n">
        <v>0.25</v>
      </c>
      <c r="HR17">
        <f>HP13/(1-HQ13)</f>
        <v>0.0</v>
      </c>
      <c r="HS17">
        <f>HQ13*HR13</f>
        <v>0.0</v>
      </c>
      <c r="HT17" s="6105" t="n">
        <v>0.15000000596046448</v>
      </c>
      <c r="HU17">
        <f>HT13*HR13</f>
        <v>0.0</v>
      </c>
      <c r="HV17">
        <f>HQ13-HT13</f>
        <v>0.0</v>
      </c>
      <c r="HW17">
        <f>HS13-HU13</f>
        <v>0.0</v>
      </c>
      <c r="HX17" s="6110" t="n">
        <v>0.03999999910593033</v>
      </c>
      <c r="HY17">
        <f>HX13*HR13</f>
        <v>0.0</v>
      </c>
      <c r="HZ17">
        <f>HR13*(1+HX13)</f>
        <v>0.0</v>
      </c>
      <c r="IA17" s="6112" t="n">
        <v>0.0</v>
      </c>
      <c r="IB17" s="6113" t="n">
        <v>15.0</v>
      </c>
      <c r="IC17">
        <f>HZ13+IB13</f>
        <v>0.0</v>
      </c>
      <c r="ID17" s="6115" t="n">
        <v>0.10000000149011612</v>
      </c>
      <c r="IE17">
        <f>IC13/(1-ID13)</f>
        <v>0.0</v>
      </c>
      <c r="IF17">
        <f>ID13*IE13</f>
        <v>0.0</v>
      </c>
      <c r="IG17" s="6118" t="n">
        <v>0.10000000149011612</v>
      </c>
      <c r="IH17">
        <f>IG13*IE13</f>
        <v>0.0</v>
      </c>
      <c r="II17">
        <f>ID13-IG13</f>
        <v>0.0</v>
      </c>
      <c r="IJ17">
        <f>IF13-IH13</f>
        <v>0.0</v>
      </c>
      <c r="IK17">
        <f>IE13</f>
        <v>0.0</v>
      </c>
      <c r="IL17" s="6183" t="inlineStr">
        <is>
          <t>Permanent Disability Accident</t>
        </is>
      </c>
      <c r="IM17" s="6184" t="inlineStr">
        <is>
          <t>Anker Verzekeringen n.v.</t>
        </is>
      </c>
      <c r="IN17" s="6185" t="inlineStr">
        <is>
          <t>Formula 3</t>
        </is>
      </c>
      <c r="IO17" s="6186" t="n">
        <v>240322.0</v>
      </c>
      <c r="IP17" s="6187" t="inlineStr">
        <is>
          <t>EUR</t>
        </is>
      </c>
      <c r="IQ17" s="6188" t="inlineStr">
        <is>
          <t>daily</t>
        </is>
      </c>
      <c r="IR17" s="6189" t="n">
        <v>0.061900001019239426</v>
      </c>
      <c r="IS17" s="6190" t="n">
        <v>3.0</v>
      </c>
      <c r="IT17" s="6191" t="n">
        <v>100000.0</v>
      </c>
      <c r="IU17">
        <f>IR13*IT13</f>
        <v>0.0</v>
      </c>
      <c r="IV17" s="6193" t="n">
        <v>0.0</v>
      </c>
      <c r="IW17">
        <f>IU13*(1+IV13)</f>
        <v>0.0</v>
      </c>
      <c r="IX17" s="6209" t="n">
        <v>0.25</v>
      </c>
      <c r="IY17">
        <f>IW13/(1-IX13)</f>
        <v>0.0</v>
      </c>
      <c r="IZ17">
        <f>IX13*IY13</f>
        <v>0.0</v>
      </c>
      <c r="JA17" s="6198" t="n">
        <v>0.15000000596046448</v>
      </c>
      <c r="JB17">
        <f>JA13*IY13</f>
        <v>0.0</v>
      </c>
      <c r="JC17">
        <f>IX13-JA13</f>
        <v>0.0</v>
      </c>
      <c r="JD17">
        <f>IZ13-JB13</f>
        <v>0.0</v>
      </c>
      <c r="JE17" s="6202" t="n">
        <v>0.03999999910593033</v>
      </c>
      <c r="JF17">
        <f>JE13*IY13</f>
        <v>0.0</v>
      </c>
      <c r="JG17">
        <f>IY13*(1+JE13)</f>
        <v>0.0</v>
      </c>
      <c r="JH17" s="6205" t="n">
        <v>0.0</v>
      </c>
      <c r="JI17" s="6206" t="n">
        <v>15.0</v>
      </c>
      <c r="JJ17">
        <f>JG13+JI13</f>
        <v>0.0</v>
      </c>
      <c r="JK17" s="6208" t="n">
        <v>0.10000000149011612</v>
      </c>
      <c r="JL17">
        <f>JJ13/(1-JK13)</f>
        <v>0.0</v>
      </c>
      <c r="JM17">
        <f>JK13*JL13</f>
        <v>0.0</v>
      </c>
      <c r="JN17" s="6181" t="n">
        <v>0.10000000149011612</v>
      </c>
      <c r="JO17">
        <f>JN13*JL13</f>
        <v>0.0</v>
      </c>
      <c r="JP17">
        <f>JK13-JN13</f>
        <v>0.0</v>
      </c>
      <c r="JQ17">
        <f>JM13-JO13</f>
        <v>0.0</v>
      </c>
      <c r="JR17">
        <f>JL13</f>
        <v>0.0</v>
      </c>
      <c r="JS17">
        <f>IR13*IT13/365*IJ13</f>
        <v>0.0</v>
      </c>
      <c r="JT17" s="6157" t="n">
        <v>0.0</v>
      </c>
      <c r="JU17">
        <f>JS13*(1+JT13)</f>
        <v>0.0</v>
      </c>
      <c r="JV17" s="6159" t="n">
        <v>0.25</v>
      </c>
      <c r="JW17">
        <f>JU13/(1-JV13)</f>
        <v>0.0</v>
      </c>
      <c r="JX17">
        <f>JV13*JW13</f>
        <v>0.0</v>
      </c>
      <c r="JY17" s="6162" t="n">
        <v>0.15000000596046448</v>
      </c>
      <c r="JZ17">
        <f>JY13*JW13</f>
        <v>0.0</v>
      </c>
      <c r="KA17">
        <f>JV13-JY13</f>
        <v>0.0</v>
      </c>
      <c r="KB17">
        <f>JX13-JZ13</f>
        <v>0.0</v>
      </c>
      <c r="KC17" s="6167" t="n">
        <v>0.03999999910593033</v>
      </c>
      <c r="KD17">
        <f>KC13*JW13</f>
        <v>0.0</v>
      </c>
      <c r="KE17">
        <f>JW13*(1+KC13)</f>
        <v>0.0</v>
      </c>
      <c r="KF17" s="6169" t="n">
        <v>0.0</v>
      </c>
      <c r="KG17" s="6170" t="n">
        <v>15.0</v>
      </c>
      <c r="KH17">
        <f>KE13+KG13</f>
        <v>0.0</v>
      </c>
      <c r="KI17" s="6172" t="n">
        <v>0.10000000149011612</v>
      </c>
      <c r="KJ17">
        <f>KH13/(1-KI13)</f>
        <v>0.0</v>
      </c>
      <c r="KK17">
        <f>KI13*KJ13</f>
        <v>0.0</v>
      </c>
      <c r="KL17" s="6175" t="n">
        <v>0.10000000149011612</v>
      </c>
      <c r="KM17">
        <f>KL13*KJ13</f>
        <v>0.0</v>
      </c>
      <c r="KN17">
        <f>KI13-KL13</f>
        <v>0.0</v>
      </c>
      <c r="KO17">
        <f>KK13-KM13</f>
        <v>0.0</v>
      </c>
      <c r="KP17">
        <f>KJ13</f>
        <v>0.0</v>
      </c>
      <c r="KQ17" s="6240" t="inlineStr">
        <is>
          <t>Permanent Disability Illness</t>
        </is>
      </c>
      <c r="KR17" s="6241" t="inlineStr">
        <is>
          <t>Anker Verzekeringen n.v.</t>
        </is>
      </c>
      <c r="KS17" s="6242" t="inlineStr">
        <is>
          <t>Formula 3</t>
        </is>
      </c>
      <c r="KT17" s="6243" t="n">
        <v>240322.0</v>
      </c>
      <c r="KU17" s="6244" t="inlineStr">
        <is>
          <t>EUR</t>
        </is>
      </c>
      <c r="KV17" s="6245" t="inlineStr">
        <is>
          <t>daily</t>
        </is>
      </c>
      <c r="KW17" s="6246" t="n">
        <v>0.21080000698566437</v>
      </c>
      <c r="KX17" s="6247" t="n">
        <v>3.0</v>
      </c>
      <c r="KY17" s="6248" t="n">
        <v>100000.0</v>
      </c>
      <c r="KZ17">
        <f>KW13*KY13</f>
        <v>0.0</v>
      </c>
      <c r="LA17" s="6250" t="n">
        <v>0.0</v>
      </c>
      <c r="LB17">
        <f>KZ13*(1+LA13)</f>
        <v>0.0</v>
      </c>
      <c r="LC17" s="6266" t="n">
        <v>0.25</v>
      </c>
      <c r="LD17">
        <f>LB13/(1-LC13)</f>
        <v>0.0</v>
      </c>
      <c r="LE17">
        <f>LC13*LD13</f>
        <v>0.0</v>
      </c>
      <c r="LF17" s="6255" t="n">
        <v>0.15000000596046448</v>
      </c>
      <c r="LG17">
        <f>LF13*LD13</f>
        <v>0.0</v>
      </c>
      <c r="LH17">
        <f>LC13-LF13</f>
        <v>0.0</v>
      </c>
      <c r="LI17">
        <f>LE13-LG13</f>
        <v>0.0</v>
      </c>
      <c r="LJ17" s="6259" t="n">
        <v>0.03999999910593033</v>
      </c>
      <c r="LK17">
        <f>LJ13*LD13</f>
        <v>0.0</v>
      </c>
      <c r="LL17">
        <f>LD13*(1+LJ13)</f>
        <v>0.0</v>
      </c>
      <c r="LM17" s="6262" t="n">
        <v>0.0</v>
      </c>
      <c r="LN17" s="6263" t="n">
        <v>15.0</v>
      </c>
      <c r="LO17">
        <f>LL13+LN13</f>
        <v>0.0</v>
      </c>
      <c r="LP17" s="6265" t="n">
        <v>0.10000000149011612</v>
      </c>
      <c r="LQ17">
        <f>LO13/(1-LP13)</f>
        <v>0.0</v>
      </c>
      <c r="LR17">
        <f>LP13*LQ13</f>
        <v>0.0</v>
      </c>
      <c r="LS17" s="6238" t="n">
        <v>0.10000000149011612</v>
      </c>
      <c r="LT17">
        <f>LS13*LQ13</f>
        <v>0.0</v>
      </c>
      <c r="LU17">
        <f>LP13-LS13</f>
        <v>0.0</v>
      </c>
      <c r="LV17">
        <f>LR13-LT13</f>
        <v>0.0</v>
      </c>
      <c r="LW17">
        <f>LQ13</f>
        <v>0.0</v>
      </c>
      <c r="LX17">
        <f>KW13*KY13/365*KO13</f>
        <v>0.0</v>
      </c>
      <c r="LY17" s="6214" t="n">
        <v>0.0</v>
      </c>
      <c r="LZ17">
        <f>LX13*(1+LY13)</f>
        <v>0.0</v>
      </c>
      <c r="MA17" s="6216" t="n">
        <v>0.25</v>
      </c>
      <c r="MB17">
        <f>LZ13/(1-MA13)</f>
        <v>0.0</v>
      </c>
      <c r="MC17">
        <f>MA13*MB13</f>
        <v>0.0</v>
      </c>
      <c r="MD17" s="6219" t="n">
        <v>0.15000000596046448</v>
      </c>
      <c r="ME17">
        <f>MD13*MB13</f>
        <v>0.0</v>
      </c>
      <c r="MF17">
        <f>MA13-MD13</f>
        <v>0.0</v>
      </c>
      <c r="MG17">
        <f>MC13-ME13</f>
        <v>0.0</v>
      </c>
      <c r="MH17" s="6224" t="n">
        <v>0.03999999910593033</v>
      </c>
      <c r="MI17">
        <f>MH13*MB13</f>
        <v>0.0</v>
      </c>
      <c r="MJ17">
        <f>MB13*(1+MH13)</f>
        <v>0.0</v>
      </c>
      <c r="MK17" s="6226" t="n">
        <v>0.0</v>
      </c>
      <c r="ML17" s="6227" t="n">
        <v>15.0</v>
      </c>
      <c r="MM17">
        <f>MJ13+ML13</f>
        <v>0.0</v>
      </c>
      <c r="MN17" s="6229" t="n">
        <v>0.10000000149011612</v>
      </c>
      <c r="MO17">
        <f>MM13/(1-MN13)</f>
        <v>0.0</v>
      </c>
      <c r="MP17">
        <f>MN13*MO13</f>
        <v>0.0</v>
      </c>
      <c r="MQ17" s="6232" t="n">
        <v>0.10000000149011612</v>
      </c>
      <c r="MR17">
        <f>MQ13*MO13</f>
        <v>0.0</v>
      </c>
      <c r="MS17">
        <f>MN13-MQ13</f>
        <v>0.0</v>
      </c>
      <c r="MT17">
        <f>MP13-MR13</f>
        <v>0.0</v>
      </c>
      <c r="MU17">
        <f>MO13</f>
        <v>0.0</v>
      </c>
      <c r="MV17" s="6297" t="inlineStr">
        <is>
          <t>Temporary Disability Accident</t>
        </is>
      </c>
      <c r="MW17" s="6298" t="inlineStr">
        <is>
          <t>Anker Verzekeringen n.v.</t>
        </is>
      </c>
      <c r="MX17" s="6299" t="inlineStr">
        <is>
          <t>Formula 3</t>
        </is>
      </c>
      <c r="MY17" s="6300" t="n">
        <v>240322.0</v>
      </c>
      <c r="MZ17" s="6301" t="inlineStr">
        <is>
          <t>EUR</t>
        </is>
      </c>
      <c r="NA17" s="6302" t="inlineStr">
        <is>
          <t>daily</t>
        </is>
      </c>
      <c r="NB17" s="6303" t="n">
        <v>0.45249998569488525</v>
      </c>
      <c r="NC17" s="6304" t="n">
        <v>1.0</v>
      </c>
      <c r="ND17" s="6305" t="n">
        <v>100000.0</v>
      </c>
      <c r="NE17">
        <f>NB13*ND13</f>
        <v>0.0</v>
      </c>
      <c r="NF17" s="6307" t="n">
        <v>0.0</v>
      </c>
      <c r="NG17">
        <f>NE13*(1+NF13)</f>
        <v>0.0</v>
      </c>
      <c r="NH17" s="6323" t="n">
        <v>0.25</v>
      </c>
      <c r="NI17">
        <f>NG13/(1-NH13)</f>
        <v>0.0</v>
      </c>
      <c r="NJ17">
        <f>NH13*NI13</f>
        <v>0.0</v>
      </c>
      <c r="NK17" s="6312" t="n">
        <v>0.15000000596046448</v>
      </c>
      <c r="NL17">
        <f>NK13*NI13</f>
        <v>0.0</v>
      </c>
      <c r="NM17">
        <f>NH13-NK13</f>
        <v>0.0</v>
      </c>
      <c r="NN17">
        <f>NJ13-NL13</f>
        <v>0.0</v>
      </c>
      <c r="NO17" s="6316" t="n">
        <v>0.03999999910593033</v>
      </c>
      <c r="NP17">
        <f>NO13*NI13</f>
        <v>0.0</v>
      </c>
      <c r="NQ17">
        <f>NI13*(1+NO13)</f>
        <v>0.0</v>
      </c>
      <c r="NR17" s="6319" t="n">
        <v>0.0</v>
      </c>
      <c r="NS17" s="6320" t="n">
        <v>15.0</v>
      </c>
      <c r="NT17">
        <f>NQ13+NS13</f>
        <v>0.0</v>
      </c>
      <c r="NU17" s="6322" t="n">
        <v>0.10000000149011612</v>
      </c>
      <c r="NV17">
        <f>NT13/(1-NU13)</f>
        <v>0.0</v>
      </c>
      <c r="NW17">
        <f>NU13*NV13</f>
        <v>0.0</v>
      </c>
      <c r="NX17" s="6295" t="n">
        <v>0.10000000149011612</v>
      </c>
      <c r="NY17">
        <f>NX13*NV13</f>
        <v>0.0</v>
      </c>
      <c r="NZ17">
        <f>NU13-NX13</f>
        <v>0.0</v>
      </c>
      <c r="OA17">
        <f>NW13-NY13</f>
        <v>0.0</v>
      </c>
      <c r="OB17">
        <f>NV13</f>
        <v>0.0</v>
      </c>
      <c r="OC17">
        <f>NB13*ND13/365*MT13</f>
        <v>0.0</v>
      </c>
      <c r="OD17" s="6271" t="n">
        <v>0.0</v>
      </c>
      <c r="OE17">
        <f>OC13*(1+OD13)</f>
        <v>0.0</v>
      </c>
      <c r="OF17" s="6273" t="n">
        <v>0.25</v>
      </c>
      <c r="OG17">
        <f>OE13/(1-OF13)</f>
        <v>0.0</v>
      </c>
      <c r="OH17">
        <f>OF13*OG13</f>
        <v>0.0</v>
      </c>
      <c r="OI17" s="6276" t="n">
        <v>0.15000000596046448</v>
      </c>
      <c r="OJ17">
        <f>OI13*OG13</f>
        <v>0.0</v>
      </c>
      <c r="OK17">
        <f>OF13-OI13</f>
        <v>0.0</v>
      </c>
      <c r="OL17">
        <f>OH13-OJ13</f>
        <v>0.0</v>
      </c>
      <c r="OM17" s="6281" t="n">
        <v>0.03999999910593033</v>
      </c>
      <c r="ON17">
        <f>OM13*OG13</f>
        <v>0.0</v>
      </c>
      <c r="OO17">
        <f>OG13*(1+OM13)</f>
        <v>0.0</v>
      </c>
      <c r="OP17" s="6283" t="n">
        <v>0.0</v>
      </c>
      <c r="OQ17" s="6284" t="n">
        <v>15.0</v>
      </c>
      <c r="OR17">
        <f>OO13+OQ13</f>
        <v>0.0</v>
      </c>
      <c r="OS17" s="6286" t="n">
        <v>0.10000000149011612</v>
      </c>
      <c r="OT17">
        <f>OR13/(1-OS13)</f>
        <v>0.0</v>
      </c>
      <c r="OU17">
        <f>OS13*OT13</f>
        <v>0.0</v>
      </c>
      <c r="OV17" s="6289" t="n">
        <v>0.10000000149011612</v>
      </c>
      <c r="OW17">
        <f>OV13*OT13</f>
        <v>0.0</v>
      </c>
      <c r="OX17">
        <f>OS13-OV13</f>
        <v>0.0</v>
      </c>
      <c r="OY17">
        <f>OU13-OW13</f>
        <v>0.0</v>
      </c>
      <c r="OZ17">
        <f>OT13</f>
        <v>0.0</v>
      </c>
      <c r="PA17" s="6354" t="inlineStr">
        <is>
          <t>Temporary Disability Illness</t>
        </is>
      </c>
      <c r="PB17" s="6355" t="inlineStr">
        <is>
          <t>Anker Verzekeringen n.v.</t>
        </is>
      </c>
      <c r="PC17" s="6356" t="inlineStr">
        <is>
          <t>Formula 3</t>
        </is>
      </c>
      <c r="PD17" s="6357" t="n">
        <v>240322.0</v>
      </c>
      <c r="PE17" s="6358" t="inlineStr">
        <is>
          <t>EUR</t>
        </is>
      </c>
      <c r="PF17" s="6359" t="inlineStr">
        <is>
          <t>daily</t>
        </is>
      </c>
      <c r="PG17" s="6360" t="n">
        <v>0.9043999910354614</v>
      </c>
      <c r="PH17" s="6361" t="n">
        <v>1.0</v>
      </c>
      <c r="PI17" s="6362" t="n">
        <v>100000.0</v>
      </c>
      <c r="PJ17">
        <f>PG13*PI13</f>
        <v>0.0</v>
      </c>
      <c r="PK17" s="6364" t="n">
        <v>0.0</v>
      </c>
      <c r="PL17">
        <f>PJ13*(1+PK13)</f>
        <v>0.0</v>
      </c>
      <c r="PM17" s="6380" t="n">
        <v>0.25</v>
      </c>
      <c r="PN17">
        <f>PL13/(1-PM13)</f>
        <v>0.0</v>
      </c>
      <c r="PO17">
        <f>PM13*PN13</f>
        <v>0.0</v>
      </c>
      <c r="PP17" s="6369" t="n">
        <v>0.15000000596046448</v>
      </c>
      <c r="PQ17">
        <f>PP13*PN13</f>
        <v>0.0</v>
      </c>
      <c r="PR17">
        <f>PM13-PP13</f>
        <v>0.0</v>
      </c>
      <c r="PS17">
        <f>PO13-PQ13</f>
        <v>0.0</v>
      </c>
      <c r="PT17" s="6373" t="n">
        <v>0.03999999910593033</v>
      </c>
      <c r="PU17">
        <f>PT13*PN13</f>
        <v>0.0</v>
      </c>
      <c r="PV17">
        <f>PN13*(1+PT13)</f>
        <v>0.0</v>
      </c>
      <c r="PW17" s="6376" t="n">
        <v>0.0</v>
      </c>
      <c r="PX17" s="6377" t="n">
        <v>15.0</v>
      </c>
      <c r="PY17">
        <f>PV13+PX13</f>
        <v>0.0</v>
      </c>
      <c r="PZ17" s="6379" t="n">
        <v>0.10000000149011612</v>
      </c>
      <c r="QA17">
        <f>PY13/(1-PZ13)</f>
        <v>0.0</v>
      </c>
      <c r="QB17">
        <f>PZ13*QA13</f>
        <v>0.0</v>
      </c>
      <c r="QC17" s="6352" t="n">
        <v>0.10000000149011612</v>
      </c>
      <c r="QD17">
        <f>QC13*QA13</f>
        <v>0.0</v>
      </c>
      <c r="QE17">
        <f>PZ13-QC13</f>
        <v>0.0</v>
      </c>
      <c r="QF17">
        <f>QB13-QD13</f>
        <v>0.0</v>
      </c>
      <c r="QG17">
        <f>QA13</f>
        <v>0.0</v>
      </c>
      <c r="QH17">
        <f>OYG13*OYI13/365*OY13</f>
        <v>0.0</v>
      </c>
      <c r="QI17" s="6328" t="n">
        <v>0.0</v>
      </c>
      <c r="QJ17">
        <f>QH13*(1+QI13)</f>
        <v>0.0</v>
      </c>
      <c r="QK17" s="6330" t="n">
        <v>0.25</v>
      </c>
      <c r="QL17">
        <f>QJ13/(1-QK13)</f>
        <v>0.0</v>
      </c>
      <c r="QM17">
        <f>QK13*QL13</f>
        <v>0.0</v>
      </c>
      <c r="QN17" s="6333" t="n">
        <v>0.15000000596046448</v>
      </c>
      <c r="QO17">
        <f>QN13*QL13</f>
        <v>0.0</v>
      </c>
      <c r="QP17">
        <f>QK13-QN13</f>
        <v>0.0</v>
      </c>
      <c r="QQ17">
        <f>QM13-QO13</f>
        <v>0.0</v>
      </c>
      <c r="QR17" s="6338" t="n">
        <v>0.03999999910593033</v>
      </c>
      <c r="QS17">
        <f>QR13*QL13</f>
        <v>0.0</v>
      </c>
      <c r="QT17">
        <f>QL13*(1+QR13)</f>
        <v>0.0</v>
      </c>
      <c r="QU17" s="6340" t="n">
        <v>0.0</v>
      </c>
      <c r="QV17" s="6341" t="n">
        <v>15.0</v>
      </c>
      <c r="QW17">
        <f>QT13+QV13</f>
        <v>0.0</v>
      </c>
      <c r="QX17" s="6343" t="n">
        <v>0.10000000149011612</v>
      </c>
      <c r="QY17">
        <f>QW13/(1-QX13)</f>
        <v>0.0</v>
      </c>
      <c r="QZ17">
        <f>QX13*QY13</f>
        <v>0.0</v>
      </c>
      <c r="RA17" s="6346" t="n">
        <v>0.10000000149011612</v>
      </c>
      <c r="RB17">
        <f>RA13*QY13</f>
        <v>0.0</v>
      </c>
      <c r="RC17">
        <f>QX13-RA13</f>
        <v>0.0</v>
      </c>
      <c r="RD17">
        <f>QZ13-RB13</f>
        <v>0.0</v>
      </c>
      <c r="RE17">
        <f>QY13</f>
        <v>0.0</v>
      </c>
      <c r="RF17">
        <f>BV17+EA17+(if(GF17&gt;(2001/12),2001/12,GF17)*0.501)+(if(IK17&gt;(2001/12),2001/12,IK17)*0.1253)+(if(KP17&gt;(2001/12),2001/12,KP17)*0.0619)+(if(MU17&gt;(2001/12),2001/12,MU17)*0.2108)+(if(OZ17&gt;(2001/12),2001/12,OZ17)*0.4525)+(if(RE17&gt;(2001/12),2001/12,RE17)*0.9044)</f>
        <v>0.0</v>
      </c>
    </row>
    <row r="18">
      <c r="A18" t="inlineStr">
        <is>
          <t>Chief Engineer</t>
        </is>
      </c>
      <c r="B18" t="inlineStr">
        <is>
          <t>PRODHOMME</t>
        </is>
      </c>
      <c r="C18" t="inlineStr">
        <is>
          <t>DAVID</t>
        </is>
      </c>
      <c r="D18" t="inlineStr">
        <is>
          <t>ENIGMA</t>
        </is>
      </c>
      <c r="F18" t="inlineStr">
        <is>
          <t>Annual</t>
        </is>
      </c>
      <c r="G18" t="inlineStr">
        <is>
          <t>NO</t>
        </is>
      </c>
      <c r="H18" t="inlineStr">
        <is>
          <t>French</t>
        </is>
      </c>
      <c r="I18" t="inlineStr">
        <is>
          <t>France</t>
        </is>
      </c>
      <c r="J18" t="inlineStr">
        <is>
          <t>0</t>
        </is>
      </c>
      <c r="K18" s="6381" t="n">
        <v>42832.988958333335</v>
      </c>
      <c r="L18" s="6381" t="n">
        <v>42753.0</v>
      </c>
      <c r="M18" t="inlineStr">
        <is>
          <t>EUR</t>
        </is>
      </c>
      <c r="N18" t="n">
        <v>-3.0</v>
      </c>
      <c r="O18" t="n">
        <v>15000.0</v>
      </c>
      <c r="P18" t="n">
        <v>-79.0</v>
      </c>
      <c r="Q18" t="n">
        <v>-3.0</v>
      </c>
      <c r="R18" s="6411" t="inlineStr">
        <is>
          <t>Healthcare Plan</t>
        </is>
      </c>
      <c r="S18" s="6412" t="inlineStr">
        <is>
          <t>AIG Luxembourg</t>
        </is>
      </c>
      <c r="T18" s="6413" t="inlineStr">
        <is>
          <t>PRESTIGES</t>
        </is>
      </c>
      <c r="U18" s="6414" t="inlineStr">
        <is>
          <t>L2022479</t>
        </is>
      </c>
      <c r="V18" s="6415" t="inlineStr">
        <is>
          <t>EUR</t>
        </is>
      </c>
      <c r="W18" s="6416" t="inlineStr">
        <is>
          <t>monthly</t>
        </is>
      </c>
      <c r="X18" s="6417" t="inlineStr">
        <is>
          <t>not applicable</t>
        </is>
      </c>
      <c r="Z18" s="6418" t="n">
        <v>500000.0</v>
      </c>
      <c r="AA18" s="6419" t="n">
        <v>1822.1199951171875</v>
      </c>
      <c r="AB18" s="6420" t="n">
        <v>0.0</v>
      </c>
      <c r="AC18">
        <f>AA5*(1+AB5)</f>
        <v>0.0</v>
      </c>
      <c r="AD18" s="6423" t="n">
        <v>0.25</v>
      </c>
      <c r="AE18">
        <f>AC5/(1-AD5)</f>
        <v>0.0</v>
      </c>
      <c r="AF18">
        <f>AD5*AE5</f>
        <v>0.0</v>
      </c>
      <c r="AG18" s="6425" t="n">
        <v>0.15000000596046448</v>
      </c>
      <c r="AH18">
        <f>AG5*AE5</f>
        <v>0.0</v>
      </c>
      <c r="AI18">
        <f>AD5-AG5</f>
        <v>0.0</v>
      </c>
      <c r="AJ18">
        <f>AF5-AH5</f>
        <v>0.0</v>
      </c>
      <c r="AK18" s="6429" t="n">
        <v>0.03999999910593033</v>
      </c>
      <c r="AL18">
        <f>AK5*AE5</f>
        <v>0.0</v>
      </c>
      <c r="AM18">
        <f>AE5*(1+AK5)</f>
        <v>0.0</v>
      </c>
      <c r="AN18" s="6432" t="n">
        <v>0.029999999329447746</v>
      </c>
      <c r="AO18">
        <f>AN5*AM5</f>
        <v>0.0</v>
      </c>
      <c r="AP18">
        <f>AM5+AO5</f>
        <v>0.0</v>
      </c>
      <c r="AQ18" s="6435" t="n">
        <v>0.10000000149011612</v>
      </c>
      <c r="AR18">
        <f>AP5/(1-AQ5)</f>
        <v>0.0</v>
      </c>
      <c r="AS18">
        <f>AQ5*AR5</f>
        <v>0.0</v>
      </c>
      <c r="AT18" s="6422" t="n">
        <v>0.10000000149011612</v>
      </c>
      <c r="AU18">
        <f>AT5*AR5</f>
        <v>0.0</v>
      </c>
      <c r="AV18">
        <f>AQ5-AT5</f>
        <v>0.0</v>
      </c>
      <c r="AW18">
        <f>AS5-AU5</f>
        <v>0.0</v>
      </c>
      <c r="AX18">
        <f>AR5</f>
        <v>0.0</v>
      </c>
      <c r="AY18">
        <f>AA5/12*$Q$5</f>
        <v>0.0</v>
      </c>
      <c r="AZ18">
        <f>AB5/12*$Q$5</f>
        <v>0.0</v>
      </c>
      <c r="BA18">
        <f>AC5/12*$Q$5</f>
        <v>0.0</v>
      </c>
      <c r="BB18">
        <f>AD5/12*$Q$5</f>
        <v>0.0</v>
      </c>
      <c r="BC18">
        <f>AE5/12*$Q$5</f>
        <v>0.0</v>
      </c>
      <c r="BD18">
        <f>AF5/12*$Q$5</f>
        <v>0.0</v>
      </c>
      <c r="BE18">
        <f>AG5/12*$Q$5</f>
        <v>0.0</v>
      </c>
      <c r="BF18">
        <f>AH5/12*$Q$5</f>
        <v>0.0</v>
      </c>
      <c r="BG18">
        <f>AI5/12*$Q$5</f>
        <v>0.0</v>
      </c>
      <c r="BH18">
        <f>AJ5/12*$Q$5</f>
        <v>0.0</v>
      </c>
      <c r="BI18">
        <f>AK5/12*$Q$5</f>
        <v>0.0</v>
      </c>
      <c r="BJ18">
        <f>AL5/12*$Q$5</f>
        <v>0.0</v>
      </c>
      <c r="BK18">
        <f>AM5/12*$Q$5</f>
        <v>0.0</v>
      </c>
      <c r="BL18">
        <f>AN5/12*$Q$5</f>
        <v>0.0</v>
      </c>
      <c r="BM18">
        <f>AO5/12*$Q$5</f>
        <v>0.0</v>
      </c>
      <c r="BN18">
        <f>AP5/12*$Q$5</f>
        <v>0.0</v>
      </c>
      <c r="BO18">
        <f>AQ5/12*$Q$5</f>
        <v>0.0</v>
      </c>
      <c r="BP18">
        <f>AR5/12*$Q$5</f>
        <v>0.0</v>
      </c>
      <c r="BQ18">
        <f>AS5/12*$Q$5</f>
        <v>0.0</v>
      </c>
      <c r="BR18">
        <f>AT5/12*$Q$5</f>
        <v>0.0</v>
      </c>
      <c r="BS18">
        <f>AU5/12*$Q$5</f>
        <v>0.0</v>
      </c>
      <c r="BT18">
        <f>AV5/12*$Q$5</f>
        <v>0.0</v>
      </c>
      <c r="BU18">
        <f>AW5/12*$Q$5</f>
        <v>0.0</v>
      </c>
      <c r="BV18">
        <f>AX5/12*$Q$5</f>
        <v>0.0</v>
      </c>
      <c r="BW18" s="6467" t="inlineStr">
        <is>
          <t>Assistance and Repatriation</t>
        </is>
      </c>
      <c r="BX18" s="6468" t="inlineStr">
        <is>
          <t>AIG Luxembourg</t>
        </is>
      </c>
      <c r="BY18" s="6469" t="inlineStr">
        <is>
          <t>PRESTIGES</t>
        </is>
      </c>
      <c r="BZ18" s="6470" t="inlineStr">
        <is>
          <t>L2022479</t>
        </is>
      </c>
      <c r="CA18" s="6471" t="inlineStr">
        <is>
          <t>EUR</t>
        </is>
      </c>
      <c r="CB18" s="6472" t="inlineStr">
        <is>
          <t>monthly</t>
        </is>
      </c>
      <c r="CC18" s="6473" t="inlineStr">
        <is>
          <t>not applicable</t>
        </is>
      </c>
      <c r="CE18" s="6474" t="n">
        <v>500000.0</v>
      </c>
      <c r="CF18" s="6475" t="n">
        <v>0.0</v>
      </c>
      <c r="CG18" s="6476" t="n">
        <v>0.0</v>
      </c>
      <c r="CH18">
        <f>CF5*(1+CG5)</f>
        <v>0.0</v>
      </c>
      <c r="CI18" s="6479" t="n">
        <v>0.25</v>
      </c>
      <c r="CJ18">
        <f>CH5/(1-CI5)</f>
        <v>0.0</v>
      </c>
      <c r="CK18">
        <f>CI5*CJ5</f>
        <v>0.0</v>
      </c>
      <c r="CL18" s="6481" t="n">
        <v>0.15000000596046448</v>
      </c>
      <c r="CM18">
        <f>CL5*CJ5</f>
        <v>0.0</v>
      </c>
      <c r="CN18">
        <f>CI5-CL5</f>
        <v>0.0</v>
      </c>
      <c r="CO18">
        <f>CK5-CM5</f>
        <v>0.0</v>
      </c>
      <c r="CP18" s="6485" t="n">
        <v>0.03999999910593033</v>
      </c>
      <c r="CQ18">
        <f>CP5*CJ5</f>
        <v>0.0</v>
      </c>
      <c r="CR18">
        <f>CJ5*(1+CP5)</f>
        <v>0.0</v>
      </c>
      <c r="CS18" s="6488" t="n">
        <v>0.029999999329447746</v>
      </c>
      <c r="CT18">
        <f>CS5*CR5</f>
        <v>0.0</v>
      </c>
      <c r="CU18">
        <f>CR5+CT5</f>
        <v>0.0</v>
      </c>
      <c r="CV18" s="6491" t="n">
        <v>0.10000000149011612</v>
      </c>
      <c r="CW18">
        <f>CU5/(1-CV5)</f>
        <v>0.0</v>
      </c>
      <c r="CX18">
        <f>CV5*CW5</f>
        <v>0.0</v>
      </c>
      <c r="CY18" s="6478" t="n">
        <v>0.10000000149011612</v>
      </c>
      <c r="CZ18">
        <f>CY5*CW5</f>
        <v>0.0</v>
      </c>
      <c r="DA18">
        <f>CV5-CY5</f>
        <v>0.0</v>
      </c>
      <c r="DB18">
        <f>CX5-CZ5</f>
        <v>0.0</v>
      </c>
      <c r="DC18">
        <f>CW5</f>
        <v>0.0</v>
      </c>
      <c r="DD18">
        <f>CF5/12*$Q$5</f>
        <v>0.0</v>
      </c>
      <c r="DE18">
        <f>CG5/12*$Q$5</f>
        <v>0.0</v>
      </c>
      <c r="DF18">
        <f>CH5/12*$Q$5</f>
        <v>0.0</v>
      </c>
      <c r="DG18">
        <f>CI5/12*$Q$5</f>
        <v>0.0</v>
      </c>
      <c r="DH18">
        <f>CJ5/12*$Q$5</f>
        <v>0.0</v>
      </c>
      <c r="DI18">
        <f>CK5/12*$Q$5</f>
        <v>0.0</v>
      </c>
      <c r="DJ18">
        <f>CL5/12*$Q$5</f>
        <v>0.0</v>
      </c>
      <c r="DK18">
        <f>CM5/12*$Q$5</f>
        <v>0.0</v>
      </c>
      <c r="DL18">
        <f>CN5/12*$Q$5</f>
        <v>0.0</v>
      </c>
      <c r="DM18">
        <f>CO5/12*$Q$5</f>
        <v>0.0</v>
      </c>
      <c r="DN18">
        <f>CP5/12*$Q$5</f>
        <v>0.0</v>
      </c>
      <c r="DO18">
        <f>CQ5/12*$Q$5</f>
        <v>0.0</v>
      </c>
      <c r="DP18">
        <f>CR5/12*$Q$5</f>
        <v>0.0</v>
      </c>
      <c r="DQ18">
        <f>CS5/12*$Q$5</f>
        <v>0.0</v>
      </c>
      <c r="DR18">
        <f>CT5/12*$Q$5</f>
        <v>0.0</v>
      </c>
      <c r="DS18">
        <f>CU5/12*$Q$5</f>
        <v>0.0</v>
      </c>
      <c r="DT18">
        <f>CV5/12*$Q$5</f>
        <v>0.0</v>
      </c>
      <c r="DU18">
        <f>CW5/12*$Q$5</f>
        <v>0.0</v>
      </c>
      <c r="DV18">
        <f>CX5/12*$Q$5</f>
        <v>0.0</v>
      </c>
      <c r="DW18">
        <f>CY5/12*$Q$5</f>
        <v>0.0</v>
      </c>
      <c r="DX18">
        <f>CZ5/12*$Q$5</f>
        <v>0.0</v>
      </c>
      <c r="DY18">
        <f>DA5/12*$Q$5</f>
        <v>0.0</v>
      </c>
      <c r="DZ18">
        <f>DB5/12*$Q$5</f>
        <v>0.0</v>
      </c>
      <c r="EA18">
        <f>DC5/12*$Q$5</f>
        <v>0.0</v>
      </c>
      <c r="EB18" s="6524" t="inlineStr">
        <is>
          <t>Death Accident</t>
        </is>
      </c>
      <c r="EC18" s="6525" t="inlineStr">
        <is>
          <t>Anker Verzekeringen n.v.</t>
        </is>
      </c>
      <c r="ED18" s="6526" t="inlineStr">
        <is>
          <t>Formula 3</t>
        </is>
      </c>
      <c r="EE18" s="6527" t="n">
        <v>240322.0</v>
      </c>
      <c r="EF18" s="6528" t="inlineStr">
        <is>
          <t>EUR</t>
        </is>
      </c>
      <c r="EG18" s="6529" t="inlineStr">
        <is>
          <t>daily</t>
        </is>
      </c>
      <c r="EH18" s="6530" t="n">
        <v>0.5009999871253967</v>
      </c>
      <c r="EI18" s="6531" t="n">
        <v>3.0</v>
      </c>
      <c r="EJ18" s="6532" t="n">
        <v>100000.0</v>
      </c>
      <c r="EK18">
        <f>EH13*EJ13</f>
        <v>0.0</v>
      </c>
      <c r="EL18" s="6534" t="n">
        <v>0.0</v>
      </c>
      <c r="EM18">
        <f>EK13*(1+EL13)</f>
        <v>0.0</v>
      </c>
      <c r="EN18" s="6550" t="n">
        <v>0.25</v>
      </c>
      <c r="EO18">
        <f>EM13/(1-EN13)</f>
        <v>0.0</v>
      </c>
      <c r="EP18">
        <f>EN13*EO13</f>
        <v>0.0</v>
      </c>
      <c r="EQ18" s="6539" t="n">
        <v>0.15000000596046448</v>
      </c>
      <c r="ER18">
        <f>EQ13*EO13</f>
        <v>0.0</v>
      </c>
      <c r="ES18">
        <f>EN13-EQ13</f>
        <v>0.0</v>
      </c>
      <c r="ET18">
        <f>EP13-ER13</f>
        <v>0.0</v>
      </c>
      <c r="EU18" s="6543" t="n">
        <v>0.03999999910593033</v>
      </c>
      <c r="EV18">
        <f>EU13*EO13</f>
        <v>0.0</v>
      </c>
      <c r="EW18">
        <f>EO13*(1+EU13)</f>
        <v>0.0</v>
      </c>
      <c r="EX18" s="6546" t="n">
        <v>0.0</v>
      </c>
      <c r="EY18" s="6547" t="n">
        <v>15.0</v>
      </c>
      <c r="EZ18">
        <f>EW13+EY13</f>
        <v>0.0</v>
      </c>
      <c r="FA18" s="6549" t="n">
        <v>0.10000000149011612</v>
      </c>
      <c r="FB18">
        <f>EZ13/(1-FA13)</f>
        <v>0.0</v>
      </c>
      <c r="FC18">
        <f>FA13*FB13</f>
        <v>0.0</v>
      </c>
      <c r="FD18" s="6522" t="n">
        <v>0.10000000149011612</v>
      </c>
      <c r="FE18">
        <f>FD13*FB13</f>
        <v>0.0</v>
      </c>
      <c r="FF18">
        <f>FA13-FD13</f>
        <v>0.0</v>
      </c>
      <c r="FG18">
        <f>FC13-FE13</f>
        <v>0.0</v>
      </c>
      <c r="FH18">
        <f>FB13</f>
        <v>0.0</v>
      </c>
      <c r="FI18">
        <f>EH13*EJ13/365*DZ13</f>
        <v>0.0</v>
      </c>
      <c r="FJ18" s="6498" t="n">
        <v>0.0</v>
      </c>
      <c r="FK18">
        <f>FI13*(1+FJ13)</f>
        <v>0.0</v>
      </c>
      <c r="FL18" s="6500" t="n">
        <v>0.25</v>
      </c>
      <c r="FM18">
        <f>FK13/(1-FL13)</f>
        <v>0.0</v>
      </c>
      <c r="FN18">
        <f>FL13*FM13</f>
        <v>0.0</v>
      </c>
      <c r="FO18" s="6503" t="n">
        <v>0.15000000596046448</v>
      </c>
      <c r="FP18">
        <f>FO13*FM13</f>
        <v>0.0</v>
      </c>
      <c r="FQ18">
        <f>FL13-FO13</f>
        <v>0.0</v>
      </c>
      <c r="FR18">
        <f>FN13-FP13</f>
        <v>0.0</v>
      </c>
      <c r="FS18" s="6508" t="n">
        <v>0.03999999910593033</v>
      </c>
      <c r="FT18">
        <f>FS13*FM13</f>
        <v>0.0</v>
      </c>
      <c r="FU18">
        <f>FM13*(1+FS13)</f>
        <v>0.0</v>
      </c>
      <c r="FV18" s="6510" t="n">
        <v>0.0</v>
      </c>
      <c r="FW18" s="6511" t="n">
        <v>15.0</v>
      </c>
      <c r="FX18">
        <f>FU13+FW13</f>
        <v>0.0</v>
      </c>
      <c r="FY18" s="6513" t="n">
        <v>0.10000000149011612</v>
      </c>
      <c r="FZ18">
        <f>FX13/(1-FY13)</f>
        <v>0.0</v>
      </c>
      <c r="GA18">
        <f>FY13*FZ13</f>
        <v>0.0</v>
      </c>
      <c r="GB18" s="6516" t="n">
        <v>0.10000000149011612</v>
      </c>
      <c r="GC18">
        <f>GB13*FZ13</f>
        <v>0.0</v>
      </c>
      <c r="GD18">
        <f>FY13-GB13</f>
        <v>0.0</v>
      </c>
      <c r="GE18">
        <f>GA13-GC13</f>
        <v>0.0</v>
      </c>
      <c r="GF18">
        <f>FZ13</f>
        <v>0.0</v>
      </c>
      <c r="GG18" s="6581" t="inlineStr">
        <is>
          <t>Death Illness</t>
        </is>
      </c>
      <c r="GH18" s="6582" t="inlineStr">
        <is>
          <t>Anker Verzekeringen n.v.</t>
        </is>
      </c>
      <c r="GI18" s="6583" t="inlineStr">
        <is>
          <t>Formula 3</t>
        </is>
      </c>
      <c r="GJ18" s="6584" t="n">
        <v>240322.0</v>
      </c>
      <c r="GK18" s="6585" t="inlineStr">
        <is>
          <t>EUR</t>
        </is>
      </c>
      <c r="GL18" s="6586" t="inlineStr">
        <is>
          <t>daily</t>
        </is>
      </c>
      <c r="GM18" s="6587" t="n">
        <v>0.12530000507831573</v>
      </c>
      <c r="GN18" s="6588" t="n">
        <v>3.0</v>
      </c>
      <c r="GO18" s="6589" t="n">
        <v>100000.0</v>
      </c>
      <c r="GP18">
        <f>GM13*GO13</f>
        <v>0.0</v>
      </c>
      <c r="GQ18" s="6591" t="n">
        <v>0.0</v>
      </c>
      <c r="GR18">
        <f>GP13*(1+GQ13)</f>
        <v>0.0</v>
      </c>
      <c r="GS18" s="6607" t="n">
        <v>0.25</v>
      </c>
      <c r="GT18">
        <f>GR13/(1-GS13)</f>
        <v>0.0</v>
      </c>
      <c r="GU18">
        <f>GS13*GT13</f>
        <v>0.0</v>
      </c>
      <c r="GV18" s="6596" t="n">
        <v>0.15000000596046448</v>
      </c>
      <c r="GW18">
        <f>GV13*GT13</f>
        <v>0.0</v>
      </c>
      <c r="GX18">
        <f>GS13-GV13</f>
        <v>0.0</v>
      </c>
      <c r="GY18">
        <f>GU13-GW13</f>
        <v>0.0</v>
      </c>
      <c r="GZ18" s="6600" t="n">
        <v>0.03999999910593033</v>
      </c>
      <c r="HA18">
        <f>GZ13*GT13</f>
        <v>0.0</v>
      </c>
      <c r="HB18">
        <f>GT13*(1+GZ13)</f>
        <v>0.0</v>
      </c>
      <c r="HC18" s="6603" t="n">
        <v>0.0</v>
      </c>
      <c r="HD18" s="6604" t="n">
        <v>15.0</v>
      </c>
      <c r="HE18">
        <f>HB13+HD13</f>
        <v>0.0</v>
      </c>
      <c r="HF18" s="6606" t="n">
        <v>0.10000000149011612</v>
      </c>
      <c r="HG18">
        <f>HE13/(1-HF13)</f>
        <v>0.0</v>
      </c>
      <c r="HH18">
        <f>HF13*HG13</f>
        <v>0.0</v>
      </c>
      <c r="HI18" s="6579" t="n">
        <v>0.10000000149011612</v>
      </c>
      <c r="HJ18">
        <f>HI13*HG13</f>
        <v>0.0</v>
      </c>
      <c r="HK18">
        <f>HF13-HI13</f>
        <v>0.0</v>
      </c>
      <c r="HL18">
        <f>HH13-HJ13</f>
        <v>0.0</v>
      </c>
      <c r="HM18">
        <f>HG13</f>
        <v>0.0</v>
      </c>
      <c r="HN18">
        <f>GM13*GO13/365*GE13</f>
        <v>0.0</v>
      </c>
      <c r="HO18" s="6555" t="n">
        <v>0.0</v>
      </c>
      <c r="HP18">
        <f>HN13*(1+HO13)</f>
        <v>0.0</v>
      </c>
      <c r="HQ18" s="6557" t="n">
        <v>0.25</v>
      </c>
      <c r="HR18">
        <f>HP13/(1-HQ13)</f>
        <v>0.0</v>
      </c>
      <c r="HS18">
        <f>HQ13*HR13</f>
        <v>0.0</v>
      </c>
      <c r="HT18" s="6560" t="n">
        <v>0.15000000596046448</v>
      </c>
      <c r="HU18">
        <f>HT13*HR13</f>
        <v>0.0</v>
      </c>
      <c r="HV18">
        <f>HQ13-HT13</f>
        <v>0.0</v>
      </c>
      <c r="HW18">
        <f>HS13-HU13</f>
        <v>0.0</v>
      </c>
      <c r="HX18" s="6565" t="n">
        <v>0.03999999910593033</v>
      </c>
      <c r="HY18">
        <f>HX13*HR13</f>
        <v>0.0</v>
      </c>
      <c r="HZ18">
        <f>HR13*(1+HX13)</f>
        <v>0.0</v>
      </c>
      <c r="IA18" s="6567" t="n">
        <v>0.0</v>
      </c>
      <c r="IB18" s="6568" t="n">
        <v>15.0</v>
      </c>
      <c r="IC18">
        <f>HZ13+IB13</f>
        <v>0.0</v>
      </c>
      <c r="ID18" s="6570" t="n">
        <v>0.10000000149011612</v>
      </c>
      <c r="IE18">
        <f>IC13/(1-ID13)</f>
        <v>0.0</v>
      </c>
      <c r="IF18">
        <f>ID13*IE13</f>
        <v>0.0</v>
      </c>
      <c r="IG18" s="6573" t="n">
        <v>0.10000000149011612</v>
      </c>
      <c r="IH18">
        <f>IG13*IE13</f>
        <v>0.0</v>
      </c>
      <c r="II18">
        <f>ID13-IG13</f>
        <v>0.0</v>
      </c>
      <c r="IJ18">
        <f>IF13-IH13</f>
        <v>0.0</v>
      </c>
      <c r="IK18">
        <f>IE13</f>
        <v>0.0</v>
      </c>
      <c r="IL18" s="6638" t="inlineStr">
        <is>
          <t>Permanent Disability Accident</t>
        </is>
      </c>
      <c r="IM18" s="6639" t="inlineStr">
        <is>
          <t>Anker Verzekeringen n.v.</t>
        </is>
      </c>
      <c r="IN18" s="6640" t="inlineStr">
        <is>
          <t>Formula 3</t>
        </is>
      </c>
      <c r="IO18" s="6641" t="n">
        <v>240322.0</v>
      </c>
      <c r="IP18" s="6642" t="inlineStr">
        <is>
          <t>EUR</t>
        </is>
      </c>
      <c r="IQ18" s="6643" t="inlineStr">
        <is>
          <t>daily</t>
        </is>
      </c>
      <c r="IR18" s="6644" t="n">
        <v>0.061900001019239426</v>
      </c>
      <c r="IS18" s="6645" t="n">
        <v>3.0</v>
      </c>
      <c r="IT18" s="6646" t="n">
        <v>100000.0</v>
      </c>
      <c r="IU18">
        <f>IR13*IT13</f>
        <v>0.0</v>
      </c>
      <c r="IV18" s="6648" t="n">
        <v>0.0</v>
      </c>
      <c r="IW18">
        <f>IU13*(1+IV13)</f>
        <v>0.0</v>
      </c>
      <c r="IX18" s="6664" t="n">
        <v>0.25</v>
      </c>
      <c r="IY18">
        <f>IW13/(1-IX13)</f>
        <v>0.0</v>
      </c>
      <c r="IZ18">
        <f>IX13*IY13</f>
        <v>0.0</v>
      </c>
      <c r="JA18" s="6653" t="n">
        <v>0.15000000596046448</v>
      </c>
      <c r="JB18">
        <f>JA13*IY13</f>
        <v>0.0</v>
      </c>
      <c r="JC18">
        <f>IX13-JA13</f>
        <v>0.0</v>
      </c>
      <c r="JD18">
        <f>IZ13-JB13</f>
        <v>0.0</v>
      </c>
      <c r="JE18" s="6657" t="n">
        <v>0.03999999910593033</v>
      </c>
      <c r="JF18">
        <f>JE13*IY13</f>
        <v>0.0</v>
      </c>
      <c r="JG18">
        <f>IY13*(1+JE13)</f>
        <v>0.0</v>
      </c>
      <c r="JH18" s="6660" t="n">
        <v>0.0</v>
      </c>
      <c r="JI18" s="6661" t="n">
        <v>15.0</v>
      </c>
      <c r="JJ18">
        <f>JG13+JI13</f>
        <v>0.0</v>
      </c>
      <c r="JK18" s="6663" t="n">
        <v>0.10000000149011612</v>
      </c>
      <c r="JL18">
        <f>JJ13/(1-JK13)</f>
        <v>0.0</v>
      </c>
      <c r="JM18">
        <f>JK13*JL13</f>
        <v>0.0</v>
      </c>
      <c r="JN18" s="6636" t="n">
        <v>0.10000000149011612</v>
      </c>
      <c r="JO18">
        <f>JN13*JL13</f>
        <v>0.0</v>
      </c>
      <c r="JP18">
        <f>JK13-JN13</f>
        <v>0.0</v>
      </c>
      <c r="JQ18">
        <f>JM13-JO13</f>
        <v>0.0</v>
      </c>
      <c r="JR18">
        <f>JL13</f>
        <v>0.0</v>
      </c>
      <c r="JS18">
        <f>IR13*IT13/365*IJ13</f>
        <v>0.0</v>
      </c>
      <c r="JT18" s="6612" t="n">
        <v>0.0</v>
      </c>
      <c r="JU18">
        <f>JS13*(1+JT13)</f>
        <v>0.0</v>
      </c>
      <c r="JV18" s="6614" t="n">
        <v>0.25</v>
      </c>
      <c r="JW18">
        <f>JU13/(1-JV13)</f>
        <v>0.0</v>
      </c>
      <c r="JX18">
        <f>JV13*JW13</f>
        <v>0.0</v>
      </c>
      <c r="JY18" s="6617" t="n">
        <v>0.15000000596046448</v>
      </c>
      <c r="JZ18">
        <f>JY13*JW13</f>
        <v>0.0</v>
      </c>
      <c r="KA18">
        <f>JV13-JY13</f>
        <v>0.0</v>
      </c>
      <c r="KB18">
        <f>JX13-JZ13</f>
        <v>0.0</v>
      </c>
      <c r="KC18" s="6622" t="n">
        <v>0.03999999910593033</v>
      </c>
      <c r="KD18">
        <f>KC13*JW13</f>
        <v>0.0</v>
      </c>
      <c r="KE18">
        <f>JW13*(1+KC13)</f>
        <v>0.0</v>
      </c>
      <c r="KF18" s="6624" t="n">
        <v>0.0</v>
      </c>
      <c r="KG18" s="6625" t="n">
        <v>15.0</v>
      </c>
      <c r="KH18">
        <f>KE13+KG13</f>
        <v>0.0</v>
      </c>
      <c r="KI18" s="6627" t="n">
        <v>0.10000000149011612</v>
      </c>
      <c r="KJ18">
        <f>KH13/(1-KI13)</f>
        <v>0.0</v>
      </c>
      <c r="KK18">
        <f>KI13*KJ13</f>
        <v>0.0</v>
      </c>
      <c r="KL18" s="6630" t="n">
        <v>0.10000000149011612</v>
      </c>
      <c r="KM18">
        <f>KL13*KJ13</f>
        <v>0.0</v>
      </c>
      <c r="KN18">
        <f>KI13-KL13</f>
        <v>0.0</v>
      </c>
      <c r="KO18">
        <f>KK13-KM13</f>
        <v>0.0</v>
      </c>
      <c r="KP18">
        <f>KJ13</f>
        <v>0.0</v>
      </c>
      <c r="KQ18" s="6695" t="inlineStr">
        <is>
          <t>Permanent Disability Illness</t>
        </is>
      </c>
      <c r="KR18" s="6696" t="inlineStr">
        <is>
          <t>Anker Verzekeringen n.v.</t>
        </is>
      </c>
      <c r="KS18" s="6697" t="inlineStr">
        <is>
          <t>Formula 3</t>
        </is>
      </c>
      <c r="KT18" s="6698" t="n">
        <v>240322.0</v>
      </c>
      <c r="KU18" s="6699" t="inlineStr">
        <is>
          <t>EUR</t>
        </is>
      </c>
      <c r="KV18" s="6700" t="inlineStr">
        <is>
          <t>daily</t>
        </is>
      </c>
      <c r="KW18" s="6701" t="n">
        <v>0.21080000698566437</v>
      </c>
      <c r="KX18" s="6702" t="n">
        <v>3.0</v>
      </c>
      <c r="KY18" s="6703" t="n">
        <v>100000.0</v>
      </c>
      <c r="KZ18">
        <f>KW13*KY13</f>
        <v>0.0</v>
      </c>
      <c r="LA18" s="6705" t="n">
        <v>0.0</v>
      </c>
      <c r="LB18">
        <f>KZ13*(1+LA13)</f>
        <v>0.0</v>
      </c>
      <c r="LC18" s="6721" t="n">
        <v>0.25</v>
      </c>
      <c r="LD18">
        <f>LB13/(1-LC13)</f>
        <v>0.0</v>
      </c>
      <c r="LE18">
        <f>LC13*LD13</f>
        <v>0.0</v>
      </c>
      <c r="LF18" s="6710" t="n">
        <v>0.15000000596046448</v>
      </c>
      <c r="LG18">
        <f>LF13*LD13</f>
        <v>0.0</v>
      </c>
      <c r="LH18">
        <f>LC13-LF13</f>
        <v>0.0</v>
      </c>
      <c r="LI18">
        <f>LE13-LG13</f>
        <v>0.0</v>
      </c>
      <c r="LJ18" s="6714" t="n">
        <v>0.03999999910593033</v>
      </c>
      <c r="LK18">
        <f>LJ13*LD13</f>
        <v>0.0</v>
      </c>
      <c r="LL18">
        <f>LD13*(1+LJ13)</f>
        <v>0.0</v>
      </c>
      <c r="LM18" s="6717" t="n">
        <v>0.0</v>
      </c>
      <c r="LN18" s="6718" t="n">
        <v>15.0</v>
      </c>
      <c r="LO18">
        <f>LL13+LN13</f>
        <v>0.0</v>
      </c>
      <c r="LP18" s="6720" t="n">
        <v>0.10000000149011612</v>
      </c>
      <c r="LQ18">
        <f>LO13/(1-LP13)</f>
        <v>0.0</v>
      </c>
      <c r="LR18">
        <f>LP13*LQ13</f>
        <v>0.0</v>
      </c>
      <c r="LS18" s="6693" t="n">
        <v>0.10000000149011612</v>
      </c>
      <c r="LT18">
        <f>LS13*LQ13</f>
        <v>0.0</v>
      </c>
      <c r="LU18">
        <f>LP13-LS13</f>
        <v>0.0</v>
      </c>
      <c r="LV18">
        <f>LR13-LT13</f>
        <v>0.0</v>
      </c>
      <c r="LW18">
        <f>LQ13</f>
        <v>0.0</v>
      </c>
      <c r="LX18">
        <f>KW13*KY13/365*KO13</f>
        <v>0.0</v>
      </c>
      <c r="LY18" s="6669" t="n">
        <v>0.0</v>
      </c>
      <c r="LZ18">
        <f>LX13*(1+LY13)</f>
        <v>0.0</v>
      </c>
      <c r="MA18" s="6671" t="n">
        <v>0.25</v>
      </c>
      <c r="MB18">
        <f>LZ13/(1-MA13)</f>
        <v>0.0</v>
      </c>
      <c r="MC18">
        <f>MA13*MB13</f>
        <v>0.0</v>
      </c>
      <c r="MD18" s="6674" t="n">
        <v>0.15000000596046448</v>
      </c>
      <c r="ME18">
        <f>MD13*MB13</f>
        <v>0.0</v>
      </c>
      <c r="MF18">
        <f>MA13-MD13</f>
        <v>0.0</v>
      </c>
      <c r="MG18">
        <f>MC13-ME13</f>
        <v>0.0</v>
      </c>
      <c r="MH18" s="6679" t="n">
        <v>0.03999999910593033</v>
      </c>
      <c r="MI18">
        <f>MH13*MB13</f>
        <v>0.0</v>
      </c>
      <c r="MJ18">
        <f>MB13*(1+MH13)</f>
        <v>0.0</v>
      </c>
      <c r="MK18" s="6681" t="n">
        <v>0.0</v>
      </c>
      <c r="ML18" s="6682" t="n">
        <v>15.0</v>
      </c>
      <c r="MM18">
        <f>MJ13+ML13</f>
        <v>0.0</v>
      </c>
      <c r="MN18" s="6684" t="n">
        <v>0.10000000149011612</v>
      </c>
      <c r="MO18">
        <f>MM13/(1-MN13)</f>
        <v>0.0</v>
      </c>
      <c r="MP18">
        <f>MN13*MO13</f>
        <v>0.0</v>
      </c>
      <c r="MQ18" s="6687" t="n">
        <v>0.10000000149011612</v>
      </c>
      <c r="MR18">
        <f>MQ13*MO13</f>
        <v>0.0</v>
      </c>
      <c r="MS18">
        <f>MN13-MQ13</f>
        <v>0.0</v>
      </c>
      <c r="MT18">
        <f>MP13-MR13</f>
        <v>0.0</v>
      </c>
      <c r="MU18">
        <f>MO13</f>
        <v>0.0</v>
      </c>
      <c r="MV18" s="6752" t="inlineStr">
        <is>
          <t>Temporary Disability Accident</t>
        </is>
      </c>
      <c r="MW18" s="6753" t="inlineStr">
        <is>
          <t>Anker Verzekeringen n.v.</t>
        </is>
      </c>
      <c r="MX18" s="6754" t="inlineStr">
        <is>
          <t>Formula 3</t>
        </is>
      </c>
      <c r="MY18" s="6755" t="n">
        <v>240322.0</v>
      </c>
      <c r="MZ18" s="6756" t="inlineStr">
        <is>
          <t>EUR</t>
        </is>
      </c>
      <c r="NA18" s="6757" t="inlineStr">
        <is>
          <t>daily</t>
        </is>
      </c>
      <c r="NB18" s="6758" t="n">
        <v>0.45249998569488525</v>
      </c>
      <c r="NC18" s="6759" t="n">
        <v>1.0</v>
      </c>
      <c r="ND18" s="6760" t="n">
        <v>100000.0</v>
      </c>
      <c r="NE18">
        <f>NB13*ND13</f>
        <v>0.0</v>
      </c>
      <c r="NF18" s="6762" t="n">
        <v>0.0</v>
      </c>
      <c r="NG18">
        <f>NE13*(1+NF13)</f>
        <v>0.0</v>
      </c>
      <c r="NH18" s="6778" t="n">
        <v>0.25</v>
      </c>
      <c r="NI18">
        <f>NG13/(1-NH13)</f>
        <v>0.0</v>
      </c>
      <c r="NJ18">
        <f>NH13*NI13</f>
        <v>0.0</v>
      </c>
      <c r="NK18" s="6767" t="n">
        <v>0.15000000596046448</v>
      </c>
      <c r="NL18">
        <f>NK13*NI13</f>
        <v>0.0</v>
      </c>
      <c r="NM18">
        <f>NH13-NK13</f>
        <v>0.0</v>
      </c>
      <c r="NN18">
        <f>NJ13-NL13</f>
        <v>0.0</v>
      </c>
      <c r="NO18" s="6771" t="n">
        <v>0.03999999910593033</v>
      </c>
      <c r="NP18">
        <f>NO13*NI13</f>
        <v>0.0</v>
      </c>
      <c r="NQ18">
        <f>NI13*(1+NO13)</f>
        <v>0.0</v>
      </c>
      <c r="NR18" s="6774" t="n">
        <v>0.0</v>
      </c>
      <c r="NS18" s="6775" t="n">
        <v>15.0</v>
      </c>
      <c r="NT18">
        <f>NQ13+NS13</f>
        <v>0.0</v>
      </c>
      <c r="NU18" s="6777" t="n">
        <v>0.10000000149011612</v>
      </c>
      <c r="NV18">
        <f>NT13/(1-NU13)</f>
        <v>0.0</v>
      </c>
      <c r="NW18">
        <f>NU13*NV13</f>
        <v>0.0</v>
      </c>
      <c r="NX18" s="6750" t="n">
        <v>0.10000000149011612</v>
      </c>
      <c r="NY18">
        <f>NX13*NV13</f>
        <v>0.0</v>
      </c>
      <c r="NZ18">
        <f>NU13-NX13</f>
        <v>0.0</v>
      </c>
      <c r="OA18">
        <f>NW13-NY13</f>
        <v>0.0</v>
      </c>
      <c r="OB18">
        <f>NV13</f>
        <v>0.0</v>
      </c>
      <c r="OC18">
        <f>NB13*ND13/365*MT13</f>
        <v>0.0</v>
      </c>
      <c r="OD18" s="6726" t="n">
        <v>0.0</v>
      </c>
      <c r="OE18">
        <f>OC13*(1+OD13)</f>
        <v>0.0</v>
      </c>
      <c r="OF18" s="6728" t="n">
        <v>0.25</v>
      </c>
      <c r="OG18">
        <f>OE13/(1-OF13)</f>
        <v>0.0</v>
      </c>
      <c r="OH18">
        <f>OF13*OG13</f>
        <v>0.0</v>
      </c>
      <c r="OI18" s="6731" t="n">
        <v>0.15000000596046448</v>
      </c>
      <c r="OJ18">
        <f>OI13*OG13</f>
        <v>0.0</v>
      </c>
      <c r="OK18">
        <f>OF13-OI13</f>
        <v>0.0</v>
      </c>
      <c r="OL18">
        <f>OH13-OJ13</f>
        <v>0.0</v>
      </c>
      <c r="OM18" s="6736" t="n">
        <v>0.03999999910593033</v>
      </c>
      <c r="ON18">
        <f>OM13*OG13</f>
        <v>0.0</v>
      </c>
      <c r="OO18">
        <f>OG13*(1+OM13)</f>
        <v>0.0</v>
      </c>
      <c r="OP18" s="6738" t="n">
        <v>0.0</v>
      </c>
      <c r="OQ18" s="6739" t="n">
        <v>15.0</v>
      </c>
      <c r="OR18">
        <f>OO13+OQ13</f>
        <v>0.0</v>
      </c>
      <c r="OS18" s="6741" t="n">
        <v>0.10000000149011612</v>
      </c>
      <c r="OT18">
        <f>OR13/(1-OS13)</f>
        <v>0.0</v>
      </c>
      <c r="OU18">
        <f>OS13*OT13</f>
        <v>0.0</v>
      </c>
      <c r="OV18" s="6744" t="n">
        <v>0.10000000149011612</v>
      </c>
      <c r="OW18">
        <f>OV13*OT13</f>
        <v>0.0</v>
      </c>
      <c r="OX18">
        <f>OS13-OV13</f>
        <v>0.0</v>
      </c>
      <c r="OY18">
        <f>OU13-OW13</f>
        <v>0.0</v>
      </c>
      <c r="OZ18">
        <f>OT13</f>
        <v>0.0</v>
      </c>
      <c r="PA18" s="6809" t="inlineStr">
        <is>
          <t>Temporary Disability Illness</t>
        </is>
      </c>
      <c r="PB18" s="6810" t="inlineStr">
        <is>
          <t>Anker Verzekeringen n.v.</t>
        </is>
      </c>
      <c r="PC18" s="6811" t="inlineStr">
        <is>
          <t>Formula 3</t>
        </is>
      </c>
      <c r="PD18" s="6812" t="n">
        <v>240322.0</v>
      </c>
      <c r="PE18" s="6813" t="inlineStr">
        <is>
          <t>EUR</t>
        </is>
      </c>
      <c r="PF18" s="6814" t="inlineStr">
        <is>
          <t>daily</t>
        </is>
      </c>
      <c r="PG18" s="6815" t="n">
        <v>0.9043999910354614</v>
      </c>
      <c r="PH18" s="6816" t="n">
        <v>1.0</v>
      </c>
      <c r="PI18" s="6817" t="n">
        <v>100000.0</v>
      </c>
      <c r="PJ18">
        <f>PG13*PI13</f>
        <v>0.0</v>
      </c>
      <c r="PK18" s="6819" t="n">
        <v>0.0</v>
      </c>
      <c r="PL18">
        <f>PJ13*(1+PK13)</f>
        <v>0.0</v>
      </c>
      <c r="PM18" s="6835" t="n">
        <v>0.25</v>
      </c>
      <c r="PN18">
        <f>PL13/(1-PM13)</f>
        <v>0.0</v>
      </c>
      <c r="PO18">
        <f>PM13*PN13</f>
        <v>0.0</v>
      </c>
      <c r="PP18" s="6824" t="n">
        <v>0.15000000596046448</v>
      </c>
      <c r="PQ18">
        <f>PP13*PN13</f>
        <v>0.0</v>
      </c>
      <c r="PR18">
        <f>PM13-PP13</f>
        <v>0.0</v>
      </c>
      <c r="PS18">
        <f>PO13-PQ13</f>
        <v>0.0</v>
      </c>
      <c r="PT18" s="6828" t="n">
        <v>0.03999999910593033</v>
      </c>
      <c r="PU18">
        <f>PT13*PN13</f>
        <v>0.0</v>
      </c>
      <c r="PV18">
        <f>PN13*(1+PT13)</f>
        <v>0.0</v>
      </c>
      <c r="PW18" s="6831" t="n">
        <v>0.0</v>
      </c>
      <c r="PX18" s="6832" t="n">
        <v>15.0</v>
      </c>
      <c r="PY18">
        <f>PV13+PX13</f>
        <v>0.0</v>
      </c>
      <c r="PZ18" s="6834" t="n">
        <v>0.10000000149011612</v>
      </c>
      <c r="QA18">
        <f>PY13/(1-PZ13)</f>
        <v>0.0</v>
      </c>
      <c r="QB18">
        <f>PZ13*QA13</f>
        <v>0.0</v>
      </c>
      <c r="QC18" s="6807" t="n">
        <v>0.10000000149011612</v>
      </c>
      <c r="QD18">
        <f>QC13*QA13</f>
        <v>0.0</v>
      </c>
      <c r="QE18">
        <f>PZ13-QC13</f>
        <v>0.0</v>
      </c>
      <c r="QF18">
        <f>QB13-QD13</f>
        <v>0.0</v>
      </c>
      <c r="QG18">
        <f>QA13</f>
        <v>0.0</v>
      </c>
      <c r="QH18">
        <f>OYG13*OYI13/365*OY13</f>
        <v>0.0</v>
      </c>
      <c r="QI18" s="6783" t="n">
        <v>0.0</v>
      </c>
      <c r="QJ18">
        <f>QH13*(1+QI13)</f>
        <v>0.0</v>
      </c>
      <c r="QK18" s="6785" t="n">
        <v>0.25</v>
      </c>
      <c r="QL18">
        <f>QJ13/(1-QK13)</f>
        <v>0.0</v>
      </c>
      <c r="QM18">
        <f>QK13*QL13</f>
        <v>0.0</v>
      </c>
      <c r="QN18" s="6788" t="n">
        <v>0.15000000596046448</v>
      </c>
      <c r="QO18">
        <f>QN13*QL13</f>
        <v>0.0</v>
      </c>
      <c r="QP18">
        <f>QK13-QN13</f>
        <v>0.0</v>
      </c>
      <c r="QQ18">
        <f>QM13-QO13</f>
        <v>0.0</v>
      </c>
      <c r="QR18" s="6793" t="n">
        <v>0.03999999910593033</v>
      </c>
      <c r="QS18">
        <f>QR13*QL13</f>
        <v>0.0</v>
      </c>
      <c r="QT18">
        <f>QL13*(1+QR13)</f>
        <v>0.0</v>
      </c>
      <c r="QU18" s="6795" t="n">
        <v>0.0</v>
      </c>
      <c r="QV18" s="6796" t="n">
        <v>15.0</v>
      </c>
      <c r="QW18">
        <f>QT13+QV13</f>
        <v>0.0</v>
      </c>
      <c r="QX18" s="6798" t="n">
        <v>0.10000000149011612</v>
      </c>
      <c r="QY18">
        <f>QW13/(1-QX13)</f>
        <v>0.0</v>
      </c>
      <c r="QZ18">
        <f>QX13*QY13</f>
        <v>0.0</v>
      </c>
      <c r="RA18" s="6801" t="n">
        <v>0.10000000149011612</v>
      </c>
      <c r="RB18">
        <f>RA13*QY13</f>
        <v>0.0</v>
      </c>
      <c r="RC18">
        <f>QX13-RA13</f>
        <v>0.0</v>
      </c>
      <c r="RD18">
        <f>QZ13-RB13</f>
        <v>0.0</v>
      </c>
      <c r="RE18">
        <f>QY13</f>
        <v>0.0</v>
      </c>
      <c r="RF18">
        <f>BV18+EA18+(if(GF18&gt;(2001/12),2001/12,GF18)*0.501)+(if(IK18&gt;(2001/12),2001/12,IK18)*0.1253)+(if(KP18&gt;(2001/12),2001/12,KP18)*0.0619)+(if(MU18&gt;(2001/12),2001/12,MU18)*0.2108)+(if(OZ18&gt;(2001/12),2001/12,OZ18)*0.4525)+(if(RE18&gt;(2001/12),2001/12,RE18)*0.9044)</f>
        <v>0.0</v>
      </c>
    </row>
    <row r="19">
      <c r="A19" t="inlineStr">
        <is>
          <t>Engineer</t>
        </is>
      </c>
      <c r="B19" t="inlineStr">
        <is>
          <t>CLAUDE</t>
        </is>
      </c>
      <c r="C19" t="inlineStr">
        <is>
          <t>ANNE-LAURE</t>
        </is>
      </c>
      <c r="D19" t="inlineStr">
        <is>
          <t>ENIGMA</t>
        </is>
      </c>
      <c r="F19" t="inlineStr">
        <is>
          <t>Annual</t>
        </is>
      </c>
      <c r="G19" t="inlineStr">
        <is>
          <t>NO</t>
        </is>
      </c>
      <c r="H19" t="inlineStr">
        <is>
          <t>French</t>
        </is>
      </c>
      <c r="I19" t="inlineStr">
        <is>
          <t>France</t>
        </is>
      </c>
      <c r="J19" t="inlineStr">
        <is>
          <t>0</t>
        </is>
      </c>
      <c r="K19" s="6836" t="n">
        <v>42832.988958333335</v>
      </c>
      <c r="L19" s="6836" t="n">
        <v>42534.0</v>
      </c>
      <c r="M19" t="inlineStr">
        <is>
          <t>EUR</t>
        </is>
      </c>
      <c r="N19" t="n">
        <v>2.0</v>
      </c>
      <c r="O19" t="n">
        <v>13500.0</v>
      </c>
      <c r="P19" t="n">
        <v>-298.0</v>
      </c>
      <c r="Q19" t="n">
        <v>3.0</v>
      </c>
      <c r="R19" s="6866" t="inlineStr">
        <is>
          <t>Healthcare Plan</t>
        </is>
      </c>
      <c r="S19" s="6867" t="inlineStr">
        <is>
          <t>AIG Luxembourg</t>
        </is>
      </c>
      <c r="T19" s="6868" t="inlineStr">
        <is>
          <t>PRESTIGES</t>
        </is>
      </c>
      <c r="U19" s="6869" t="inlineStr">
        <is>
          <t>L2022479</t>
        </is>
      </c>
      <c r="V19" s="6870" t="inlineStr">
        <is>
          <t>EUR</t>
        </is>
      </c>
      <c r="W19" s="6871" t="inlineStr">
        <is>
          <t>monthly</t>
        </is>
      </c>
      <c r="X19" s="6872" t="inlineStr">
        <is>
          <t>not applicable</t>
        </is>
      </c>
      <c r="Z19" s="6873" t="n">
        <v>500000.0</v>
      </c>
      <c r="AA19" s="6874" t="n">
        <v>1822.1199951171875</v>
      </c>
      <c r="AB19" s="6875" t="n">
        <v>0.0</v>
      </c>
      <c r="AC19">
        <f>AA5*(1+AB5)</f>
        <v>0.0</v>
      </c>
      <c r="AD19" s="6878" t="n">
        <v>0.25</v>
      </c>
      <c r="AE19">
        <f>AC5/(1-AD5)</f>
        <v>0.0</v>
      </c>
      <c r="AF19">
        <f>AD5*AE5</f>
        <v>0.0</v>
      </c>
      <c r="AG19" s="6880" t="n">
        <v>0.15000000596046448</v>
      </c>
      <c r="AH19">
        <f>AG5*AE5</f>
        <v>0.0</v>
      </c>
      <c r="AI19">
        <f>AD5-AG5</f>
        <v>0.0</v>
      </c>
      <c r="AJ19">
        <f>AF5-AH5</f>
        <v>0.0</v>
      </c>
      <c r="AK19" s="6884" t="n">
        <v>0.03999999910593033</v>
      </c>
      <c r="AL19">
        <f>AK5*AE5</f>
        <v>0.0</v>
      </c>
      <c r="AM19">
        <f>AE5*(1+AK5)</f>
        <v>0.0</v>
      </c>
      <c r="AN19" s="6887" t="n">
        <v>0.029999999329447746</v>
      </c>
      <c r="AO19">
        <f>AN5*AM5</f>
        <v>0.0</v>
      </c>
      <c r="AP19">
        <f>AM5+AO5</f>
        <v>0.0</v>
      </c>
      <c r="AQ19" s="6890" t="n">
        <v>0.10000000149011612</v>
      </c>
      <c r="AR19">
        <f>AP5/(1-AQ5)</f>
        <v>0.0</v>
      </c>
      <c r="AS19">
        <f>AQ5*AR5</f>
        <v>0.0</v>
      </c>
      <c r="AT19" s="6877" t="n">
        <v>0.10000000149011612</v>
      </c>
      <c r="AU19">
        <f>AT5*AR5</f>
        <v>0.0</v>
      </c>
      <c r="AV19">
        <f>AQ5-AT5</f>
        <v>0.0</v>
      </c>
      <c r="AW19">
        <f>AS5-AU5</f>
        <v>0.0</v>
      </c>
      <c r="AX19">
        <f>AR5</f>
        <v>0.0</v>
      </c>
      <c r="AY19">
        <f>AA5/12*$Q$5</f>
        <v>0.0</v>
      </c>
      <c r="AZ19">
        <f>AB5/12*$Q$5</f>
        <v>0.0</v>
      </c>
      <c r="BA19">
        <f>AC5/12*$Q$5</f>
        <v>0.0</v>
      </c>
      <c r="BB19">
        <f>AD5/12*$Q$5</f>
        <v>0.0</v>
      </c>
      <c r="BC19">
        <f>AE5/12*$Q$5</f>
        <v>0.0</v>
      </c>
      <c r="BD19">
        <f>AF5/12*$Q$5</f>
        <v>0.0</v>
      </c>
      <c r="BE19">
        <f>AG5/12*$Q$5</f>
        <v>0.0</v>
      </c>
      <c r="BF19">
        <f>AH5/12*$Q$5</f>
        <v>0.0</v>
      </c>
      <c r="BG19">
        <f>AI5/12*$Q$5</f>
        <v>0.0</v>
      </c>
      <c r="BH19">
        <f>AJ5/12*$Q$5</f>
        <v>0.0</v>
      </c>
      <c r="BI19">
        <f>AK5/12*$Q$5</f>
        <v>0.0</v>
      </c>
      <c r="BJ19">
        <f>AL5/12*$Q$5</f>
        <v>0.0</v>
      </c>
      <c r="BK19">
        <f>AM5/12*$Q$5</f>
        <v>0.0</v>
      </c>
      <c r="BL19">
        <f>AN5/12*$Q$5</f>
        <v>0.0</v>
      </c>
      <c r="BM19">
        <f>AO5/12*$Q$5</f>
        <v>0.0</v>
      </c>
      <c r="BN19">
        <f>AP5/12*$Q$5</f>
        <v>0.0</v>
      </c>
      <c r="BO19">
        <f>AQ5/12*$Q$5</f>
        <v>0.0</v>
      </c>
      <c r="BP19">
        <f>AR5/12*$Q$5</f>
        <v>0.0</v>
      </c>
      <c r="BQ19">
        <f>AS5/12*$Q$5</f>
        <v>0.0</v>
      </c>
      <c r="BR19">
        <f>AT5/12*$Q$5</f>
        <v>0.0</v>
      </c>
      <c r="BS19">
        <f>AU5/12*$Q$5</f>
        <v>0.0</v>
      </c>
      <c r="BT19">
        <f>AV5/12*$Q$5</f>
        <v>0.0</v>
      </c>
      <c r="BU19">
        <f>AW5/12*$Q$5</f>
        <v>0.0</v>
      </c>
      <c r="BV19">
        <f>AX5/12*$Q$5</f>
        <v>0.0</v>
      </c>
      <c r="BW19" s="6922" t="inlineStr">
        <is>
          <t>Assistance and Repatriation</t>
        </is>
      </c>
      <c r="BX19" s="6923" t="inlineStr">
        <is>
          <t>AIG Luxembourg</t>
        </is>
      </c>
      <c r="BY19" s="6924" t="inlineStr">
        <is>
          <t>PRESTIGES</t>
        </is>
      </c>
      <c r="BZ19" s="6925" t="inlineStr">
        <is>
          <t>L2022479</t>
        </is>
      </c>
      <c r="CA19" s="6926" t="inlineStr">
        <is>
          <t>EUR</t>
        </is>
      </c>
      <c r="CB19" s="6927" t="inlineStr">
        <is>
          <t>monthly</t>
        </is>
      </c>
      <c r="CC19" s="6928" t="inlineStr">
        <is>
          <t>not applicable</t>
        </is>
      </c>
      <c r="CE19" s="6929" t="n">
        <v>500000.0</v>
      </c>
      <c r="CF19" s="6930" t="n">
        <v>0.0</v>
      </c>
      <c r="CG19" s="6931" t="n">
        <v>0.0</v>
      </c>
      <c r="CH19">
        <f>CF5*(1+CG5)</f>
        <v>0.0</v>
      </c>
      <c r="CI19" s="6934" t="n">
        <v>0.25</v>
      </c>
      <c r="CJ19">
        <f>CH5/(1-CI5)</f>
        <v>0.0</v>
      </c>
      <c r="CK19">
        <f>CI5*CJ5</f>
        <v>0.0</v>
      </c>
      <c r="CL19" s="6936" t="n">
        <v>0.15000000596046448</v>
      </c>
      <c r="CM19">
        <f>CL5*CJ5</f>
        <v>0.0</v>
      </c>
      <c r="CN19">
        <f>CI5-CL5</f>
        <v>0.0</v>
      </c>
      <c r="CO19">
        <f>CK5-CM5</f>
        <v>0.0</v>
      </c>
      <c r="CP19" s="6940" t="n">
        <v>0.03999999910593033</v>
      </c>
      <c r="CQ19">
        <f>CP5*CJ5</f>
        <v>0.0</v>
      </c>
      <c r="CR19">
        <f>CJ5*(1+CP5)</f>
        <v>0.0</v>
      </c>
      <c r="CS19" s="6943" t="n">
        <v>0.029999999329447746</v>
      </c>
      <c r="CT19">
        <f>CS5*CR5</f>
        <v>0.0</v>
      </c>
      <c r="CU19">
        <f>CR5+CT5</f>
        <v>0.0</v>
      </c>
      <c r="CV19" s="6946" t="n">
        <v>0.10000000149011612</v>
      </c>
      <c r="CW19">
        <f>CU5/(1-CV5)</f>
        <v>0.0</v>
      </c>
      <c r="CX19">
        <f>CV5*CW5</f>
        <v>0.0</v>
      </c>
      <c r="CY19" s="6933" t="n">
        <v>0.10000000149011612</v>
      </c>
      <c r="CZ19">
        <f>CY5*CW5</f>
        <v>0.0</v>
      </c>
      <c r="DA19">
        <f>CV5-CY5</f>
        <v>0.0</v>
      </c>
      <c r="DB19">
        <f>CX5-CZ5</f>
        <v>0.0</v>
      </c>
      <c r="DC19">
        <f>CW5</f>
        <v>0.0</v>
      </c>
      <c r="DD19">
        <f>CF5/12*$Q$5</f>
        <v>0.0</v>
      </c>
      <c r="DE19">
        <f>CG5/12*$Q$5</f>
        <v>0.0</v>
      </c>
      <c r="DF19">
        <f>CH5/12*$Q$5</f>
        <v>0.0</v>
      </c>
      <c r="DG19">
        <f>CI5/12*$Q$5</f>
        <v>0.0</v>
      </c>
      <c r="DH19">
        <f>CJ5/12*$Q$5</f>
        <v>0.0</v>
      </c>
      <c r="DI19">
        <f>CK5/12*$Q$5</f>
        <v>0.0</v>
      </c>
      <c r="DJ19">
        <f>CL5/12*$Q$5</f>
        <v>0.0</v>
      </c>
      <c r="DK19">
        <f>CM5/12*$Q$5</f>
        <v>0.0</v>
      </c>
      <c r="DL19">
        <f>CN5/12*$Q$5</f>
        <v>0.0</v>
      </c>
      <c r="DM19">
        <f>CO5/12*$Q$5</f>
        <v>0.0</v>
      </c>
      <c r="DN19">
        <f>CP5/12*$Q$5</f>
        <v>0.0</v>
      </c>
      <c r="DO19">
        <f>CQ5/12*$Q$5</f>
        <v>0.0</v>
      </c>
      <c r="DP19">
        <f>CR5/12*$Q$5</f>
        <v>0.0</v>
      </c>
      <c r="DQ19">
        <f>CS5/12*$Q$5</f>
        <v>0.0</v>
      </c>
      <c r="DR19">
        <f>CT5/12*$Q$5</f>
        <v>0.0</v>
      </c>
      <c r="DS19">
        <f>CU5/12*$Q$5</f>
        <v>0.0</v>
      </c>
      <c r="DT19">
        <f>CV5/12*$Q$5</f>
        <v>0.0</v>
      </c>
      <c r="DU19">
        <f>CW5/12*$Q$5</f>
        <v>0.0</v>
      </c>
      <c r="DV19">
        <f>CX5/12*$Q$5</f>
        <v>0.0</v>
      </c>
      <c r="DW19">
        <f>CY5/12*$Q$5</f>
        <v>0.0</v>
      </c>
      <c r="DX19">
        <f>CZ5/12*$Q$5</f>
        <v>0.0</v>
      </c>
      <c r="DY19">
        <f>DA5/12*$Q$5</f>
        <v>0.0</v>
      </c>
      <c r="DZ19">
        <f>DB5/12*$Q$5</f>
        <v>0.0</v>
      </c>
      <c r="EA19">
        <f>DC5/12*$Q$5</f>
        <v>0.0</v>
      </c>
      <c r="EB19" s="6979" t="inlineStr">
        <is>
          <t>Death Accident</t>
        </is>
      </c>
      <c r="EC19" s="6980" t="inlineStr">
        <is>
          <t>Anker Verzekeringen n.v.</t>
        </is>
      </c>
      <c r="ED19" s="6981" t="inlineStr">
        <is>
          <t>Formula 3</t>
        </is>
      </c>
      <c r="EE19" s="6982" t="n">
        <v>240322.0</v>
      </c>
      <c r="EF19" s="6983" t="inlineStr">
        <is>
          <t>EUR</t>
        </is>
      </c>
      <c r="EG19" s="6984" t="inlineStr">
        <is>
          <t>daily</t>
        </is>
      </c>
      <c r="EH19" s="6985" t="n">
        <v>0.5009999871253967</v>
      </c>
      <c r="EI19" s="6986" t="n">
        <v>3.0</v>
      </c>
      <c r="EJ19" s="6987" t="n">
        <v>100000.0</v>
      </c>
      <c r="EK19">
        <f>EH13*EJ13</f>
        <v>0.0</v>
      </c>
      <c r="EL19" s="6989" t="n">
        <v>0.0</v>
      </c>
      <c r="EM19">
        <f>EK13*(1+EL13)</f>
        <v>0.0</v>
      </c>
      <c r="EN19" s="7005" t="n">
        <v>0.25</v>
      </c>
      <c r="EO19">
        <f>EM13/(1-EN13)</f>
        <v>0.0</v>
      </c>
      <c r="EP19">
        <f>EN13*EO13</f>
        <v>0.0</v>
      </c>
      <c r="EQ19" s="6994" t="n">
        <v>0.15000000596046448</v>
      </c>
      <c r="ER19">
        <f>EQ13*EO13</f>
        <v>0.0</v>
      </c>
      <c r="ES19">
        <f>EN13-EQ13</f>
        <v>0.0</v>
      </c>
      <c r="ET19">
        <f>EP13-ER13</f>
        <v>0.0</v>
      </c>
      <c r="EU19" s="6998" t="n">
        <v>0.03999999910593033</v>
      </c>
      <c r="EV19">
        <f>EU13*EO13</f>
        <v>0.0</v>
      </c>
      <c r="EW19">
        <f>EO13*(1+EU13)</f>
        <v>0.0</v>
      </c>
      <c r="EX19" s="7001" t="n">
        <v>0.0</v>
      </c>
      <c r="EY19" s="7002" t="n">
        <v>15.0</v>
      </c>
      <c r="EZ19">
        <f>EW13+EY13</f>
        <v>0.0</v>
      </c>
      <c r="FA19" s="7004" t="n">
        <v>0.10000000149011612</v>
      </c>
      <c r="FB19">
        <f>EZ13/(1-FA13)</f>
        <v>0.0</v>
      </c>
      <c r="FC19">
        <f>FA13*FB13</f>
        <v>0.0</v>
      </c>
      <c r="FD19" s="6977" t="n">
        <v>0.10000000149011612</v>
      </c>
      <c r="FE19">
        <f>FD13*FB13</f>
        <v>0.0</v>
      </c>
      <c r="FF19">
        <f>FA13-FD13</f>
        <v>0.0</v>
      </c>
      <c r="FG19">
        <f>FC13-FE13</f>
        <v>0.0</v>
      </c>
      <c r="FH19">
        <f>FB13</f>
        <v>0.0</v>
      </c>
      <c r="FI19">
        <f>EH13*EJ13/365*DZ13</f>
        <v>0.0</v>
      </c>
      <c r="FJ19" s="6953" t="n">
        <v>0.0</v>
      </c>
      <c r="FK19">
        <f>FI13*(1+FJ13)</f>
        <v>0.0</v>
      </c>
      <c r="FL19" s="6955" t="n">
        <v>0.25</v>
      </c>
      <c r="FM19">
        <f>FK13/(1-FL13)</f>
        <v>0.0</v>
      </c>
      <c r="FN19">
        <f>FL13*FM13</f>
        <v>0.0</v>
      </c>
      <c r="FO19" s="6958" t="n">
        <v>0.15000000596046448</v>
      </c>
      <c r="FP19">
        <f>FO13*FM13</f>
        <v>0.0</v>
      </c>
      <c r="FQ19">
        <f>FL13-FO13</f>
        <v>0.0</v>
      </c>
      <c r="FR19">
        <f>FN13-FP13</f>
        <v>0.0</v>
      </c>
      <c r="FS19" s="6963" t="n">
        <v>0.03999999910593033</v>
      </c>
      <c r="FT19">
        <f>FS13*FM13</f>
        <v>0.0</v>
      </c>
      <c r="FU19">
        <f>FM13*(1+FS13)</f>
        <v>0.0</v>
      </c>
      <c r="FV19" s="6965" t="n">
        <v>0.0</v>
      </c>
      <c r="FW19" s="6966" t="n">
        <v>15.0</v>
      </c>
      <c r="FX19">
        <f>FU13+FW13</f>
        <v>0.0</v>
      </c>
      <c r="FY19" s="6968" t="n">
        <v>0.10000000149011612</v>
      </c>
      <c r="FZ19">
        <f>FX13/(1-FY13)</f>
        <v>0.0</v>
      </c>
      <c r="GA19">
        <f>FY13*FZ13</f>
        <v>0.0</v>
      </c>
      <c r="GB19" s="6971" t="n">
        <v>0.10000000149011612</v>
      </c>
      <c r="GC19">
        <f>GB13*FZ13</f>
        <v>0.0</v>
      </c>
      <c r="GD19">
        <f>FY13-GB13</f>
        <v>0.0</v>
      </c>
      <c r="GE19">
        <f>GA13-GC13</f>
        <v>0.0</v>
      </c>
      <c r="GF19">
        <f>FZ13</f>
        <v>0.0</v>
      </c>
      <c r="GG19" s="7036" t="inlineStr">
        <is>
          <t>Death Illness</t>
        </is>
      </c>
      <c r="GH19" s="7037" t="inlineStr">
        <is>
          <t>Anker Verzekeringen n.v.</t>
        </is>
      </c>
      <c r="GI19" s="7038" t="inlineStr">
        <is>
          <t>Formula 3</t>
        </is>
      </c>
      <c r="GJ19" s="7039" t="n">
        <v>240322.0</v>
      </c>
      <c r="GK19" s="7040" t="inlineStr">
        <is>
          <t>EUR</t>
        </is>
      </c>
      <c r="GL19" s="7041" t="inlineStr">
        <is>
          <t>daily</t>
        </is>
      </c>
      <c r="GM19" s="7042" t="n">
        <v>0.12530000507831573</v>
      </c>
      <c r="GN19" s="7043" t="n">
        <v>3.0</v>
      </c>
      <c r="GO19" s="7044" t="n">
        <v>100000.0</v>
      </c>
      <c r="GP19">
        <f>GM13*GO13</f>
        <v>0.0</v>
      </c>
      <c r="GQ19" s="7046" t="n">
        <v>0.0</v>
      </c>
      <c r="GR19">
        <f>GP13*(1+GQ13)</f>
        <v>0.0</v>
      </c>
      <c r="GS19" s="7062" t="n">
        <v>0.25</v>
      </c>
      <c r="GT19">
        <f>GR13/(1-GS13)</f>
        <v>0.0</v>
      </c>
      <c r="GU19">
        <f>GS13*GT13</f>
        <v>0.0</v>
      </c>
      <c r="GV19" s="7051" t="n">
        <v>0.15000000596046448</v>
      </c>
      <c r="GW19">
        <f>GV13*GT13</f>
        <v>0.0</v>
      </c>
      <c r="GX19">
        <f>GS13-GV13</f>
        <v>0.0</v>
      </c>
      <c r="GY19">
        <f>GU13-GW13</f>
        <v>0.0</v>
      </c>
      <c r="GZ19" s="7055" t="n">
        <v>0.03999999910593033</v>
      </c>
      <c r="HA19">
        <f>GZ13*GT13</f>
        <v>0.0</v>
      </c>
      <c r="HB19">
        <f>GT13*(1+GZ13)</f>
        <v>0.0</v>
      </c>
      <c r="HC19" s="7058" t="n">
        <v>0.0</v>
      </c>
      <c r="HD19" s="7059" t="n">
        <v>15.0</v>
      </c>
      <c r="HE19">
        <f>HB13+HD13</f>
        <v>0.0</v>
      </c>
      <c r="HF19" s="7061" t="n">
        <v>0.10000000149011612</v>
      </c>
      <c r="HG19">
        <f>HE13/(1-HF13)</f>
        <v>0.0</v>
      </c>
      <c r="HH19">
        <f>HF13*HG13</f>
        <v>0.0</v>
      </c>
      <c r="HI19" s="7034" t="n">
        <v>0.10000000149011612</v>
      </c>
      <c r="HJ19">
        <f>HI13*HG13</f>
        <v>0.0</v>
      </c>
      <c r="HK19">
        <f>HF13-HI13</f>
        <v>0.0</v>
      </c>
      <c r="HL19">
        <f>HH13-HJ13</f>
        <v>0.0</v>
      </c>
      <c r="HM19">
        <f>HG13</f>
        <v>0.0</v>
      </c>
      <c r="HN19">
        <f>GM13*GO13/365*GE13</f>
        <v>0.0</v>
      </c>
      <c r="HO19" s="7010" t="n">
        <v>0.0</v>
      </c>
      <c r="HP19">
        <f>HN13*(1+HO13)</f>
        <v>0.0</v>
      </c>
      <c r="HQ19" s="7012" t="n">
        <v>0.25</v>
      </c>
      <c r="HR19">
        <f>HP13/(1-HQ13)</f>
        <v>0.0</v>
      </c>
      <c r="HS19">
        <f>HQ13*HR13</f>
        <v>0.0</v>
      </c>
      <c r="HT19" s="7015" t="n">
        <v>0.15000000596046448</v>
      </c>
      <c r="HU19">
        <f>HT13*HR13</f>
        <v>0.0</v>
      </c>
      <c r="HV19">
        <f>HQ13-HT13</f>
        <v>0.0</v>
      </c>
      <c r="HW19">
        <f>HS13-HU13</f>
        <v>0.0</v>
      </c>
      <c r="HX19" s="7020" t="n">
        <v>0.03999999910593033</v>
      </c>
      <c r="HY19">
        <f>HX13*HR13</f>
        <v>0.0</v>
      </c>
      <c r="HZ19">
        <f>HR13*(1+HX13)</f>
        <v>0.0</v>
      </c>
      <c r="IA19" s="7022" t="n">
        <v>0.0</v>
      </c>
      <c r="IB19" s="7023" t="n">
        <v>15.0</v>
      </c>
      <c r="IC19">
        <f>HZ13+IB13</f>
        <v>0.0</v>
      </c>
      <c r="ID19" s="7025" t="n">
        <v>0.10000000149011612</v>
      </c>
      <c r="IE19">
        <f>IC13/(1-ID13)</f>
        <v>0.0</v>
      </c>
      <c r="IF19">
        <f>ID13*IE13</f>
        <v>0.0</v>
      </c>
      <c r="IG19" s="7028" t="n">
        <v>0.10000000149011612</v>
      </c>
      <c r="IH19">
        <f>IG13*IE13</f>
        <v>0.0</v>
      </c>
      <c r="II19">
        <f>ID13-IG13</f>
        <v>0.0</v>
      </c>
      <c r="IJ19">
        <f>IF13-IH13</f>
        <v>0.0</v>
      </c>
      <c r="IK19">
        <f>IE13</f>
        <v>0.0</v>
      </c>
      <c r="IL19" s="7093" t="inlineStr">
        <is>
          <t>Permanent Disability Accident</t>
        </is>
      </c>
      <c r="IM19" s="7094" t="inlineStr">
        <is>
          <t>Anker Verzekeringen n.v.</t>
        </is>
      </c>
      <c r="IN19" s="7095" t="inlineStr">
        <is>
          <t>Formula 3</t>
        </is>
      </c>
      <c r="IO19" s="7096" t="n">
        <v>240322.0</v>
      </c>
      <c r="IP19" s="7097" t="inlineStr">
        <is>
          <t>EUR</t>
        </is>
      </c>
      <c r="IQ19" s="7098" t="inlineStr">
        <is>
          <t>daily</t>
        </is>
      </c>
      <c r="IR19" s="7099" t="n">
        <v>0.061900001019239426</v>
      </c>
      <c r="IS19" s="7100" t="n">
        <v>3.0</v>
      </c>
      <c r="IT19" s="7101" t="n">
        <v>100000.0</v>
      </c>
      <c r="IU19">
        <f>IR13*IT13</f>
        <v>0.0</v>
      </c>
      <c r="IV19" s="7103" t="n">
        <v>0.0</v>
      </c>
      <c r="IW19">
        <f>IU13*(1+IV13)</f>
        <v>0.0</v>
      </c>
      <c r="IX19" s="7119" t="n">
        <v>0.25</v>
      </c>
      <c r="IY19">
        <f>IW13/(1-IX13)</f>
        <v>0.0</v>
      </c>
      <c r="IZ19">
        <f>IX13*IY13</f>
        <v>0.0</v>
      </c>
      <c r="JA19" s="7108" t="n">
        <v>0.15000000596046448</v>
      </c>
      <c r="JB19">
        <f>JA13*IY13</f>
        <v>0.0</v>
      </c>
      <c r="JC19">
        <f>IX13-JA13</f>
        <v>0.0</v>
      </c>
      <c r="JD19">
        <f>IZ13-JB13</f>
        <v>0.0</v>
      </c>
      <c r="JE19" s="7112" t="n">
        <v>0.03999999910593033</v>
      </c>
      <c r="JF19">
        <f>JE13*IY13</f>
        <v>0.0</v>
      </c>
      <c r="JG19">
        <f>IY13*(1+JE13)</f>
        <v>0.0</v>
      </c>
      <c r="JH19" s="7115" t="n">
        <v>0.0</v>
      </c>
      <c r="JI19" s="7116" t="n">
        <v>15.0</v>
      </c>
      <c r="JJ19">
        <f>JG13+JI13</f>
        <v>0.0</v>
      </c>
      <c r="JK19" s="7118" t="n">
        <v>0.10000000149011612</v>
      </c>
      <c r="JL19">
        <f>JJ13/(1-JK13)</f>
        <v>0.0</v>
      </c>
      <c r="JM19">
        <f>JK13*JL13</f>
        <v>0.0</v>
      </c>
      <c r="JN19" s="7091" t="n">
        <v>0.10000000149011612</v>
      </c>
      <c r="JO19">
        <f>JN13*JL13</f>
        <v>0.0</v>
      </c>
      <c r="JP19">
        <f>JK13-JN13</f>
        <v>0.0</v>
      </c>
      <c r="JQ19">
        <f>JM13-JO13</f>
        <v>0.0</v>
      </c>
      <c r="JR19">
        <f>JL13</f>
        <v>0.0</v>
      </c>
      <c r="JS19">
        <f>IR13*IT13/365*IJ13</f>
        <v>0.0</v>
      </c>
      <c r="JT19" s="7067" t="n">
        <v>0.0</v>
      </c>
      <c r="JU19">
        <f>JS13*(1+JT13)</f>
        <v>0.0</v>
      </c>
      <c r="JV19" s="7069" t="n">
        <v>0.25</v>
      </c>
      <c r="JW19">
        <f>JU13/(1-JV13)</f>
        <v>0.0</v>
      </c>
      <c r="JX19">
        <f>JV13*JW13</f>
        <v>0.0</v>
      </c>
      <c r="JY19" s="7072" t="n">
        <v>0.15000000596046448</v>
      </c>
      <c r="JZ19">
        <f>JY13*JW13</f>
        <v>0.0</v>
      </c>
      <c r="KA19">
        <f>JV13-JY13</f>
        <v>0.0</v>
      </c>
      <c r="KB19">
        <f>JX13-JZ13</f>
        <v>0.0</v>
      </c>
      <c r="KC19" s="7077" t="n">
        <v>0.03999999910593033</v>
      </c>
      <c r="KD19">
        <f>KC13*JW13</f>
        <v>0.0</v>
      </c>
      <c r="KE19">
        <f>JW13*(1+KC13)</f>
        <v>0.0</v>
      </c>
      <c r="KF19" s="7079" t="n">
        <v>0.0</v>
      </c>
      <c r="KG19" s="7080" t="n">
        <v>15.0</v>
      </c>
      <c r="KH19">
        <f>KE13+KG13</f>
        <v>0.0</v>
      </c>
      <c r="KI19" s="7082" t="n">
        <v>0.10000000149011612</v>
      </c>
      <c r="KJ19">
        <f>KH13/(1-KI13)</f>
        <v>0.0</v>
      </c>
      <c r="KK19">
        <f>KI13*KJ13</f>
        <v>0.0</v>
      </c>
      <c r="KL19" s="7085" t="n">
        <v>0.10000000149011612</v>
      </c>
      <c r="KM19">
        <f>KL13*KJ13</f>
        <v>0.0</v>
      </c>
      <c r="KN19">
        <f>KI13-KL13</f>
        <v>0.0</v>
      </c>
      <c r="KO19">
        <f>KK13-KM13</f>
        <v>0.0</v>
      </c>
      <c r="KP19">
        <f>KJ13</f>
        <v>0.0</v>
      </c>
      <c r="KQ19" s="7150" t="inlineStr">
        <is>
          <t>Permanent Disability Illness</t>
        </is>
      </c>
      <c r="KR19" s="7151" t="inlineStr">
        <is>
          <t>Anker Verzekeringen n.v.</t>
        </is>
      </c>
      <c r="KS19" s="7152" t="inlineStr">
        <is>
          <t>Formula 3</t>
        </is>
      </c>
      <c r="KT19" s="7153" t="n">
        <v>240322.0</v>
      </c>
      <c r="KU19" s="7154" t="inlineStr">
        <is>
          <t>EUR</t>
        </is>
      </c>
      <c r="KV19" s="7155" t="inlineStr">
        <is>
          <t>daily</t>
        </is>
      </c>
      <c r="KW19" s="7156" t="n">
        <v>0.21080000698566437</v>
      </c>
      <c r="KX19" s="7157" t="n">
        <v>3.0</v>
      </c>
      <c r="KY19" s="7158" t="n">
        <v>100000.0</v>
      </c>
      <c r="KZ19">
        <f>KW13*KY13</f>
        <v>0.0</v>
      </c>
      <c r="LA19" s="7160" t="n">
        <v>0.0</v>
      </c>
      <c r="LB19">
        <f>KZ13*(1+LA13)</f>
        <v>0.0</v>
      </c>
      <c r="LC19" s="7176" t="n">
        <v>0.25</v>
      </c>
      <c r="LD19">
        <f>LB13/(1-LC13)</f>
        <v>0.0</v>
      </c>
      <c r="LE19">
        <f>LC13*LD13</f>
        <v>0.0</v>
      </c>
      <c r="LF19" s="7165" t="n">
        <v>0.15000000596046448</v>
      </c>
      <c r="LG19">
        <f>LF13*LD13</f>
        <v>0.0</v>
      </c>
      <c r="LH19">
        <f>LC13-LF13</f>
        <v>0.0</v>
      </c>
      <c r="LI19">
        <f>LE13-LG13</f>
        <v>0.0</v>
      </c>
      <c r="LJ19" s="7169" t="n">
        <v>0.03999999910593033</v>
      </c>
      <c r="LK19">
        <f>LJ13*LD13</f>
        <v>0.0</v>
      </c>
      <c r="LL19">
        <f>LD13*(1+LJ13)</f>
        <v>0.0</v>
      </c>
      <c r="LM19" s="7172" t="n">
        <v>0.0</v>
      </c>
      <c r="LN19" s="7173" t="n">
        <v>15.0</v>
      </c>
      <c r="LO19">
        <f>LL13+LN13</f>
        <v>0.0</v>
      </c>
      <c r="LP19" s="7175" t="n">
        <v>0.10000000149011612</v>
      </c>
      <c r="LQ19">
        <f>LO13/(1-LP13)</f>
        <v>0.0</v>
      </c>
      <c r="LR19">
        <f>LP13*LQ13</f>
        <v>0.0</v>
      </c>
      <c r="LS19" s="7148" t="n">
        <v>0.10000000149011612</v>
      </c>
      <c r="LT19">
        <f>LS13*LQ13</f>
        <v>0.0</v>
      </c>
      <c r="LU19">
        <f>LP13-LS13</f>
        <v>0.0</v>
      </c>
      <c r="LV19">
        <f>LR13-LT13</f>
        <v>0.0</v>
      </c>
      <c r="LW19">
        <f>LQ13</f>
        <v>0.0</v>
      </c>
      <c r="LX19">
        <f>KW13*KY13/365*KO13</f>
        <v>0.0</v>
      </c>
      <c r="LY19" s="7124" t="n">
        <v>0.0</v>
      </c>
      <c r="LZ19">
        <f>LX13*(1+LY13)</f>
        <v>0.0</v>
      </c>
      <c r="MA19" s="7126" t="n">
        <v>0.25</v>
      </c>
      <c r="MB19">
        <f>LZ13/(1-MA13)</f>
        <v>0.0</v>
      </c>
      <c r="MC19">
        <f>MA13*MB13</f>
        <v>0.0</v>
      </c>
      <c r="MD19" s="7129" t="n">
        <v>0.15000000596046448</v>
      </c>
      <c r="ME19">
        <f>MD13*MB13</f>
        <v>0.0</v>
      </c>
      <c r="MF19">
        <f>MA13-MD13</f>
        <v>0.0</v>
      </c>
      <c r="MG19">
        <f>MC13-ME13</f>
        <v>0.0</v>
      </c>
      <c r="MH19" s="7134" t="n">
        <v>0.03999999910593033</v>
      </c>
      <c r="MI19">
        <f>MH13*MB13</f>
        <v>0.0</v>
      </c>
      <c r="MJ19">
        <f>MB13*(1+MH13)</f>
        <v>0.0</v>
      </c>
      <c r="MK19" s="7136" t="n">
        <v>0.0</v>
      </c>
      <c r="ML19" s="7137" t="n">
        <v>15.0</v>
      </c>
      <c r="MM19">
        <f>MJ13+ML13</f>
        <v>0.0</v>
      </c>
      <c r="MN19" s="7139" t="n">
        <v>0.10000000149011612</v>
      </c>
      <c r="MO19">
        <f>MM13/(1-MN13)</f>
        <v>0.0</v>
      </c>
      <c r="MP19">
        <f>MN13*MO13</f>
        <v>0.0</v>
      </c>
      <c r="MQ19" s="7142" t="n">
        <v>0.10000000149011612</v>
      </c>
      <c r="MR19">
        <f>MQ13*MO13</f>
        <v>0.0</v>
      </c>
      <c r="MS19">
        <f>MN13-MQ13</f>
        <v>0.0</v>
      </c>
      <c r="MT19">
        <f>MP13-MR13</f>
        <v>0.0</v>
      </c>
      <c r="MU19">
        <f>MO13</f>
        <v>0.0</v>
      </c>
      <c r="MV19" s="7207" t="inlineStr">
        <is>
          <t>Temporary Disability Accident</t>
        </is>
      </c>
      <c r="MW19" s="7208" t="inlineStr">
        <is>
          <t>Anker Verzekeringen n.v.</t>
        </is>
      </c>
      <c r="MX19" s="7209" t="inlineStr">
        <is>
          <t>Formula 3</t>
        </is>
      </c>
      <c r="MY19" s="7210" t="n">
        <v>240322.0</v>
      </c>
      <c r="MZ19" s="7211" t="inlineStr">
        <is>
          <t>EUR</t>
        </is>
      </c>
      <c r="NA19" s="7212" t="inlineStr">
        <is>
          <t>daily</t>
        </is>
      </c>
      <c r="NB19" s="7213" t="n">
        <v>0.45249998569488525</v>
      </c>
      <c r="NC19" s="7214" t="n">
        <v>1.0</v>
      </c>
      <c r="ND19" s="7215" t="n">
        <v>100000.0</v>
      </c>
      <c r="NE19">
        <f>NB13*ND13</f>
        <v>0.0</v>
      </c>
      <c r="NF19" s="7217" t="n">
        <v>0.0</v>
      </c>
      <c r="NG19">
        <f>NE13*(1+NF13)</f>
        <v>0.0</v>
      </c>
      <c r="NH19" s="7233" t="n">
        <v>0.25</v>
      </c>
      <c r="NI19">
        <f>NG13/(1-NH13)</f>
        <v>0.0</v>
      </c>
      <c r="NJ19">
        <f>NH13*NI13</f>
        <v>0.0</v>
      </c>
      <c r="NK19" s="7222" t="n">
        <v>0.15000000596046448</v>
      </c>
      <c r="NL19">
        <f>NK13*NI13</f>
        <v>0.0</v>
      </c>
      <c r="NM19">
        <f>NH13-NK13</f>
        <v>0.0</v>
      </c>
      <c r="NN19">
        <f>NJ13-NL13</f>
        <v>0.0</v>
      </c>
      <c r="NO19" s="7226" t="n">
        <v>0.03999999910593033</v>
      </c>
      <c r="NP19">
        <f>NO13*NI13</f>
        <v>0.0</v>
      </c>
      <c r="NQ19">
        <f>NI13*(1+NO13)</f>
        <v>0.0</v>
      </c>
      <c r="NR19" s="7229" t="n">
        <v>0.0</v>
      </c>
      <c r="NS19" s="7230" t="n">
        <v>15.0</v>
      </c>
      <c r="NT19">
        <f>NQ13+NS13</f>
        <v>0.0</v>
      </c>
      <c r="NU19" s="7232" t="n">
        <v>0.10000000149011612</v>
      </c>
      <c r="NV19">
        <f>NT13/(1-NU13)</f>
        <v>0.0</v>
      </c>
      <c r="NW19">
        <f>NU13*NV13</f>
        <v>0.0</v>
      </c>
      <c r="NX19" s="7205" t="n">
        <v>0.10000000149011612</v>
      </c>
      <c r="NY19">
        <f>NX13*NV13</f>
        <v>0.0</v>
      </c>
      <c r="NZ19">
        <f>NU13-NX13</f>
        <v>0.0</v>
      </c>
      <c r="OA19">
        <f>NW13-NY13</f>
        <v>0.0</v>
      </c>
      <c r="OB19">
        <f>NV13</f>
        <v>0.0</v>
      </c>
      <c r="OC19">
        <f>NB13*ND13/365*MT13</f>
        <v>0.0</v>
      </c>
      <c r="OD19" s="7181" t="n">
        <v>0.0</v>
      </c>
      <c r="OE19">
        <f>OC13*(1+OD13)</f>
        <v>0.0</v>
      </c>
      <c r="OF19" s="7183" t="n">
        <v>0.25</v>
      </c>
      <c r="OG19">
        <f>OE13/(1-OF13)</f>
        <v>0.0</v>
      </c>
      <c r="OH19">
        <f>OF13*OG13</f>
        <v>0.0</v>
      </c>
      <c r="OI19" s="7186" t="n">
        <v>0.15000000596046448</v>
      </c>
      <c r="OJ19">
        <f>OI13*OG13</f>
        <v>0.0</v>
      </c>
      <c r="OK19">
        <f>OF13-OI13</f>
        <v>0.0</v>
      </c>
      <c r="OL19">
        <f>OH13-OJ13</f>
        <v>0.0</v>
      </c>
      <c r="OM19" s="7191" t="n">
        <v>0.03999999910593033</v>
      </c>
      <c r="ON19">
        <f>OM13*OG13</f>
        <v>0.0</v>
      </c>
      <c r="OO19">
        <f>OG13*(1+OM13)</f>
        <v>0.0</v>
      </c>
      <c r="OP19" s="7193" t="n">
        <v>0.0</v>
      </c>
      <c r="OQ19" s="7194" t="n">
        <v>15.0</v>
      </c>
      <c r="OR19">
        <f>OO13+OQ13</f>
        <v>0.0</v>
      </c>
      <c r="OS19" s="7196" t="n">
        <v>0.10000000149011612</v>
      </c>
      <c r="OT19">
        <f>OR13/(1-OS13)</f>
        <v>0.0</v>
      </c>
      <c r="OU19">
        <f>OS13*OT13</f>
        <v>0.0</v>
      </c>
      <c r="OV19" s="7199" t="n">
        <v>0.10000000149011612</v>
      </c>
      <c r="OW19">
        <f>OV13*OT13</f>
        <v>0.0</v>
      </c>
      <c r="OX19">
        <f>OS13-OV13</f>
        <v>0.0</v>
      </c>
      <c r="OY19">
        <f>OU13-OW13</f>
        <v>0.0</v>
      </c>
      <c r="OZ19">
        <f>OT13</f>
        <v>0.0</v>
      </c>
      <c r="PA19" s="7264" t="inlineStr">
        <is>
          <t>Temporary Disability Illness</t>
        </is>
      </c>
      <c r="PB19" s="7265" t="inlineStr">
        <is>
          <t>Anker Verzekeringen n.v.</t>
        </is>
      </c>
      <c r="PC19" s="7266" t="inlineStr">
        <is>
          <t>Formula 3</t>
        </is>
      </c>
      <c r="PD19" s="7267" t="n">
        <v>240322.0</v>
      </c>
      <c r="PE19" s="7268" t="inlineStr">
        <is>
          <t>EUR</t>
        </is>
      </c>
      <c r="PF19" s="7269" t="inlineStr">
        <is>
          <t>daily</t>
        </is>
      </c>
      <c r="PG19" s="7270" t="n">
        <v>0.9043999910354614</v>
      </c>
      <c r="PH19" s="7271" t="n">
        <v>1.0</v>
      </c>
      <c r="PI19" s="7272" t="n">
        <v>100000.0</v>
      </c>
      <c r="PJ19">
        <f>PG13*PI13</f>
        <v>0.0</v>
      </c>
      <c r="PK19" s="7274" t="n">
        <v>0.0</v>
      </c>
      <c r="PL19">
        <f>PJ13*(1+PK13)</f>
        <v>0.0</v>
      </c>
      <c r="PM19" s="7290" t="n">
        <v>0.25</v>
      </c>
      <c r="PN19">
        <f>PL13/(1-PM13)</f>
        <v>0.0</v>
      </c>
      <c r="PO19">
        <f>PM13*PN13</f>
        <v>0.0</v>
      </c>
      <c r="PP19" s="7279" t="n">
        <v>0.15000000596046448</v>
      </c>
      <c r="PQ19">
        <f>PP13*PN13</f>
        <v>0.0</v>
      </c>
      <c r="PR19">
        <f>PM13-PP13</f>
        <v>0.0</v>
      </c>
      <c r="PS19">
        <f>PO13-PQ13</f>
        <v>0.0</v>
      </c>
      <c r="PT19" s="7283" t="n">
        <v>0.03999999910593033</v>
      </c>
      <c r="PU19">
        <f>PT13*PN13</f>
        <v>0.0</v>
      </c>
      <c r="PV19">
        <f>PN13*(1+PT13)</f>
        <v>0.0</v>
      </c>
      <c r="PW19" s="7286" t="n">
        <v>0.0</v>
      </c>
      <c r="PX19" s="7287" t="n">
        <v>15.0</v>
      </c>
      <c r="PY19">
        <f>PV13+PX13</f>
        <v>0.0</v>
      </c>
      <c r="PZ19" s="7289" t="n">
        <v>0.10000000149011612</v>
      </c>
      <c r="QA19">
        <f>PY13/(1-PZ13)</f>
        <v>0.0</v>
      </c>
      <c r="QB19">
        <f>PZ13*QA13</f>
        <v>0.0</v>
      </c>
      <c r="QC19" s="7262" t="n">
        <v>0.10000000149011612</v>
      </c>
      <c r="QD19">
        <f>QC13*QA13</f>
        <v>0.0</v>
      </c>
      <c r="QE19">
        <f>PZ13-QC13</f>
        <v>0.0</v>
      </c>
      <c r="QF19">
        <f>QB13-QD13</f>
        <v>0.0</v>
      </c>
      <c r="QG19">
        <f>QA13</f>
        <v>0.0</v>
      </c>
      <c r="QH19">
        <f>OYG13*OYI13/365*OY13</f>
        <v>0.0</v>
      </c>
      <c r="QI19" s="7238" t="n">
        <v>0.0</v>
      </c>
      <c r="QJ19">
        <f>QH13*(1+QI13)</f>
        <v>0.0</v>
      </c>
      <c r="QK19" s="7240" t="n">
        <v>0.25</v>
      </c>
      <c r="QL19">
        <f>QJ13/(1-QK13)</f>
        <v>0.0</v>
      </c>
      <c r="QM19">
        <f>QK13*QL13</f>
        <v>0.0</v>
      </c>
      <c r="QN19" s="7243" t="n">
        <v>0.15000000596046448</v>
      </c>
      <c r="QO19">
        <f>QN13*QL13</f>
        <v>0.0</v>
      </c>
      <c r="QP19">
        <f>QK13-QN13</f>
        <v>0.0</v>
      </c>
      <c r="QQ19">
        <f>QM13-QO13</f>
        <v>0.0</v>
      </c>
      <c r="QR19" s="7248" t="n">
        <v>0.03999999910593033</v>
      </c>
      <c r="QS19">
        <f>QR13*QL13</f>
        <v>0.0</v>
      </c>
      <c r="QT19">
        <f>QL13*(1+QR13)</f>
        <v>0.0</v>
      </c>
      <c r="QU19" s="7250" t="n">
        <v>0.0</v>
      </c>
      <c r="QV19" s="7251" t="n">
        <v>15.0</v>
      </c>
      <c r="QW19">
        <f>QT13+QV13</f>
        <v>0.0</v>
      </c>
      <c r="QX19" s="7253" t="n">
        <v>0.10000000149011612</v>
      </c>
      <c r="QY19">
        <f>QW13/(1-QX13)</f>
        <v>0.0</v>
      </c>
      <c r="QZ19">
        <f>QX13*QY13</f>
        <v>0.0</v>
      </c>
      <c r="RA19" s="7256" t="n">
        <v>0.10000000149011612</v>
      </c>
      <c r="RB19">
        <f>RA13*QY13</f>
        <v>0.0</v>
      </c>
      <c r="RC19">
        <f>QX13-RA13</f>
        <v>0.0</v>
      </c>
      <c r="RD19">
        <f>QZ13-RB13</f>
        <v>0.0</v>
      </c>
      <c r="RE19">
        <f>QY13</f>
        <v>0.0</v>
      </c>
      <c r="RF19">
        <f>BV19+EA19+(if(GF19&gt;(2001/12),2001/12,GF19)*0.501)+(if(IK19&gt;(2001/12),2001/12,IK19)*0.1253)+(if(KP19&gt;(2001/12),2001/12,KP19)*0.0619)+(if(MU19&gt;(2001/12),2001/12,MU19)*0.2108)+(if(OZ19&gt;(2001/12),2001/12,OZ19)*0.4525)+(if(RE19&gt;(2001/12),2001/12,RE19)*0.9044)</f>
        <v>0.0</v>
      </c>
    </row>
    <row r="20">
      <c r="A20" t="inlineStr">
        <is>
          <t>Engineer</t>
        </is>
      </c>
      <c r="B20" t="inlineStr">
        <is>
          <t>CLAUDE</t>
        </is>
      </c>
      <c r="C20" t="inlineStr">
        <is>
          <t>ANNE-LAURE</t>
        </is>
      </c>
      <c r="D20" t="inlineStr">
        <is>
          <t>ENIGMA</t>
        </is>
      </c>
      <c r="F20" t="inlineStr">
        <is>
          <t>Annual</t>
        </is>
      </c>
      <c r="G20" t="inlineStr">
        <is>
          <t>NO</t>
        </is>
      </c>
      <c r="H20" t="inlineStr">
        <is>
          <t>French</t>
        </is>
      </c>
      <c r="I20" t="inlineStr">
        <is>
          <t>France</t>
        </is>
      </c>
      <c r="J20" t="inlineStr">
        <is>
          <t>0</t>
        </is>
      </c>
      <c r="K20" s="7291" t="n">
        <v>42832.988958333335</v>
      </c>
      <c r="L20" s="7291" t="n">
        <v>42753.0</v>
      </c>
      <c r="M20" t="inlineStr">
        <is>
          <t>EUR</t>
        </is>
      </c>
      <c r="N20" t="n">
        <v>-3.0</v>
      </c>
      <c r="O20" t="n">
        <v>4500.0</v>
      </c>
      <c r="P20" t="n">
        <v>-79.0</v>
      </c>
      <c r="Q20" t="n">
        <v>-3.0</v>
      </c>
      <c r="R20" s="7321" t="inlineStr">
        <is>
          <t>Healthcare Plan</t>
        </is>
      </c>
      <c r="S20" s="7322" t="inlineStr">
        <is>
          <t>AIG Luxembourg</t>
        </is>
      </c>
      <c r="T20" s="7323" t="inlineStr">
        <is>
          <t>COMFORTMLC S</t>
        </is>
      </c>
      <c r="U20" s="7324" t="inlineStr">
        <is>
          <t>L2022479</t>
        </is>
      </c>
      <c r="V20" s="7325" t="inlineStr">
        <is>
          <t>EUR</t>
        </is>
      </c>
      <c r="W20" s="7326" t="inlineStr">
        <is>
          <t>monthly</t>
        </is>
      </c>
      <c r="X20" s="7327" t="inlineStr">
        <is>
          <t>not applicable</t>
        </is>
      </c>
      <c r="Z20" s="7328" t="n">
        <v>500000.0</v>
      </c>
      <c r="AA20" s="7329" t="n">
        <v>0.0</v>
      </c>
      <c r="AB20" s="7330" t="n">
        <v>0.0</v>
      </c>
      <c r="AC20">
        <f>AA5*(1+AB5)</f>
        <v>0.0</v>
      </c>
      <c r="AD20" s="7333" t="n">
        <v>0.25</v>
      </c>
      <c r="AE20">
        <f>AC5/(1-AD5)</f>
        <v>0.0</v>
      </c>
      <c r="AF20">
        <f>AD5*AE5</f>
        <v>0.0</v>
      </c>
      <c r="AG20" s="7335" t="n">
        <v>0.15000000596046448</v>
      </c>
      <c r="AH20">
        <f>AG5*AE5</f>
        <v>0.0</v>
      </c>
      <c r="AI20">
        <f>AD5-AG5</f>
        <v>0.0</v>
      </c>
      <c r="AJ20">
        <f>AF5-AH5</f>
        <v>0.0</v>
      </c>
      <c r="AK20" s="7339" t="n">
        <v>0.03999999910593033</v>
      </c>
      <c r="AL20">
        <f>AK5*AE5</f>
        <v>0.0</v>
      </c>
      <c r="AM20">
        <f>AE5*(1+AK5)</f>
        <v>0.0</v>
      </c>
      <c r="AN20" s="7342" t="n">
        <v>0.029999999329447746</v>
      </c>
      <c r="AO20">
        <f>AN5*AM5</f>
        <v>0.0</v>
      </c>
      <c r="AP20">
        <f>AM5+AO5</f>
        <v>0.0</v>
      </c>
      <c r="AQ20" s="7345" t="n">
        <v>0.10000000149011612</v>
      </c>
      <c r="AR20">
        <f>AP5/(1-AQ5)</f>
        <v>0.0</v>
      </c>
      <c r="AS20">
        <f>AQ5*AR5</f>
        <v>0.0</v>
      </c>
      <c r="AT20" s="7332" t="n">
        <v>0.10000000149011612</v>
      </c>
      <c r="AU20">
        <f>AT5*AR5</f>
        <v>0.0</v>
      </c>
      <c r="AV20">
        <f>AQ5-AT5</f>
        <v>0.0</v>
      </c>
      <c r="AW20">
        <f>AS5-AU5</f>
        <v>0.0</v>
      </c>
      <c r="AX20">
        <f>AR5</f>
        <v>0.0</v>
      </c>
      <c r="AY20">
        <f>AA5/12*$Q$5</f>
        <v>0.0</v>
      </c>
      <c r="AZ20">
        <f>AB5/12*$Q$5</f>
        <v>0.0</v>
      </c>
      <c r="BA20">
        <f>AC5/12*$Q$5</f>
        <v>0.0</v>
      </c>
      <c r="BB20">
        <f>AD5/12*$Q$5</f>
        <v>0.0</v>
      </c>
      <c r="BC20">
        <f>AE5/12*$Q$5</f>
        <v>0.0</v>
      </c>
      <c r="BD20">
        <f>AF5/12*$Q$5</f>
        <v>0.0</v>
      </c>
      <c r="BE20">
        <f>AG5/12*$Q$5</f>
        <v>0.0</v>
      </c>
      <c r="BF20">
        <f>AH5/12*$Q$5</f>
        <v>0.0</v>
      </c>
      <c r="BG20">
        <f>AI5/12*$Q$5</f>
        <v>0.0</v>
      </c>
      <c r="BH20">
        <f>AJ5/12*$Q$5</f>
        <v>0.0</v>
      </c>
      <c r="BI20">
        <f>AK5/12*$Q$5</f>
        <v>0.0</v>
      </c>
      <c r="BJ20">
        <f>AL5/12*$Q$5</f>
        <v>0.0</v>
      </c>
      <c r="BK20">
        <f>AM5/12*$Q$5</f>
        <v>0.0</v>
      </c>
      <c r="BL20">
        <f>AN5/12*$Q$5</f>
        <v>0.0</v>
      </c>
      <c r="BM20">
        <f>AO5/12*$Q$5</f>
        <v>0.0</v>
      </c>
      <c r="BN20">
        <f>AP5/12*$Q$5</f>
        <v>0.0</v>
      </c>
      <c r="BO20">
        <f>AQ5/12*$Q$5</f>
        <v>0.0</v>
      </c>
      <c r="BP20">
        <f>AR5/12*$Q$5</f>
        <v>0.0</v>
      </c>
      <c r="BQ20">
        <f>AS5/12*$Q$5</f>
        <v>0.0</v>
      </c>
      <c r="BR20">
        <f>AT5/12*$Q$5</f>
        <v>0.0</v>
      </c>
      <c r="BS20">
        <f>AU5/12*$Q$5</f>
        <v>0.0</v>
      </c>
      <c r="BT20">
        <f>AV5/12*$Q$5</f>
        <v>0.0</v>
      </c>
      <c r="BU20">
        <f>AW5/12*$Q$5</f>
        <v>0.0</v>
      </c>
      <c r="BV20">
        <f>AX5/12*$Q$5</f>
        <v>0.0</v>
      </c>
      <c r="BW20" s="7377" t="inlineStr">
        <is>
          <t>Assistance and Repatriation</t>
        </is>
      </c>
      <c r="BX20" s="7378" t="inlineStr">
        <is>
          <t>AIG Luxembourg</t>
        </is>
      </c>
      <c r="BY20" s="7379" t="inlineStr">
        <is>
          <t>COMFORTMLC S</t>
        </is>
      </c>
      <c r="BZ20" s="7380" t="inlineStr">
        <is>
          <t>L2022479</t>
        </is>
      </c>
      <c r="CA20" s="7381" t="inlineStr">
        <is>
          <t>EUR</t>
        </is>
      </c>
      <c r="CB20" s="7382" t="inlineStr">
        <is>
          <t>monthly</t>
        </is>
      </c>
      <c r="CC20" s="7383" t="inlineStr">
        <is>
          <t>not applicable</t>
        </is>
      </c>
      <c r="CE20" s="7384" t="n">
        <v>500000.0</v>
      </c>
      <c r="CF20" s="7385" t="n">
        <v>0.0</v>
      </c>
      <c r="CG20" s="7386" t="n">
        <v>0.0</v>
      </c>
      <c r="CH20">
        <f>CF5*(1+CG5)</f>
        <v>0.0</v>
      </c>
      <c r="CI20" s="7389" t="n">
        <v>0.25</v>
      </c>
      <c r="CJ20">
        <f>CH5/(1-CI5)</f>
        <v>0.0</v>
      </c>
      <c r="CK20">
        <f>CI5*CJ5</f>
        <v>0.0</v>
      </c>
      <c r="CL20" s="7391" t="n">
        <v>0.15000000596046448</v>
      </c>
      <c r="CM20">
        <f>CL5*CJ5</f>
        <v>0.0</v>
      </c>
      <c r="CN20">
        <f>CI5-CL5</f>
        <v>0.0</v>
      </c>
      <c r="CO20">
        <f>CK5-CM5</f>
        <v>0.0</v>
      </c>
      <c r="CP20" s="7395" t="n">
        <v>0.03999999910593033</v>
      </c>
      <c r="CQ20">
        <f>CP5*CJ5</f>
        <v>0.0</v>
      </c>
      <c r="CR20">
        <f>CJ5*(1+CP5)</f>
        <v>0.0</v>
      </c>
      <c r="CS20" s="7398" t="n">
        <v>0.029999999329447746</v>
      </c>
      <c r="CT20">
        <f>CS5*CR5</f>
        <v>0.0</v>
      </c>
      <c r="CU20">
        <f>CR5+CT5</f>
        <v>0.0</v>
      </c>
      <c r="CV20" s="7401" t="n">
        <v>0.10000000149011612</v>
      </c>
      <c r="CW20">
        <f>CU5/(1-CV5)</f>
        <v>0.0</v>
      </c>
      <c r="CX20">
        <f>CV5*CW5</f>
        <v>0.0</v>
      </c>
      <c r="CY20" s="7388" t="n">
        <v>0.10000000149011612</v>
      </c>
      <c r="CZ20">
        <f>CY5*CW5</f>
        <v>0.0</v>
      </c>
      <c r="DA20">
        <f>CV5-CY5</f>
        <v>0.0</v>
      </c>
      <c r="DB20">
        <f>CX5-CZ5</f>
        <v>0.0</v>
      </c>
      <c r="DC20">
        <f>CW5</f>
        <v>0.0</v>
      </c>
      <c r="DD20">
        <f>CF5/12*$Q$5</f>
        <v>0.0</v>
      </c>
      <c r="DE20">
        <f>CG5/12*$Q$5</f>
        <v>0.0</v>
      </c>
      <c r="DF20">
        <f>CH5/12*$Q$5</f>
        <v>0.0</v>
      </c>
      <c r="DG20">
        <f>CI5/12*$Q$5</f>
        <v>0.0</v>
      </c>
      <c r="DH20">
        <f>CJ5/12*$Q$5</f>
        <v>0.0</v>
      </c>
      <c r="DI20">
        <f>CK5/12*$Q$5</f>
        <v>0.0</v>
      </c>
      <c r="DJ20">
        <f>CL5/12*$Q$5</f>
        <v>0.0</v>
      </c>
      <c r="DK20">
        <f>CM5/12*$Q$5</f>
        <v>0.0</v>
      </c>
      <c r="DL20">
        <f>CN5/12*$Q$5</f>
        <v>0.0</v>
      </c>
      <c r="DM20">
        <f>CO5/12*$Q$5</f>
        <v>0.0</v>
      </c>
      <c r="DN20">
        <f>CP5/12*$Q$5</f>
        <v>0.0</v>
      </c>
      <c r="DO20">
        <f>CQ5/12*$Q$5</f>
        <v>0.0</v>
      </c>
      <c r="DP20">
        <f>CR5/12*$Q$5</f>
        <v>0.0</v>
      </c>
      <c r="DQ20">
        <f>CS5/12*$Q$5</f>
        <v>0.0</v>
      </c>
      <c r="DR20">
        <f>CT5/12*$Q$5</f>
        <v>0.0</v>
      </c>
      <c r="DS20">
        <f>CU5/12*$Q$5</f>
        <v>0.0</v>
      </c>
      <c r="DT20">
        <f>CV5/12*$Q$5</f>
        <v>0.0</v>
      </c>
      <c r="DU20">
        <f>CW5/12*$Q$5</f>
        <v>0.0</v>
      </c>
      <c r="DV20">
        <f>CX5/12*$Q$5</f>
        <v>0.0</v>
      </c>
      <c r="DW20">
        <f>CY5/12*$Q$5</f>
        <v>0.0</v>
      </c>
      <c r="DX20">
        <f>CZ5/12*$Q$5</f>
        <v>0.0</v>
      </c>
      <c r="DY20">
        <f>DA5/12*$Q$5</f>
        <v>0.0</v>
      </c>
      <c r="DZ20">
        <f>DB5/12*$Q$5</f>
        <v>0.0</v>
      </c>
      <c r="EA20">
        <f>DC5/12*$Q$5</f>
        <v>0.0</v>
      </c>
      <c r="EB20" s="7434" t="inlineStr">
        <is>
          <t>Death Accident</t>
        </is>
      </c>
      <c r="EC20" s="7435" t="inlineStr">
        <is>
          <t>Anker Verzekeringen n.v.</t>
        </is>
      </c>
      <c r="ED20" s="7436" t="inlineStr">
        <is>
          <t>Formula 3</t>
        </is>
      </c>
      <c r="EE20" s="7437" t="n">
        <v>240322.0</v>
      </c>
      <c r="EF20" s="7438" t="inlineStr">
        <is>
          <t>EUR</t>
        </is>
      </c>
      <c r="EG20" s="7439" t="inlineStr">
        <is>
          <t>daily</t>
        </is>
      </c>
      <c r="EH20" s="7440" t="n">
        <v>0.5009999871253967</v>
      </c>
      <c r="EI20" s="7441" t="n">
        <v>3.0</v>
      </c>
      <c r="EJ20" s="7442" t="n">
        <v>100000.0</v>
      </c>
      <c r="EK20">
        <f>EH13*EJ13</f>
        <v>0.0</v>
      </c>
      <c r="EL20" s="7444" t="n">
        <v>0.0</v>
      </c>
      <c r="EM20">
        <f>EK13*(1+EL13)</f>
        <v>0.0</v>
      </c>
      <c r="EN20" s="7460" t="n">
        <v>0.25</v>
      </c>
      <c r="EO20">
        <f>EM13/(1-EN13)</f>
        <v>0.0</v>
      </c>
      <c r="EP20">
        <f>EN13*EO13</f>
        <v>0.0</v>
      </c>
      <c r="EQ20" s="7449" t="n">
        <v>0.15000000596046448</v>
      </c>
      <c r="ER20">
        <f>EQ13*EO13</f>
        <v>0.0</v>
      </c>
      <c r="ES20">
        <f>EN13-EQ13</f>
        <v>0.0</v>
      </c>
      <c r="ET20">
        <f>EP13-ER13</f>
        <v>0.0</v>
      </c>
      <c r="EU20" s="7453" t="n">
        <v>0.03999999910593033</v>
      </c>
      <c r="EV20">
        <f>EU13*EO13</f>
        <v>0.0</v>
      </c>
      <c r="EW20">
        <f>EO13*(1+EU13)</f>
        <v>0.0</v>
      </c>
      <c r="EX20" s="7456" t="n">
        <v>0.0</v>
      </c>
      <c r="EY20" s="7457" t="n">
        <v>15.0</v>
      </c>
      <c r="EZ20">
        <f>EW13+EY13</f>
        <v>0.0</v>
      </c>
      <c r="FA20" s="7459" t="n">
        <v>0.10000000149011612</v>
      </c>
      <c r="FB20">
        <f>EZ13/(1-FA13)</f>
        <v>0.0</v>
      </c>
      <c r="FC20">
        <f>FA13*FB13</f>
        <v>0.0</v>
      </c>
      <c r="FD20" s="7432" t="n">
        <v>0.10000000149011612</v>
      </c>
      <c r="FE20">
        <f>FD13*FB13</f>
        <v>0.0</v>
      </c>
      <c r="FF20">
        <f>FA13-FD13</f>
        <v>0.0</v>
      </c>
      <c r="FG20">
        <f>FC13-FE13</f>
        <v>0.0</v>
      </c>
      <c r="FH20">
        <f>FB13</f>
        <v>0.0</v>
      </c>
      <c r="FI20">
        <f>EH13*EJ13/365*DZ13</f>
        <v>0.0</v>
      </c>
      <c r="FJ20" s="7408" t="n">
        <v>0.0</v>
      </c>
      <c r="FK20">
        <f>FI13*(1+FJ13)</f>
        <v>0.0</v>
      </c>
      <c r="FL20" s="7410" t="n">
        <v>0.25</v>
      </c>
      <c r="FM20">
        <f>FK13/(1-FL13)</f>
        <v>0.0</v>
      </c>
      <c r="FN20">
        <f>FL13*FM13</f>
        <v>0.0</v>
      </c>
      <c r="FO20" s="7413" t="n">
        <v>0.15000000596046448</v>
      </c>
      <c r="FP20">
        <f>FO13*FM13</f>
        <v>0.0</v>
      </c>
      <c r="FQ20">
        <f>FL13-FO13</f>
        <v>0.0</v>
      </c>
      <c r="FR20">
        <f>FN13-FP13</f>
        <v>0.0</v>
      </c>
      <c r="FS20" s="7418" t="n">
        <v>0.03999999910593033</v>
      </c>
      <c r="FT20">
        <f>FS13*FM13</f>
        <v>0.0</v>
      </c>
      <c r="FU20">
        <f>FM13*(1+FS13)</f>
        <v>0.0</v>
      </c>
      <c r="FV20" s="7420" t="n">
        <v>0.0</v>
      </c>
      <c r="FW20" s="7421" t="n">
        <v>15.0</v>
      </c>
      <c r="FX20">
        <f>FU13+FW13</f>
        <v>0.0</v>
      </c>
      <c r="FY20" s="7423" t="n">
        <v>0.10000000149011612</v>
      </c>
      <c r="FZ20">
        <f>FX13/(1-FY13)</f>
        <v>0.0</v>
      </c>
      <c r="GA20">
        <f>FY13*FZ13</f>
        <v>0.0</v>
      </c>
      <c r="GB20" s="7426" t="n">
        <v>0.10000000149011612</v>
      </c>
      <c r="GC20">
        <f>GB13*FZ13</f>
        <v>0.0</v>
      </c>
      <c r="GD20">
        <f>FY13-GB13</f>
        <v>0.0</v>
      </c>
      <c r="GE20">
        <f>GA13-GC13</f>
        <v>0.0</v>
      </c>
      <c r="GF20">
        <f>FZ13</f>
        <v>0.0</v>
      </c>
      <c r="GG20" s="7491" t="inlineStr">
        <is>
          <t>Death Illness</t>
        </is>
      </c>
      <c r="GH20" s="7492" t="inlineStr">
        <is>
          <t>Anker Verzekeringen n.v.</t>
        </is>
      </c>
      <c r="GI20" s="7493" t="inlineStr">
        <is>
          <t>Formula 3</t>
        </is>
      </c>
      <c r="GJ20" s="7494" t="n">
        <v>240322.0</v>
      </c>
      <c r="GK20" s="7495" t="inlineStr">
        <is>
          <t>EUR</t>
        </is>
      </c>
      <c r="GL20" s="7496" t="inlineStr">
        <is>
          <t>daily</t>
        </is>
      </c>
      <c r="GM20" s="7497" t="n">
        <v>0.12530000507831573</v>
      </c>
      <c r="GN20" s="7498" t="n">
        <v>3.0</v>
      </c>
      <c r="GO20" s="7499" t="n">
        <v>100000.0</v>
      </c>
      <c r="GP20">
        <f>GM13*GO13</f>
        <v>0.0</v>
      </c>
      <c r="GQ20" s="7501" t="n">
        <v>0.0</v>
      </c>
      <c r="GR20">
        <f>GP13*(1+GQ13)</f>
        <v>0.0</v>
      </c>
      <c r="GS20" s="7517" t="n">
        <v>0.25</v>
      </c>
      <c r="GT20">
        <f>GR13/(1-GS13)</f>
        <v>0.0</v>
      </c>
      <c r="GU20">
        <f>GS13*GT13</f>
        <v>0.0</v>
      </c>
      <c r="GV20" s="7506" t="n">
        <v>0.15000000596046448</v>
      </c>
      <c r="GW20">
        <f>GV13*GT13</f>
        <v>0.0</v>
      </c>
      <c r="GX20">
        <f>GS13-GV13</f>
        <v>0.0</v>
      </c>
      <c r="GY20">
        <f>GU13-GW13</f>
        <v>0.0</v>
      </c>
      <c r="GZ20" s="7510" t="n">
        <v>0.03999999910593033</v>
      </c>
      <c r="HA20">
        <f>GZ13*GT13</f>
        <v>0.0</v>
      </c>
      <c r="HB20">
        <f>GT13*(1+GZ13)</f>
        <v>0.0</v>
      </c>
      <c r="HC20" s="7513" t="n">
        <v>0.0</v>
      </c>
      <c r="HD20" s="7514" t="n">
        <v>15.0</v>
      </c>
      <c r="HE20">
        <f>HB13+HD13</f>
        <v>0.0</v>
      </c>
      <c r="HF20" s="7516" t="n">
        <v>0.10000000149011612</v>
      </c>
      <c r="HG20">
        <f>HE13/(1-HF13)</f>
        <v>0.0</v>
      </c>
      <c r="HH20">
        <f>HF13*HG13</f>
        <v>0.0</v>
      </c>
      <c r="HI20" s="7489" t="n">
        <v>0.10000000149011612</v>
      </c>
      <c r="HJ20">
        <f>HI13*HG13</f>
        <v>0.0</v>
      </c>
      <c r="HK20">
        <f>HF13-HI13</f>
        <v>0.0</v>
      </c>
      <c r="HL20">
        <f>HH13-HJ13</f>
        <v>0.0</v>
      </c>
      <c r="HM20">
        <f>HG13</f>
        <v>0.0</v>
      </c>
      <c r="HN20">
        <f>GM13*GO13/365*GE13</f>
        <v>0.0</v>
      </c>
      <c r="HO20" s="7465" t="n">
        <v>0.0</v>
      </c>
      <c r="HP20">
        <f>HN13*(1+HO13)</f>
        <v>0.0</v>
      </c>
      <c r="HQ20" s="7467" t="n">
        <v>0.25</v>
      </c>
      <c r="HR20">
        <f>HP13/(1-HQ13)</f>
        <v>0.0</v>
      </c>
      <c r="HS20">
        <f>HQ13*HR13</f>
        <v>0.0</v>
      </c>
      <c r="HT20" s="7470" t="n">
        <v>0.15000000596046448</v>
      </c>
      <c r="HU20">
        <f>HT13*HR13</f>
        <v>0.0</v>
      </c>
      <c r="HV20">
        <f>HQ13-HT13</f>
        <v>0.0</v>
      </c>
      <c r="HW20">
        <f>HS13-HU13</f>
        <v>0.0</v>
      </c>
      <c r="HX20" s="7475" t="n">
        <v>0.03999999910593033</v>
      </c>
      <c r="HY20">
        <f>HX13*HR13</f>
        <v>0.0</v>
      </c>
      <c r="HZ20">
        <f>HR13*(1+HX13)</f>
        <v>0.0</v>
      </c>
      <c r="IA20" s="7477" t="n">
        <v>0.0</v>
      </c>
      <c r="IB20" s="7478" t="n">
        <v>15.0</v>
      </c>
      <c r="IC20">
        <f>HZ13+IB13</f>
        <v>0.0</v>
      </c>
      <c r="ID20" s="7480" t="n">
        <v>0.10000000149011612</v>
      </c>
      <c r="IE20">
        <f>IC13/(1-ID13)</f>
        <v>0.0</v>
      </c>
      <c r="IF20">
        <f>ID13*IE13</f>
        <v>0.0</v>
      </c>
      <c r="IG20" s="7483" t="n">
        <v>0.10000000149011612</v>
      </c>
      <c r="IH20">
        <f>IG13*IE13</f>
        <v>0.0</v>
      </c>
      <c r="II20">
        <f>ID13-IG13</f>
        <v>0.0</v>
      </c>
      <c r="IJ20">
        <f>IF13-IH13</f>
        <v>0.0</v>
      </c>
      <c r="IK20">
        <f>IE13</f>
        <v>0.0</v>
      </c>
      <c r="IL20" s="7548" t="inlineStr">
        <is>
          <t>Permanent Disability Accident</t>
        </is>
      </c>
      <c r="IM20" s="7549" t="inlineStr">
        <is>
          <t>Anker Verzekeringen n.v.</t>
        </is>
      </c>
      <c r="IN20" s="7550" t="inlineStr">
        <is>
          <t>Formula 3</t>
        </is>
      </c>
      <c r="IO20" s="7551" t="n">
        <v>240322.0</v>
      </c>
      <c r="IP20" s="7552" t="inlineStr">
        <is>
          <t>EUR</t>
        </is>
      </c>
      <c r="IQ20" s="7553" t="inlineStr">
        <is>
          <t>daily</t>
        </is>
      </c>
      <c r="IR20" s="7554" t="n">
        <v>0.061900001019239426</v>
      </c>
      <c r="IS20" s="7555" t="n">
        <v>3.0</v>
      </c>
      <c r="IT20" s="7556" t="n">
        <v>100000.0</v>
      </c>
      <c r="IU20">
        <f>IR13*IT13</f>
        <v>0.0</v>
      </c>
      <c r="IV20" s="7558" t="n">
        <v>0.0</v>
      </c>
      <c r="IW20">
        <f>IU13*(1+IV13)</f>
        <v>0.0</v>
      </c>
      <c r="IX20" s="7574" t="n">
        <v>0.25</v>
      </c>
      <c r="IY20">
        <f>IW13/(1-IX13)</f>
        <v>0.0</v>
      </c>
      <c r="IZ20">
        <f>IX13*IY13</f>
        <v>0.0</v>
      </c>
      <c r="JA20" s="7563" t="n">
        <v>0.15000000596046448</v>
      </c>
      <c r="JB20">
        <f>JA13*IY13</f>
        <v>0.0</v>
      </c>
      <c r="JC20">
        <f>IX13-JA13</f>
        <v>0.0</v>
      </c>
      <c r="JD20">
        <f>IZ13-JB13</f>
        <v>0.0</v>
      </c>
      <c r="JE20" s="7567" t="n">
        <v>0.03999999910593033</v>
      </c>
      <c r="JF20">
        <f>JE13*IY13</f>
        <v>0.0</v>
      </c>
      <c r="JG20">
        <f>IY13*(1+JE13)</f>
        <v>0.0</v>
      </c>
      <c r="JH20" s="7570" t="n">
        <v>0.0</v>
      </c>
      <c r="JI20" s="7571" t="n">
        <v>15.0</v>
      </c>
      <c r="JJ20">
        <f>JG13+JI13</f>
        <v>0.0</v>
      </c>
      <c r="JK20" s="7573" t="n">
        <v>0.10000000149011612</v>
      </c>
      <c r="JL20">
        <f>JJ13/(1-JK13)</f>
        <v>0.0</v>
      </c>
      <c r="JM20">
        <f>JK13*JL13</f>
        <v>0.0</v>
      </c>
      <c r="JN20" s="7546" t="n">
        <v>0.10000000149011612</v>
      </c>
      <c r="JO20">
        <f>JN13*JL13</f>
        <v>0.0</v>
      </c>
      <c r="JP20">
        <f>JK13-JN13</f>
        <v>0.0</v>
      </c>
      <c r="JQ20">
        <f>JM13-JO13</f>
        <v>0.0</v>
      </c>
      <c r="JR20">
        <f>JL13</f>
        <v>0.0</v>
      </c>
      <c r="JS20">
        <f>IR13*IT13/365*IJ13</f>
        <v>0.0</v>
      </c>
      <c r="JT20" s="7522" t="n">
        <v>0.0</v>
      </c>
      <c r="JU20">
        <f>JS13*(1+JT13)</f>
        <v>0.0</v>
      </c>
      <c r="JV20" s="7524" t="n">
        <v>0.25</v>
      </c>
      <c r="JW20">
        <f>JU13/(1-JV13)</f>
        <v>0.0</v>
      </c>
      <c r="JX20">
        <f>JV13*JW13</f>
        <v>0.0</v>
      </c>
      <c r="JY20" s="7527" t="n">
        <v>0.15000000596046448</v>
      </c>
      <c r="JZ20">
        <f>JY13*JW13</f>
        <v>0.0</v>
      </c>
      <c r="KA20">
        <f>JV13-JY13</f>
        <v>0.0</v>
      </c>
      <c r="KB20">
        <f>JX13-JZ13</f>
        <v>0.0</v>
      </c>
      <c r="KC20" s="7532" t="n">
        <v>0.03999999910593033</v>
      </c>
      <c r="KD20">
        <f>KC13*JW13</f>
        <v>0.0</v>
      </c>
      <c r="KE20">
        <f>JW13*(1+KC13)</f>
        <v>0.0</v>
      </c>
      <c r="KF20" s="7534" t="n">
        <v>0.0</v>
      </c>
      <c r="KG20" s="7535" t="n">
        <v>15.0</v>
      </c>
      <c r="KH20">
        <f>KE13+KG13</f>
        <v>0.0</v>
      </c>
      <c r="KI20" s="7537" t="n">
        <v>0.10000000149011612</v>
      </c>
      <c r="KJ20">
        <f>KH13/(1-KI13)</f>
        <v>0.0</v>
      </c>
      <c r="KK20">
        <f>KI13*KJ13</f>
        <v>0.0</v>
      </c>
      <c r="KL20" s="7540" t="n">
        <v>0.10000000149011612</v>
      </c>
      <c r="KM20">
        <f>KL13*KJ13</f>
        <v>0.0</v>
      </c>
      <c r="KN20">
        <f>KI13-KL13</f>
        <v>0.0</v>
      </c>
      <c r="KO20">
        <f>KK13-KM13</f>
        <v>0.0</v>
      </c>
      <c r="KP20">
        <f>KJ13</f>
        <v>0.0</v>
      </c>
      <c r="KQ20" s="7605" t="inlineStr">
        <is>
          <t>Permanent Disability Illness</t>
        </is>
      </c>
      <c r="KR20" s="7606" t="inlineStr">
        <is>
          <t>Anker Verzekeringen n.v.</t>
        </is>
      </c>
      <c r="KS20" s="7607" t="inlineStr">
        <is>
          <t>Formula 3</t>
        </is>
      </c>
      <c r="KT20" s="7608" t="n">
        <v>240322.0</v>
      </c>
      <c r="KU20" s="7609" t="inlineStr">
        <is>
          <t>EUR</t>
        </is>
      </c>
      <c r="KV20" s="7610" t="inlineStr">
        <is>
          <t>daily</t>
        </is>
      </c>
      <c r="KW20" s="7611" t="n">
        <v>0.21080000698566437</v>
      </c>
      <c r="KX20" s="7612" t="n">
        <v>3.0</v>
      </c>
      <c r="KY20" s="7613" t="n">
        <v>100000.0</v>
      </c>
      <c r="KZ20">
        <f>KW13*KY13</f>
        <v>0.0</v>
      </c>
      <c r="LA20" s="7615" t="n">
        <v>0.0</v>
      </c>
      <c r="LB20">
        <f>KZ13*(1+LA13)</f>
        <v>0.0</v>
      </c>
      <c r="LC20" s="7631" t="n">
        <v>0.25</v>
      </c>
      <c r="LD20">
        <f>LB13/(1-LC13)</f>
        <v>0.0</v>
      </c>
      <c r="LE20">
        <f>LC13*LD13</f>
        <v>0.0</v>
      </c>
      <c r="LF20" s="7620" t="n">
        <v>0.15000000596046448</v>
      </c>
      <c r="LG20">
        <f>LF13*LD13</f>
        <v>0.0</v>
      </c>
      <c r="LH20">
        <f>LC13-LF13</f>
        <v>0.0</v>
      </c>
      <c r="LI20">
        <f>LE13-LG13</f>
        <v>0.0</v>
      </c>
      <c r="LJ20" s="7624" t="n">
        <v>0.03999999910593033</v>
      </c>
      <c r="LK20">
        <f>LJ13*LD13</f>
        <v>0.0</v>
      </c>
      <c r="LL20">
        <f>LD13*(1+LJ13)</f>
        <v>0.0</v>
      </c>
      <c r="LM20" s="7627" t="n">
        <v>0.0</v>
      </c>
      <c r="LN20" s="7628" t="n">
        <v>15.0</v>
      </c>
      <c r="LO20">
        <f>LL13+LN13</f>
        <v>0.0</v>
      </c>
      <c r="LP20" s="7630" t="n">
        <v>0.10000000149011612</v>
      </c>
      <c r="LQ20">
        <f>LO13/(1-LP13)</f>
        <v>0.0</v>
      </c>
      <c r="LR20">
        <f>LP13*LQ13</f>
        <v>0.0</v>
      </c>
      <c r="LS20" s="7603" t="n">
        <v>0.10000000149011612</v>
      </c>
      <c r="LT20">
        <f>LS13*LQ13</f>
        <v>0.0</v>
      </c>
      <c r="LU20">
        <f>LP13-LS13</f>
        <v>0.0</v>
      </c>
      <c r="LV20">
        <f>LR13-LT13</f>
        <v>0.0</v>
      </c>
      <c r="LW20">
        <f>LQ13</f>
        <v>0.0</v>
      </c>
      <c r="LX20">
        <f>KW13*KY13/365*KO13</f>
        <v>0.0</v>
      </c>
      <c r="LY20" s="7579" t="n">
        <v>0.0</v>
      </c>
      <c r="LZ20">
        <f>LX13*(1+LY13)</f>
        <v>0.0</v>
      </c>
      <c r="MA20" s="7581" t="n">
        <v>0.25</v>
      </c>
      <c r="MB20">
        <f>LZ13/(1-MA13)</f>
        <v>0.0</v>
      </c>
      <c r="MC20">
        <f>MA13*MB13</f>
        <v>0.0</v>
      </c>
      <c r="MD20" s="7584" t="n">
        <v>0.15000000596046448</v>
      </c>
      <c r="ME20">
        <f>MD13*MB13</f>
        <v>0.0</v>
      </c>
      <c r="MF20">
        <f>MA13-MD13</f>
        <v>0.0</v>
      </c>
      <c r="MG20">
        <f>MC13-ME13</f>
        <v>0.0</v>
      </c>
      <c r="MH20" s="7589" t="n">
        <v>0.03999999910593033</v>
      </c>
      <c r="MI20">
        <f>MH13*MB13</f>
        <v>0.0</v>
      </c>
      <c r="MJ20">
        <f>MB13*(1+MH13)</f>
        <v>0.0</v>
      </c>
      <c r="MK20" s="7591" t="n">
        <v>0.0</v>
      </c>
      <c r="ML20" s="7592" t="n">
        <v>15.0</v>
      </c>
      <c r="MM20">
        <f>MJ13+ML13</f>
        <v>0.0</v>
      </c>
      <c r="MN20" s="7594" t="n">
        <v>0.10000000149011612</v>
      </c>
      <c r="MO20">
        <f>MM13/(1-MN13)</f>
        <v>0.0</v>
      </c>
      <c r="MP20">
        <f>MN13*MO13</f>
        <v>0.0</v>
      </c>
      <c r="MQ20" s="7597" t="n">
        <v>0.10000000149011612</v>
      </c>
      <c r="MR20">
        <f>MQ13*MO13</f>
        <v>0.0</v>
      </c>
      <c r="MS20">
        <f>MN13-MQ13</f>
        <v>0.0</v>
      </c>
      <c r="MT20">
        <f>MP13-MR13</f>
        <v>0.0</v>
      </c>
      <c r="MU20">
        <f>MO13</f>
        <v>0.0</v>
      </c>
      <c r="MV20" s="7662" t="inlineStr">
        <is>
          <t>Temporary Disability Accident</t>
        </is>
      </c>
      <c r="MW20" s="7663" t="inlineStr">
        <is>
          <t>Anker Verzekeringen n.v.</t>
        </is>
      </c>
      <c r="MX20" s="7664" t="inlineStr">
        <is>
          <t>Formula 3</t>
        </is>
      </c>
      <c r="MY20" s="7665" t="n">
        <v>240322.0</v>
      </c>
      <c r="MZ20" s="7666" t="inlineStr">
        <is>
          <t>EUR</t>
        </is>
      </c>
      <c r="NA20" s="7667" t="inlineStr">
        <is>
          <t>daily</t>
        </is>
      </c>
      <c r="NB20" s="7668" t="n">
        <v>0.45249998569488525</v>
      </c>
      <c r="NC20" s="7669" t="n">
        <v>1.0</v>
      </c>
      <c r="ND20" s="7670" t="n">
        <v>100000.0</v>
      </c>
      <c r="NE20">
        <f>NB13*ND13</f>
        <v>0.0</v>
      </c>
      <c r="NF20" s="7672" t="n">
        <v>0.0</v>
      </c>
      <c r="NG20">
        <f>NE13*(1+NF13)</f>
        <v>0.0</v>
      </c>
      <c r="NH20" s="7688" t="n">
        <v>0.25</v>
      </c>
      <c r="NI20">
        <f>NG13/(1-NH13)</f>
        <v>0.0</v>
      </c>
      <c r="NJ20">
        <f>NH13*NI13</f>
        <v>0.0</v>
      </c>
      <c r="NK20" s="7677" t="n">
        <v>0.15000000596046448</v>
      </c>
      <c r="NL20">
        <f>NK13*NI13</f>
        <v>0.0</v>
      </c>
      <c r="NM20">
        <f>NH13-NK13</f>
        <v>0.0</v>
      </c>
      <c r="NN20">
        <f>NJ13-NL13</f>
        <v>0.0</v>
      </c>
      <c r="NO20" s="7681" t="n">
        <v>0.03999999910593033</v>
      </c>
      <c r="NP20">
        <f>NO13*NI13</f>
        <v>0.0</v>
      </c>
      <c r="NQ20">
        <f>NI13*(1+NO13)</f>
        <v>0.0</v>
      </c>
      <c r="NR20" s="7684" t="n">
        <v>0.0</v>
      </c>
      <c r="NS20" s="7685" t="n">
        <v>15.0</v>
      </c>
      <c r="NT20">
        <f>NQ13+NS13</f>
        <v>0.0</v>
      </c>
      <c r="NU20" s="7687" t="n">
        <v>0.10000000149011612</v>
      </c>
      <c r="NV20">
        <f>NT13/(1-NU13)</f>
        <v>0.0</v>
      </c>
      <c r="NW20">
        <f>NU13*NV13</f>
        <v>0.0</v>
      </c>
      <c r="NX20" s="7660" t="n">
        <v>0.10000000149011612</v>
      </c>
      <c r="NY20">
        <f>NX13*NV13</f>
        <v>0.0</v>
      </c>
      <c r="NZ20">
        <f>NU13-NX13</f>
        <v>0.0</v>
      </c>
      <c r="OA20">
        <f>NW13-NY13</f>
        <v>0.0</v>
      </c>
      <c r="OB20">
        <f>NV13</f>
        <v>0.0</v>
      </c>
      <c r="OC20">
        <f>NB13*ND13/365*MT13</f>
        <v>0.0</v>
      </c>
      <c r="OD20" s="7636" t="n">
        <v>0.0</v>
      </c>
      <c r="OE20">
        <f>OC13*(1+OD13)</f>
        <v>0.0</v>
      </c>
      <c r="OF20" s="7638" t="n">
        <v>0.25</v>
      </c>
      <c r="OG20">
        <f>OE13/(1-OF13)</f>
        <v>0.0</v>
      </c>
      <c r="OH20">
        <f>OF13*OG13</f>
        <v>0.0</v>
      </c>
      <c r="OI20" s="7641" t="n">
        <v>0.15000000596046448</v>
      </c>
      <c r="OJ20">
        <f>OI13*OG13</f>
        <v>0.0</v>
      </c>
      <c r="OK20">
        <f>OF13-OI13</f>
        <v>0.0</v>
      </c>
      <c r="OL20">
        <f>OH13-OJ13</f>
        <v>0.0</v>
      </c>
      <c r="OM20" s="7646" t="n">
        <v>0.03999999910593033</v>
      </c>
      <c r="ON20">
        <f>OM13*OG13</f>
        <v>0.0</v>
      </c>
      <c r="OO20">
        <f>OG13*(1+OM13)</f>
        <v>0.0</v>
      </c>
      <c r="OP20" s="7648" t="n">
        <v>0.0</v>
      </c>
      <c r="OQ20" s="7649" t="n">
        <v>15.0</v>
      </c>
      <c r="OR20">
        <f>OO13+OQ13</f>
        <v>0.0</v>
      </c>
      <c r="OS20" s="7651" t="n">
        <v>0.10000000149011612</v>
      </c>
      <c r="OT20">
        <f>OR13/(1-OS13)</f>
        <v>0.0</v>
      </c>
      <c r="OU20">
        <f>OS13*OT13</f>
        <v>0.0</v>
      </c>
      <c r="OV20" s="7654" t="n">
        <v>0.10000000149011612</v>
      </c>
      <c r="OW20">
        <f>OV13*OT13</f>
        <v>0.0</v>
      </c>
      <c r="OX20">
        <f>OS13-OV13</f>
        <v>0.0</v>
      </c>
      <c r="OY20">
        <f>OU13-OW13</f>
        <v>0.0</v>
      </c>
      <c r="OZ20">
        <f>OT13</f>
        <v>0.0</v>
      </c>
      <c r="PA20" s="7719" t="inlineStr">
        <is>
          <t>Temporary Disability Illness</t>
        </is>
      </c>
      <c r="PB20" s="7720" t="inlineStr">
        <is>
          <t>Anker Verzekeringen n.v.</t>
        </is>
      </c>
      <c r="PC20" s="7721" t="inlineStr">
        <is>
          <t>Formula 3</t>
        </is>
      </c>
      <c r="PD20" s="7722" t="n">
        <v>240322.0</v>
      </c>
      <c r="PE20" s="7723" t="inlineStr">
        <is>
          <t>EUR</t>
        </is>
      </c>
      <c r="PF20" s="7724" t="inlineStr">
        <is>
          <t>daily</t>
        </is>
      </c>
      <c r="PG20" s="7725" t="n">
        <v>0.9043999910354614</v>
      </c>
      <c r="PH20" s="7726" t="n">
        <v>1.0</v>
      </c>
      <c r="PI20" s="7727" t="n">
        <v>100000.0</v>
      </c>
      <c r="PJ20">
        <f>PG13*PI13</f>
        <v>0.0</v>
      </c>
      <c r="PK20" s="7729" t="n">
        <v>0.0</v>
      </c>
      <c r="PL20">
        <f>PJ13*(1+PK13)</f>
        <v>0.0</v>
      </c>
      <c r="PM20" s="7745" t="n">
        <v>0.25</v>
      </c>
      <c r="PN20">
        <f>PL13/(1-PM13)</f>
        <v>0.0</v>
      </c>
      <c r="PO20">
        <f>PM13*PN13</f>
        <v>0.0</v>
      </c>
      <c r="PP20" s="7734" t="n">
        <v>0.15000000596046448</v>
      </c>
      <c r="PQ20">
        <f>PP13*PN13</f>
        <v>0.0</v>
      </c>
      <c r="PR20">
        <f>PM13-PP13</f>
        <v>0.0</v>
      </c>
      <c r="PS20">
        <f>PO13-PQ13</f>
        <v>0.0</v>
      </c>
      <c r="PT20" s="7738" t="n">
        <v>0.03999999910593033</v>
      </c>
      <c r="PU20">
        <f>PT13*PN13</f>
        <v>0.0</v>
      </c>
      <c r="PV20">
        <f>PN13*(1+PT13)</f>
        <v>0.0</v>
      </c>
      <c r="PW20" s="7741" t="n">
        <v>0.0</v>
      </c>
      <c r="PX20" s="7742" t="n">
        <v>15.0</v>
      </c>
      <c r="PY20">
        <f>PV13+PX13</f>
        <v>0.0</v>
      </c>
      <c r="PZ20" s="7744" t="n">
        <v>0.10000000149011612</v>
      </c>
      <c r="QA20">
        <f>PY13/(1-PZ13)</f>
        <v>0.0</v>
      </c>
      <c r="QB20">
        <f>PZ13*QA13</f>
        <v>0.0</v>
      </c>
      <c r="QC20" s="7717" t="n">
        <v>0.10000000149011612</v>
      </c>
      <c r="QD20">
        <f>QC13*QA13</f>
        <v>0.0</v>
      </c>
      <c r="QE20">
        <f>PZ13-QC13</f>
        <v>0.0</v>
      </c>
      <c r="QF20">
        <f>QB13-QD13</f>
        <v>0.0</v>
      </c>
      <c r="QG20">
        <f>QA13</f>
        <v>0.0</v>
      </c>
      <c r="QH20">
        <f>OYG13*OYI13/365*OY13</f>
        <v>0.0</v>
      </c>
      <c r="QI20" s="7693" t="n">
        <v>0.0</v>
      </c>
      <c r="QJ20">
        <f>QH13*(1+QI13)</f>
        <v>0.0</v>
      </c>
      <c r="QK20" s="7695" t="n">
        <v>0.25</v>
      </c>
      <c r="QL20">
        <f>QJ13/(1-QK13)</f>
        <v>0.0</v>
      </c>
      <c r="QM20">
        <f>QK13*QL13</f>
        <v>0.0</v>
      </c>
      <c r="QN20" s="7698" t="n">
        <v>0.15000000596046448</v>
      </c>
      <c r="QO20">
        <f>QN13*QL13</f>
        <v>0.0</v>
      </c>
      <c r="QP20">
        <f>QK13-QN13</f>
        <v>0.0</v>
      </c>
      <c r="QQ20">
        <f>QM13-QO13</f>
        <v>0.0</v>
      </c>
      <c r="QR20" s="7703" t="n">
        <v>0.03999999910593033</v>
      </c>
      <c r="QS20">
        <f>QR13*QL13</f>
        <v>0.0</v>
      </c>
      <c r="QT20">
        <f>QL13*(1+QR13)</f>
        <v>0.0</v>
      </c>
      <c r="QU20" s="7705" t="n">
        <v>0.0</v>
      </c>
      <c r="QV20" s="7706" t="n">
        <v>15.0</v>
      </c>
      <c r="QW20">
        <f>QT13+QV13</f>
        <v>0.0</v>
      </c>
      <c r="QX20" s="7708" t="n">
        <v>0.10000000149011612</v>
      </c>
      <c r="QY20">
        <f>QW13/(1-QX13)</f>
        <v>0.0</v>
      </c>
      <c r="QZ20">
        <f>QX13*QY13</f>
        <v>0.0</v>
      </c>
      <c r="RA20" s="7711" t="n">
        <v>0.10000000149011612</v>
      </c>
      <c r="RB20">
        <f>RA13*QY13</f>
        <v>0.0</v>
      </c>
      <c r="RC20">
        <f>QX13-RA13</f>
        <v>0.0</v>
      </c>
      <c r="RD20">
        <f>QZ13-RB13</f>
        <v>0.0</v>
      </c>
      <c r="RE20">
        <f>QY13</f>
        <v>0.0</v>
      </c>
      <c r="RF20">
        <f>BV20+EA20+(if(GF20&gt;(2011/12),2011/12,GF20)*0.501)+(if(IK20&gt;(2011/12),2011/12,IK20)*0.1253)+(if(KP20&gt;(2011/12),2011/12,KP20)*0.0619)+(if(MU20&gt;(2011/12),2011/12,MU20)*0.2108)+(if(OZ20&gt;(2011/12),2011/12,OZ20)*0.4525)+(if(RE20&gt;(2011/12),2011/12,RE20)*0.9044)</f>
        <v>0.0</v>
      </c>
    </row>
    <row r="21">
      <c r="A21" t="inlineStr">
        <is>
          <t>Deckhand</t>
        </is>
      </c>
      <c r="B21" t="inlineStr">
        <is>
          <t>NABTI</t>
        </is>
      </c>
      <c r="C21" t="inlineStr">
        <is>
          <t>BRUNO</t>
        </is>
      </c>
      <c r="D21" t="inlineStr">
        <is>
          <t>ENIGMA</t>
        </is>
      </c>
      <c r="F21" t="inlineStr">
        <is>
          <t>Annual</t>
        </is>
      </c>
      <c r="G21" t="inlineStr">
        <is>
          <t>NO</t>
        </is>
      </c>
      <c r="H21" t="inlineStr">
        <is>
          <t>French</t>
        </is>
      </c>
      <c r="I21" t="inlineStr">
        <is>
          <t>France</t>
        </is>
      </c>
      <c r="J21" t="inlineStr">
        <is>
          <t>0</t>
        </is>
      </c>
      <c r="K21" s="7746" t="n">
        <v>42832.988958333335</v>
      </c>
      <c r="L21" s="7746" t="n">
        <v>42424.0</v>
      </c>
      <c r="M21" t="inlineStr">
        <is>
          <t>EUR</t>
        </is>
      </c>
      <c r="N21" t="n">
        <v>-2.0</v>
      </c>
      <c r="O21" t="n">
        <v>5000.0</v>
      </c>
      <c r="P21" t="n">
        <v>-408.0</v>
      </c>
      <c r="Q21" t="n">
        <v>-1.0</v>
      </c>
      <c r="R21" s="7776" t="inlineStr">
        <is>
          <t>Healthcare Plan</t>
        </is>
      </c>
      <c r="S21" s="7777" t="inlineStr">
        <is>
          <t>AIG Luxembourg</t>
        </is>
      </c>
      <c r="T21" s="7778" t="inlineStr">
        <is>
          <t>PRESTIGES</t>
        </is>
      </c>
      <c r="U21" s="7779" t="inlineStr">
        <is>
          <t>L2022479</t>
        </is>
      </c>
      <c r="V21" s="7780" t="inlineStr">
        <is>
          <t>EUR</t>
        </is>
      </c>
      <c r="W21" s="7781" t="inlineStr">
        <is>
          <t>monthly</t>
        </is>
      </c>
      <c r="X21" s="7782" t="inlineStr">
        <is>
          <t>not applicable</t>
        </is>
      </c>
      <c r="Z21" s="7783" t="n">
        <v>500000.0</v>
      </c>
      <c r="AA21" s="7784" t="n">
        <v>1822.1199951171875</v>
      </c>
      <c r="AB21" s="7785" t="n">
        <v>0.0</v>
      </c>
      <c r="AC21">
        <f>AA5*(1+AB5)</f>
        <v>0.0</v>
      </c>
      <c r="AD21" s="7788" t="n">
        <v>0.25</v>
      </c>
      <c r="AE21">
        <f>AC5/(1-AD5)</f>
        <v>0.0</v>
      </c>
      <c r="AF21">
        <f>AD5*AE5</f>
        <v>0.0</v>
      </c>
      <c r="AG21" s="7790" t="n">
        <v>0.15000000596046448</v>
      </c>
      <c r="AH21">
        <f>AG5*AE5</f>
        <v>0.0</v>
      </c>
      <c r="AI21">
        <f>AD5-AG5</f>
        <v>0.0</v>
      </c>
      <c r="AJ21">
        <f>AF5-AH5</f>
        <v>0.0</v>
      </c>
      <c r="AK21" s="7794" t="n">
        <v>0.03999999910593033</v>
      </c>
      <c r="AL21">
        <f>AK5*AE5</f>
        <v>0.0</v>
      </c>
      <c r="AM21">
        <f>AE5*(1+AK5)</f>
        <v>0.0</v>
      </c>
      <c r="AN21" s="7797" t="n">
        <v>0.029999999329447746</v>
      </c>
      <c r="AO21">
        <f>AN5*AM5</f>
        <v>0.0</v>
      </c>
      <c r="AP21">
        <f>AM5+AO5</f>
        <v>0.0</v>
      </c>
      <c r="AQ21" s="7800" t="n">
        <v>0.10000000149011612</v>
      </c>
      <c r="AR21">
        <f>AP5/(1-AQ5)</f>
        <v>0.0</v>
      </c>
      <c r="AS21">
        <f>AQ5*AR5</f>
        <v>0.0</v>
      </c>
      <c r="AT21" s="7787" t="n">
        <v>0.10000000149011612</v>
      </c>
      <c r="AU21">
        <f>AT5*AR5</f>
        <v>0.0</v>
      </c>
      <c r="AV21">
        <f>AQ5-AT5</f>
        <v>0.0</v>
      </c>
      <c r="AW21">
        <f>AS5-AU5</f>
        <v>0.0</v>
      </c>
      <c r="AX21">
        <f>AR5</f>
        <v>0.0</v>
      </c>
      <c r="AY21">
        <f>AA5/12*$Q$5</f>
        <v>0.0</v>
      </c>
      <c r="AZ21">
        <f>AB5/12*$Q$5</f>
        <v>0.0</v>
      </c>
      <c r="BA21">
        <f>AC5/12*$Q$5</f>
        <v>0.0</v>
      </c>
      <c r="BB21">
        <f>AD5/12*$Q$5</f>
        <v>0.0</v>
      </c>
      <c r="BC21">
        <f>AE5/12*$Q$5</f>
        <v>0.0</v>
      </c>
      <c r="BD21">
        <f>AF5/12*$Q$5</f>
        <v>0.0</v>
      </c>
      <c r="BE21">
        <f>AG5/12*$Q$5</f>
        <v>0.0</v>
      </c>
      <c r="BF21">
        <f>AH5/12*$Q$5</f>
        <v>0.0</v>
      </c>
      <c r="BG21">
        <f>AI5/12*$Q$5</f>
        <v>0.0</v>
      </c>
      <c r="BH21">
        <f>AJ5/12*$Q$5</f>
        <v>0.0</v>
      </c>
      <c r="BI21">
        <f>AK5/12*$Q$5</f>
        <v>0.0</v>
      </c>
      <c r="BJ21">
        <f>AL5/12*$Q$5</f>
        <v>0.0</v>
      </c>
      <c r="BK21">
        <f>AM5/12*$Q$5</f>
        <v>0.0</v>
      </c>
      <c r="BL21">
        <f>AN5/12*$Q$5</f>
        <v>0.0</v>
      </c>
      <c r="BM21">
        <f>AO5/12*$Q$5</f>
        <v>0.0</v>
      </c>
      <c r="BN21">
        <f>AP5/12*$Q$5</f>
        <v>0.0</v>
      </c>
      <c r="BO21">
        <f>AQ5/12*$Q$5</f>
        <v>0.0</v>
      </c>
      <c r="BP21">
        <f>AR5/12*$Q$5</f>
        <v>0.0</v>
      </c>
      <c r="BQ21">
        <f>AS5/12*$Q$5</f>
        <v>0.0</v>
      </c>
      <c r="BR21">
        <f>AT5/12*$Q$5</f>
        <v>0.0</v>
      </c>
      <c r="BS21">
        <f>AU5/12*$Q$5</f>
        <v>0.0</v>
      </c>
      <c r="BT21">
        <f>AV5/12*$Q$5</f>
        <v>0.0</v>
      </c>
      <c r="BU21">
        <f>AW5/12*$Q$5</f>
        <v>0.0</v>
      </c>
      <c r="BV21">
        <f>AX5/12*$Q$5</f>
        <v>0.0</v>
      </c>
      <c r="BW21" s="7832" t="inlineStr">
        <is>
          <t>Assistance and Repatriation</t>
        </is>
      </c>
      <c r="BX21" s="7833" t="inlineStr">
        <is>
          <t>AIG Luxembourg</t>
        </is>
      </c>
      <c r="BY21" s="7834" t="inlineStr">
        <is>
          <t>PRESTIGES</t>
        </is>
      </c>
      <c r="BZ21" s="7835" t="inlineStr">
        <is>
          <t>L2022479</t>
        </is>
      </c>
      <c r="CA21" s="7836" t="inlineStr">
        <is>
          <t>EUR</t>
        </is>
      </c>
      <c r="CB21" s="7837" t="inlineStr">
        <is>
          <t>monthly</t>
        </is>
      </c>
      <c r="CC21" s="7838" t="inlineStr">
        <is>
          <t>not applicable</t>
        </is>
      </c>
      <c r="CE21" s="7839" t="n">
        <v>500000.0</v>
      </c>
      <c r="CF21" s="7840" t="n">
        <v>0.0</v>
      </c>
      <c r="CG21" s="7841" t="n">
        <v>0.0</v>
      </c>
      <c r="CH21">
        <f>CF5*(1+CG5)</f>
        <v>0.0</v>
      </c>
      <c r="CI21" s="7844" t="n">
        <v>0.25</v>
      </c>
      <c r="CJ21">
        <f>CH5/(1-CI5)</f>
        <v>0.0</v>
      </c>
      <c r="CK21">
        <f>CI5*CJ5</f>
        <v>0.0</v>
      </c>
      <c r="CL21" s="7846" t="n">
        <v>0.15000000596046448</v>
      </c>
      <c r="CM21">
        <f>CL5*CJ5</f>
        <v>0.0</v>
      </c>
      <c r="CN21">
        <f>CI5-CL5</f>
        <v>0.0</v>
      </c>
      <c r="CO21">
        <f>CK5-CM5</f>
        <v>0.0</v>
      </c>
      <c r="CP21" s="7850" t="n">
        <v>0.03999999910593033</v>
      </c>
      <c r="CQ21">
        <f>CP5*CJ5</f>
        <v>0.0</v>
      </c>
      <c r="CR21">
        <f>CJ5*(1+CP5)</f>
        <v>0.0</v>
      </c>
      <c r="CS21" s="7853" t="n">
        <v>0.029999999329447746</v>
      </c>
      <c r="CT21">
        <f>CS5*CR5</f>
        <v>0.0</v>
      </c>
      <c r="CU21">
        <f>CR5+CT5</f>
        <v>0.0</v>
      </c>
      <c r="CV21" s="7856" t="n">
        <v>0.10000000149011612</v>
      </c>
      <c r="CW21">
        <f>CU5/(1-CV5)</f>
        <v>0.0</v>
      </c>
      <c r="CX21">
        <f>CV5*CW5</f>
        <v>0.0</v>
      </c>
      <c r="CY21" s="7843" t="n">
        <v>0.10000000149011612</v>
      </c>
      <c r="CZ21">
        <f>CY5*CW5</f>
        <v>0.0</v>
      </c>
      <c r="DA21">
        <f>CV5-CY5</f>
        <v>0.0</v>
      </c>
      <c r="DB21">
        <f>CX5-CZ5</f>
        <v>0.0</v>
      </c>
      <c r="DC21">
        <f>CW5</f>
        <v>0.0</v>
      </c>
      <c r="DD21">
        <f>CF5/12*$Q$5</f>
        <v>0.0</v>
      </c>
      <c r="DE21">
        <f>CG5/12*$Q$5</f>
        <v>0.0</v>
      </c>
      <c r="DF21">
        <f>CH5/12*$Q$5</f>
        <v>0.0</v>
      </c>
      <c r="DG21">
        <f>CI5/12*$Q$5</f>
        <v>0.0</v>
      </c>
      <c r="DH21">
        <f>CJ5/12*$Q$5</f>
        <v>0.0</v>
      </c>
      <c r="DI21">
        <f>CK5/12*$Q$5</f>
        <v>0.0</v>
      </c>
      <c r="DJ21">
        <f>CL5/12*$Q$5</f>
        <v>0.0</v>
      </c>
      <c r="DK21">
        <f>CM5/12*$Q$5</f>
        <v>0.0</v>
      </c>
      <c r="DL21">
        <f>CN5/12*$Q$5</f>
        <v>0.0</v>
      </c>
      <c r="DM21">
        <f>CO5/12*$Q$5</f>
        <v>0.0</v>
      </c>
      <c r="DN21">
        <f>CP5/12*$Q$5</f>
        <v>0.0</v>
      </c>
      <c r="DO21">
        <f>CQ5/12*$Q$5</f>
        <v>0.0</v>
      </c>
      <c r="DP21">
        <f>CR5/12*$Q$5</f>
        <v>0.0</v>
      </c>
      <c r="DQ21">
        <f>CS5/12*$Q$5</f>
        <v>0.0</v>
      </c>
      <c r="DR21">
        <f>CT5/12*$Q$5</f>
        <v>0.0</v>
      </c>
      <c r="DS21">
        <f>CU5/12*$Q$5</f>
        <v>0.0</v>
      </c>
      <c r="DT21">
        <f>CV5/12*$Q$5</f>
        <v>0.0</v>
      </c>
      <c r="DU21">
        <f>CW5/12*$Q$5</f>
        <v>0.0</v>
      </c>
      <c r="DV21">
        <f>CX5/12*$Q$5</f>
        <v>0.0</v>
      </c>
      <c r="DW21">
        <f>CY5/12*$Q$5</f>
        <v>0.0</v>
      </c>
      <c r="DX21">
        <f>CZ5/12*$Q$5</f>
        <v>0.0</v>
      </c>
      <c r="DY21">
        <f>DA5/12*$Q$5</f>
        <v>0.0</v>
      </c>
      <c r="DZ21">
        <f>DB5/12*$Q$5</f>
        <v>0.0</v>
      </c>
      <c r="EA21">
        <f>DC5/12*$Q$5</f>
        <v>0.0</v>
      </c>
      <c r="EB21" s="7889" t="inlineStr">
        <is>
          <t>Death Accident</t>
        </is>
      </c>
      <c r="EC21" s="7890" t="inlineStr">
        <is>
          <t>Anker Verzekeringen n.v.</t>
        </is>
      </c>
      <c r="ED21" s="7891" t="inlineStr">
        <is>
          <t>Formula 3</t>
        </is>
      </c>
      <c r="EE21" s="7892" t="n">
        <v>240322.0</v>
      </c>
      <c r="EF21" s="7893" t="inlineStr">
        <is>
          <t>EUR</t>
        </is>
      </c>
      <c r="EG21" s="7894" t="inlineStr">
        <is>
          <t>daily</t>
        </is>
      </c>
      <c r="EH21" s="7895" t="n">
        <v>0.5009999871253967</v>
      </c>
      <c r="EI21" s="7896" t="n">
        <v>3.0</v>
      </c>
      <c r="EJ21" s="7897" t="n">
        <v>100000.0</v>
      </c>
      <c r="EK21">
        <f>EH13*EJ13</f>
        <v>0.0</v>
      </c>
      <c r="EL21" s="7899" t="n">
        <v>0.0</v>
      </c>
      <c r="EM21">
        <f>EK13*(1+EL13)</f>
        <v>0.0</v>
      </c>
      <c r="EN21" s="7915" t="n">
        <v>0.25</v>
      </c>
      <c r="EO21">
        <f>EM13/(1-EN13)</f>
        <v>0.0</v>
      </c>
      <c r="EP21">
        <f>EN13*EO13</f>
        <v>0.0</v>
      </c>
      <c r="EQ21" s="7904" t="n">
        <v>0.15000000596046448</v>
      </c>
      <c r="ER21">
        <f>EQ13*EO13</f>
        <v>0.0</v>
      </c>
      <c r="ES21">
        <f>EN13-EQ13</f>
        <v>0.0</v>
      </c>
      <c r="ET21">
        <f>EP13-ER13</f>
        <v>0.0</v>
      </c>
      <c r="EU21" s="7908" t="n">
        <v>0.03999999910593033</v>
      </c>
      <c r="EV21">
        <f>EU13*EO13</f>
        <v>0.0</v>
      </c>
      <c r="EW21">
        <f>EO13*(1+EU13)</f>
        <v>0.0</v>
      </c>
      <c r="EX21" s="7911" t="n">
        <v>0.0</v>
      </c>
      <c r="EY21" s="7912" t="n">
        <v>15.0</v>
      </c>
      <c r="EZ21">
        <f>EW13+EY13</f>
        <v>0.0</v>
      </c>
      <c r="FA21" s="7914" t="n">
        <v>0.10000000149011612</v>
      </c>
      <c r="FB21">
        <f>EZ13/(1-FA13)</f>
        <v>0.0</v>
      </c>
      <c r="FC21">
        <f>FA13*FB13</f>
        <v>0.0</v>
      </c>
      <c r="FD21" s="7887" t="n">
        <v>0.10000000149011612</v>
      </c>
      <c r="FE21">
        <f>FD13*FB13</f>
        <v>0.0</v>
      </c>
      <c r="FF21">
        <f>FA13-FD13</f>
        <v>0.0</v>
      </c>
      <c r="FG21">
        <f>FC13-FE13</f>
        <v>0.0</v>
      </c>
      <c r="FH21">
        <f>FB13</f>
        <v>0.0</v>
      </c>
      <c r="FI21">
        <f>EH13*EJ13/365*DZ13</f>
        <v>0.0</v>
      </c>
      <c r="FJ21" s="7863" t="n">
        <v>0.0</v>
      </c>
      <c r="FK21">
        <f>FI13*(1+FJ13)</f>
        <v>0.0</v>
      </c>
      <c r="FL21" s="7865" t="n">
        <v>0.25</v>
      </c>
      <c r="FM21">
        <f>FK13/(1-FL13)</f>
        <v>0.0</v>
      </c>
      <c r="FN21">
        <f>FL13*FM13</f>
        <v>0.0</v>
      </c>
      <c r="FO21" s="7868" t="n">
        <v>0.15000000596046448</v>
      </c>
      <c r="FP21">
        <f>FO13*FM13</f>
        <v>0.0</v>
      </c>
      <c r="FQ21">
        <f>FL13-FO13</f>
        <v>0.0</v>
      </c>
      <c r="FR21">
        <f>FN13-FP13</f>
        <v>0.0</v>
      </c>
      <c r="FS21" s="7873" t="n">
        <v>0.03999999910593033</v>
      </c>
      <c r="FT21">
        <f>FS13*FM13</f>
        <v>0.0</v>
      </c>
      <c r="FU21">
        <f>FM13*(1+FS13)</f>
        <v>0.0</v>
      </c>
      <c r="FV21" s="7875" t="n">
        <v>0.0</v>
      </c>
      <c r="FW21" s="7876" t="n">
        <v>15.0</v>
      </c>
      <c r="FX21">
        <f>FU13+FW13</f>
        <v>0.0</v>
      </c>
      <c r="FY21" s="7878" t="n">
        <v>0.10000000149011612</v>
      </c>
      <c r="FZ21">
        <f>FX13/(1-FY13)</f>
        <v>0.0</v>
      </c>
      <c r="GA21">
        <f>FY13*FZ13</f>
        <v>0.0</v>
      </c>
      <c r="GB21" s="7881" t="n">
        <v>0.10000000149011612</v>
      </c>
      <c r="GC21">
        <f>GB13*FZ13</f>
        <v>0.0</v>
      </c>
      <c r="GD21">
        <f>FY13-GB13</f>
        <v>0.0</v>
      </c>
      <c r="GE21">
        <f>GA13-GC13</f>
        <v>0.0</v>
      </c>
      <c r="GF21">
        <f>FZ13</f>
        <v>0.0</v>
      </c>
      <c r="GG21" s="7946" t="inlineStr">
        <is>
          <t>Death Illness</t>
        </is>
      </c>
      <c r="GH21" s="7947" t="inlineStr">
        <is>
          <t>Anker Verzekeringen n.v.</t>
        </is>
      </c>
      <c r="GI21" s="7948" t="inlineStr">
        <is>
          <t>Formula 3</t>
        </is>
      </c>
      <c r="GJ21" s="7949" t="n">
        <v>240322.0</v>
      </c>
      <c r="GK21" s="7950" t="inlineStr">
        <is>
          <t>EUR</t>
        </is>
      </c>
      <c r="GL21" s="7951" t="inlineStr">
        <is>
          <t>daily</t>
        </is>
      </c>
      <c r="GM21" s="7952" t="n">
        <v>0.12530000507831573</v>
      </c>
      <c r="GN21" s="7953" t="n">
        <v>3.0</v>
      </c>
      <c r="GO21" s="7954" t="n">
        <v>100000.0</v>
      </c>
      <c r="GP21">
        <f>GM13*GO13</f>
        <v>0.0</v>
      </c>
      <c r="GQ21" s="7956" t="n">
        <v>0.0</v>
      </c>
      <c r="GR21">
        <f>GP13*(1+GQ13)</f>
        <v>0.0</v>
      </c>
      <c r="GS21" s="7972" t="n">
        <v>0.25</v>
      </c>
      <c r="GT21">
        <f>GR13/(1-GS13)</f>
        <v>0.0</v>
      </c>
      <c r="GU21">
        <f>GS13*GT13</f>
        <v>0.0</v>
      </c>
      <c r="GV21" s="7961" t="n">
        <v>0.15000000596046448</v>
      </c>
      <c r="GW21">
        <f>GV13*GT13</f>
        <v>0.0</v>
      </c>
      <c r="GX21">
        <f>GS13-GV13</f>
        <v>0.0</v>
      </c>
      <c r="GY21">
        <f>GU13-GW13</f>
        <v>0.0</v>
      </c>
      <c r="GZ21" s="7965" t="n">
        <v>0.03999999910593033</v>
      </c>
      <c r="HA21">
        <f>GZ13*GT13</f>
        <v>0.0</v>
      </c>
      <c r="HB21">
        <f>GT13*(1+GZ13)</f>
        <v>0.0</v>
      </c>
      <c r="HC21" s="7968" t="n">
        <v>0.0</v>
      </c>
      <c r="HD21" s="7969" t="n">
        <v>15.0</v>
      </c>
      <c r="HE21">
        <f>HB13+HD13</f>
        <v>0.0</v>
      </c>
      <c r="HF21" s="7971" t="n">
        <v>0.10000000149011612</v>
      </c>
      <c r="HG21">
        <f>HE13/(1-HF13)</f>
        <v>0.0</v>
      </c>
      <c r="HH21">
        <f>HF13*HG13</f>
        <v>0.0</v>
      </c>
      <c r="HI21" s="7944" t="n">
        <v>0.10000000149011612</v>
      </c>
      <c r="HJ21">
        <f>HI13*HG13</f>
        <v>0.0</v>
      </c>
      <c r="HK21">
        <f>HF13-HI13</f>
        <v>0.0</v>
      </c>
      <c r="HL21">
        <f>HH13-HJ13</f>
        <v>0.0</v>
      </c>
      <c r="HM21">
        <f>HG13</f>
        <v>0.0</v>
      </c>
      <c r="HN21">
        <f>GM13*GO13/365*GE13</f>
        <v>0.0</v>
      </c>
      <c r="HO21" s="7920" t="n">
        <v>0.0</v>
      </c>
      <c r="HP21">
        <f>HN13*(1+HO13)</f>
        <v>0.0</v>
      </c>
      <c r="HQ21" s="7922" t="n">
        <v>0.25</v>
      </c>
      <c r="HR21">
        <f>HP13/(1-HQ13)</f>
        <v>0.0</v>
      </c>
      <c r="HS21">
        <f>HQ13*HR13</f>
        <v>0.0</v>
      </c>
      <c r="HT21" s="7925" t="n">
        <v>0.15000000596046448</v>
      </c>
      <c r="HU21">
        <f>HT13*HR13</f>
        <v>0.0</v>
      </c>
      <c r="HV21">
        <f>HQ13-HT13</f>
        <v>0.0</v>
      </c>
      <c r="HW21">
        <f>HS13-HU13</f>
        <v>0.0</v>
      </c>
      <c r="HX21" s="7930" t="n">
        <v>0.03999999910593033</v>
      </c>
      <c r="HY21">
        <f>HX13*HR13</f>
        <v>0.0</v>
      </c>
      <c r="HZ21">
        <f>HR13*(1+HX13)</f>
        <v>0.0</v>
      </c>
      <c r="IA21" s="7932" t="n">
        <v>0.0</v>
      </c>
      <c r="IB21" s="7933" t="n">
        <v>15.0</v>
      </c>
      <c r="IC21">
        <f>HZ13+IB13</f>
        <v>0.0</v>
      </c>
      <c r="ID21" s="7935" t="n">
        <v>0.10000000149011612</v>
      </c>
      <c r="IE21">
        <f>IC13/(1-ID13)</f>
        <v>0.0</v>
      </c>
      <c r="IF21">
        <f>ID13*IE13</f>
        <v>0.0</v>
      </c>
      <c r="IG21" s="7938" t="n">
        <v>0.10000000149011612</v>
      </c>
      <c r="IH21">
        <f>IG13*IE13</f>
        <v>0.0</v>
      </c>
      <c r="II21">
        <f>ID13-IG13</f>
        <v>0.0</v>
      </c>
      <c r="IJ21">
        <f>IF13-IH13</f>
        <v>0.0</v>
      </c>
      <c r="IK21">
        <f>IE13</f>
        <v>0.0</v>
      </c>
      <c r="IL21" s="8003" t="inlineStr">
        <is>
          <t>Permanent Disability Accident</t>
        </is>
      </c>
      <c r="IM21" s="8004" t="inlineStr">
        <is>
          <t>Anker Verzekeringen n.v.</t>
        </is>
      </c>
      <c r="IN21" s="8005" t="inlineStr">
        <is>
          <t>Formula 3</t>
        </is>
      </c>
      <c r="IO21" s="8006" t="n">
        <v>240322.0</v>
      </c>
      <c r="IP21" s="8007" t="inlineStr">
        <is>
          <t>EUR</t>
        </is>
      </c>
      <c r="IQ21" s="8008" t="inlineStr">
        <is>
          <t>daily</t>
        </is>
      </c>
      <c r="IR21" s="8009" t="n">
        <v>0.061900001019239426</v>
      </c>
      <c r="IS21" s="8010" t="n">
        <v>3.0</v>
      </c>
      <c r="IT21" s="8011" t="n">
        <v>100000.0</v>
      </c>
      <c r="IU21">
        <f>IR13*IT13</f>
        <v>0.0</v>
      </c>
      <c r="IV21" s="8013" t="n">
        <v>0.0</v>
      </c>
      <c r="IW21">
        <f>IU13*(1+IV13)</f>
        <v>0.0</v>
      </c>
      <c r="IX21" s="8029" t="n">
        <v>0.25</v>
      </c>
      <c r="IY21">
        <f>IW13/(1-IX13)</f>
        <v>0.0</v>
      </c>
      <c r="IZ21">
        <f>IX13*IY13</f>
        <v>0.0</v>
      </c>
      <c r="JA21" s="8018" t="n">
        <v>0.15000000596046448</v>
      </c>
      <c r="JB21">
        <f>JA13*IY13</f>
        <v>0.0</v>
      </c>
      <c r="JC21">
        <f>IX13-JA13</f>
        <v>0.0</v>
      </c>
      <c r="JD21">
        <f>IZ13-JB13</f>
        <v>0.0</v>
      </c>
      <c r="JE21" s="8022" t="n">
        <v>0.03999999910593033</v>
      </c>
      <c r="JF21">
        <f>JE13*IY13</f>
        <v>0.0</v>
      </c>
      <c r="JG21">
        <f>IY13*(1+JE13)</f>
        <v>0.0</v>
      </c>
      <c r="JH21" s="8025" t="n">
        <v>0.0</v>
      </c>
      <c r="JI21" s="8026" t="n">
        <v>15.0</v>
      </c>
      <c r="JJ21">
        <f>JG13+JI13</f>
        <v>0.0</v>
      </c>
      <c r="JK21" s="8028" t="n">
        <v>0.10000000149011612</v>
      </c>
      <c r="JL21">
        <f>JJ13/(1-JK13)</f>
        <v>0.0</v>
      </c>
      <c r="JM21">
        <f>JK13*JL13</f>
        <v>0.0</v>
      </c>
      <c r="JN21" s="8001" t="n">
        <v>0.10000000149011612</v>
      </c>
      <c r="JO21">
        <f>JN13*JL13</f>
        <v>0.0</v>
      </c>
      <c r="JP21">
        <f>JK13-JN13</f>
        <v>0.0</v>
      </c>
      <c r="JQ21">
        <f>JM13-JO13</f>
        <v>0.0</v>
      </c>
      <c r="JR21">
        <f>JL13</f>
        <v>0.0</v>
      </c>
      <c r="JS21">
        <f>IR13*IT13/365*IJ13</f>
        <v>0.0</v>
      </c>
      <c r="JT21" s="7977" t="n">
        <v>0.0</v>
      </c>
      <c r="JU21">
        <f>JS13*(1+JT13)</f>
        <v>0.0</v>
      </c>
      <c r="JV21" s="7979" t="n">
        <v>0.25</v>
      </c>
      <c r="JW21">
        <f>JU13/(1-JV13)</f>
        <v>0.0</v>
      </c>
      <c r="JX21">
        <f>JV13*JW13</f>
        <v>0.0</v>
      </c>
      <c r="JY21" s="7982" t="n">
        <v>0.15000000596046448</v>
      </c>
      <c r="JZ21">
        <f>JY13*JW13</f>
        <v>0.0</v>
      </c>
      <c r="KA21">
        <f>JV13-JY13</f>
        <v>0.0</v>
      </c>
      <c r="KB21">
        <f>JX13-JZ13</f>
        <v>0.0</v>
      </c>
      <c r="KC21" s="7987" t="n">
        <v>0.03999999910593033</v>
      </c>
      <c r="KD21">
        <f>KC13*JW13</f>
        <v>0.0</v>
      </c>
      <c r="KE21">
        <f>JW13*(1+KC13)</f>
        <v>0.0</v>
      </c>
      <c r="KF21" s="7989" t="n">
        <v>0.0</v>
      </c>
      <c r="KG21" s="7990" t="n">
        <v>15.0</v>
      </c>
      <c r="KH21">
        <f>KE13+KG13</f>
        <v>0.0</v>
      </c>
      <c r="KI21" s="7992" t="n">
        <v>0.10000000149011612</v>
      </c>
      <c r="KJ21">
        <f>KH13/(1-KI13)</f>
        <v>0.0</v>
      </c>
      <c r="KK21">
        <f>KI13*KJ13</f>
        <v>0.0</v>
      </c>
      <c r="KL21" s="7995" t="n">
        <v>0.10000000149011612</v>
      </c>
      <c r="KM21">
        <f>KL13*KJ13</f>
        <v>0.0</v>
      </c>
      <c r="KN21">
        <f>KI13-KL13</f>
        <v>0.0</v>
      </c>
      <c r="KO21">
        <f>KK13-KM13</f>
        <v>0.0</v>
      </c>
      <c r="KP21">
        <f>KJ13</f>
        <v>0.0</v>
      </c>
      <c r="KQ21" s="8060" t="inlineStr">
        <is>
          <t>Permanent Disability Illness</t>
        </is>
      </c>
      <c r="KR21" s="8061" t="inlineStr">
        <is>
          <t>Anker Verzekeringen n.v.</t>
        </is>
      </c>
      <c r="KS21" s="8062" t="inlineStr">
        <is>
          <t>Formula 3</t>
        </is>
      </c>
      <c r="KT21" s="8063" t="n">
        <v>240322.0</v>
      </c>
      <c r="KU21" s="8064" t="inlineStr">
        <is>
          <t>EUR</t>
        </is>
      </c>
      <c r="KV21" s="8065" t="inlineStr">
        <is>
          <t>daily</t>
        </is>
      </c>
      <c r="KW21" s="8066" t="n">
        <v>0.21080000698566437</v>
      </c>
      <c r="KX21" s="8067" t="n">
        <v>3.0</v>
      </c>
      <c r="KY21" s="8068" t="n">
        <v>100000.0</v>
      </c>
      <c r="KZ21">
        <f>KW13*KY13</f>
        <v>0.0</v>
      </c>
      <c r="LA21" s="8070" t="n">
        <v>0.0</v>
      </c>
      <c r="LB21">
        <f>KZ13*(1+LA13)</f>
        <v>0.0</v>
      </c>
      <c r="LC21" s="8086" t="n">
        <v>0.25</v>
      </c>
      <c r="LD21">
        <f>LB13/(1-LC13)</f>
        <v>0.0</v>
      </c>
      <c r="LE21">
        <f>LC13*LD13</f>
        <v>0.0</v>
      </c>
      <c r="LF21" s="8075" t="n">
        <v>0.15000000596046448</v>
      </c>
      <c r="LG21">
        <f>LF13*LD13</f>
        <v>0.0</v>
      </c>
      <c r="LH21">
        <f>LC13-LF13</f>
        <v>0.0</v>
      </c>
      <c r="LI21">
        <f>LE13-LG13</f>
        <v>0.0</v>
      </c>
      <c r="LJ21" s="8079" t="n">
        <v>0.03999999910593033</v>
      </c>
      <c r="LK21">
        <f>LJ13*LD13</f>
        <v>0.0</v>
      </c>
      <c r="LL21">
        <f>LD13*(1+LJ13)</f>
        <v>0.0</v>
      </c>
      <c r="LM21" s="8082" t="n">
        <v>0.0</v>
      </c>
      <c r="LN21" s="8083" t="n">
        <v>15.0</v>
      </c>
      <c r="LO21">
        <f>LL13+LN13</f>
        <v>0.0</v>
      </c>
      <c r="LP21" s="8085" t="n">
        <v>0.10000000149011612</v>
      </c>
      <c r="LQ21">
        <f>LO13/(1-LP13)</f>
        <v>0.0</v>
      </c>
      <c r="LR21">
        <f>LP13*LQ13</f>
        <v>0.0</v>
      </c>
      <c r="LS21" s="8058" t="n">
        <v>0.10000000149011612</v>
      </c>
      <c r="LT21">
        <f>LS13*LQ13</f>
        <v>0.0</v>
      </c>
      <c r="LU21">
        <f>LP13-LS13</f>
        <v>0.0</v>
      </c>
      <c r="LV21">
        <f>LR13-LT13</f>
        <v>0.0</v>
      </c>
      <c r="LW21">
        <f>LQ13</f>
        <v>0.0</v>
      </c>
      <c r="LX21">
        <f>KW13*KY13/365*KO13</f>
        <v>0.0</v>
      </c>
      <c r="LY21" s="8034" t="n">
        <v>0.0</v>
      </c>
      <c r="LZ21">
        <f>LX13*(1+LY13)</f>
        <v>0.0</v>
      </c>
      <c r="MA21" s="8036" t="n">
        <v>0.25</v>
      </c>
      <c r="MB21">
        <f>LZ13/(1-MA13)</f>
        <v>0.0</v>
      </c>
      <c r="MC21">
        <f>MA13*MB13</f>
        <v>0.0</v>
      </c>
      <c r="MD21" s="8039" t="n">
        <v>0.15000000596046448</v>
      </c>
      <c r="ME21">
        <f>MD13*MB13</f>
        <v>0.0</v>
      </c>
      <c r="MF21">
        <f>MA13-MD13</f>
        <v>0.0</v>
      </c>
      <c r="MG21">
        <f>MC13-ME13</f>
        <v>0.0</v>
      </c>
      <c r="MH21" s="8044" t="n">
        <v>0.03999999910593033</v>
      </c>
      <c r="MI21">
        <f>MH13*MB13</f>
        <v>0.0</v>
      </c>
      <c r="MJ21">
        <f>MB13*(1+MH13)</f>
        <v>0.0</v>
      </c>
      <c r="MK21" s="8046" t="n">
        <v>0.0</v>
      </c>
      <c r="ML21" s="8047" t="n">
        <v>15.0</v>
      </c>
      <c r="MM21">
        <f>MJ13+ML13</f>
        <v>0.0</v>
      </c>
      <c r="MN21" s="8049" t="n">
        <v>0.10000000149011612</v>
      </c>
      <c r="MO21">
        <f>MM13/(1-MN13)</f>
        <v>0.0</v>
      </c>
      <c r="MP21">
        <f>MN13*MO13</f>
        <v>0.0</v>
      </c>
      <c r="MQ21" s="8052" t="n">
        <v>0.10000000149011612</v>
      </c>
      <c r="MR21">
        <f>MQ13*MO13</f>
        <v>0.0</v>
      </c>
      <c r="MS21">
        <f>MN13-MQ13</f>
        <v>0.0</v>
      </c>
      <c r="MT21">
        <f>MP13-MR13</f>
        <v>0.0</v>
      </c>
      <c r="MU21">
        <f>MO13</f>
        <v>0.0</v>
      </c>
      <c r="MV21" s="8117" t="inlineStr">
        <is>
          <t>Temporary Disability Accident</t>
        </is>
      </c>
      <c r="MW21" s="8118" t="inlineStr">
        <is>
          <t>Anker Verzekeringen n.v.</t>
        </is>
      </c>
      <c r="MX21" s="8119" t="inlineStr">
        <is>
          <t>Formula 3</t>
        </is>
      </c>
      <c r="MY21" s="8120" t="n">
        <v>240322.0</v>
      </c>
      <c r="MZ21" s="8121" t="inlineStr">
        <is>
          <t>EUR</t>
        </is>
      </c>
      <c r="NA21" s="8122" t="inlineStr">
        <is>
          <t>daily</t>
        </is>
      </c>
      <c r="NB21" s="8123" t="n">
        <v>0.45249998569488525</v>
      </c>
      <c r="NC21" s="8124" t="n">
        <v>1.0</v>
      </c>
      <c r="ND21" s="8125" t="n">
        <v>100000.0</v>
      </c>
      <c r="NE21">
        <f>NB13*ND13</f>
        <v>0.0</v>
      </c>
      <c r="NF21" s="8127" t="n">
        <v>0.0</v>
      </c>
      <c r="NG21">
        <f>NE13*(1+NF13)</f>
        <v>0.0</v>
      </c>
      <c r="NH21" s="8143" t="n">
        <v>0.25</v>
      </c>
      <c r="NI21">
        <f>NG13/(1-NH13)</f>
        <v>0.0</v>
      </c>
      <c r="NJ21">
        <f>NH13*NI13</f>
        <v>0.0</v>
      </c>
      <c r="NK21" s="8132" t="n">
        <v>0.15000000596046448</v>
      </c>
      <c r="NL21">
        <f>NK13*NI13</f>
        <v>0.0</v>
      </c>
      <c r="NM21">
        <f>NH13-NK13</f>
        <v>0.0</v>
      </c>
      <c r="NN21">
        <f>NJ13-NL13</f>
        <v>0.0</v>
      </c>
      <c r="NO21" s="8136" t="n">
        <v>0.03999999910593033</v>
      </c>
      <c r="NP21">
        <f>NO13*NI13</f>
        <v>0.0</v>
      </c>
      <c r="NQ21">
        <f>NI13*(1+NO13)</f>
        <v>0.0</v>
      </c>
      <c r="NR21" s="8139" t="n">
        <v>0.0</v>
      </c>
      <c r="NS21" s="8140" t="n">
        <v>15.0</v>
      </c>
      <c r="NT21">
        <f>NQ13+NS13</f>
        <v>0.0</v>
      </c>
      <c r="NU21" s="8142" t="n">
        <v>0.10000000149011612</v>
      </c>
      <c r="NV21">
        <f>NT13/(1-NU13)</f>
        <v>0.0</v>
      </c>
      <c r="NW21">
        <f>NU13*NV13</f>
        <v>0.0</v>
      </c>
      <c r="NX21" s="8115" t="n">
        <v>0.10000000149011612</v>
      </c>
      <c r="NY21">
        <f>NX13*NV13</f>
        <v>0.0</v>
      </c>
      <c r="NZ21">
        <f>NU13-NX13</f>
        <v>0.0</v>
      </c>
      <c r="OA21">
        <f>NW13-NY13</f>
        <v>0.0</v>
      </c>
      <c r="OB21">
        <f>NV13</f>
        <v>0.0</v>
      </c>
      <c r="OC21">
        <f>NB13*ND13/365*MT13</f>
        <v>0.0</v>
      </c>
      <c r="OD21" s="8091" t="n">
        <v>0.0</v>
      </c>
      <c r="OE21">
        <f>OC13*(1+OD13)</f>
        <v>0.0</v>
      </c>
      <c r="OF21" s="8093" t="n">
        <v>0.25</v>
      </c>
      <c r="OG21">
        <f>OE13/(1-OF13)</f>
        <v>0.0</v>
      </c>
      <c r="OH21">
        <f>OF13*OG13</f>
        <v>0.0</v>
      </c>
      <c r="OI21" s="8096" t="n">
        <v>0.15000000596046448</v>
      </c>
      <c r="OJ21">
        <f>OI13*OG13</f>
        <v>0.0</v>
      </c>
      <c r="OK21">
        <f>OF13-OI13</f>
        <v>0.0</v>
      </c>
      <c r="OL21">
        <f>OH13-OJ13</f>
        <v>0.0</v>
      </c>
      <c r="OM21" s="8101" t="n">
        <v>0.03999999910593033</v>
      </c>
      <c r="ON21">
        <f>OM13*OG13</f>
        <v>0.0</v>
      </c>
      <c r="OO21">
        <f>OG13*(1+OM13)</f>
        <v>0.0</v>
      </c>
      <c r="OP21" s="8103" t="n">
        <v>0.0</v>
      </c>
      <c r="OQ21" s="8104" t="n">
        <v>15.0</v>
      </c>
      <c r="OR21">
        <f>OO13+OQ13</f>
        <v>0.0</v>
      </c>
      <c r="OS21" s="8106" t="n">
        <v>0.10000000149011612</v>
      </c>
      <c r="OT21">
        <f>OR13/(1-OS13)</f>
        <v>0.0</v>
      </c>
      <c r="OU21">
        <f>OS13*OT13</f>
        <v>0.0</v>
      </c>
      <c r="OV21" s="8109" t="n">
        <v>0.10000000149011612</v>
      </c>
      <c r="OW21">
        <f>OV13*OT13</f>
        <v>0.0</v>
      </c>
      <c r="OX21">
        <f>OS13-OV13</f>
        <v>0.0</v>
      </c>
      <c r="OY21">
        <f>OU13-OW13</f>
        <v>0.0</v>
      </c>
      <c r="OZ21">
        <f>OT13</f>
        <v>0.0</v>
      </c>
      <c r="PA21" s="8174" t="inlineStr">
        <is>
          <t>Temporary Disability Illness</t>
        </is>
      </c>
      <c r="PB21" s="8175" t="inlineStr">
        <is>
          <t>Anker Verzekeringen n.v.</t>
        </is>
      </c>
      <c r="PC21" s="8176" t="inlineStr">
        <is>
          <t>Formula 3</t>
        </is>
      </c>
      <c r="PD21" s="8177" t="n">
        <v>240322.0</v>
      </c>
      <c r="PE21" s="8178" t="inlineStr">
        <is>
          <t>EUR</t>
        </is>
      </c>
      <c r="PF21" s="8179" t="inlineStr">
        <is>
          <t>daily</t>
        </is>
      </c>
      <c r="PG21" s="8180" t="n">
        <v>0.9043999910354614</v>
      </c>
      <c r="PH21" s="8181" t="n">
        <v>1.0</v>
      </c>
      <c r="PI21" s="8182" t="n">
        <v>100000.0</v>
      </c>
      <c r="PJ21">
        <f>PG13*PI13</f>
        <v>0.0</v>
      </c>
      <c r="PK21" s="8184" t="n">
        <v>0.0</v>
      </c>
      <c r="PL21">
        <f>PJ13*(1+PK13)</f>
        <v>0.0</v>
      </c>
      <c r="PM21" s="8200" t="n">
        <v>0.25</v>
      </c>
      <c r="PN21">
        <f>PL13/(1-PM13)</f>
        <v>0.0</v>
      </c>
      <c r="PO21">
        <f>PM13*PN13</f>
        <v>0.0</v>
      </c>
      <c r="PP21" s="8189" t="n">
        <v>0.15000000596046448</v>
      </c>
      <c r="PQ21">
        <f>PP13*PN13</f>
        <v>0.0</v>
      </c>
      <c r="PR21">
        <f>PM13-PP13</f>
        <v>0.0</v>
      </c>
      <c r="PS21">
        <f>PO13-PQ13</f>
        <v>0.0</v>
      </c>
      <c r="PT21" s="8193" t="n">
        <v>0.03999999910593033</v>
      </c>
      <c r="PU21">
        <f>PT13*PN13</f>
        <v>0.0</v>
      </c>
      <c r="PV21">
        <f>PN13*(1+PT13)</f>
        <v>0.0</v>
      </c>
      <c r="PW21" s="8196" t="n">
        <v>0.0</v>
      </c>
      <c r="PX21" s="8197" t="n">
        <v>15.0</v>
      </c>
      <c r="PY21">
        <f>PV13+PX13</f>
        <v>0.0</v>
      </c>
      <c r="PZ21" s="8199" t="n">
        <v>0.10000000149011612</v>
      </c>
      <c r="QA21">
        <f>PY13/(1-PZ13)</f>
        <v>0.0</v>
      </c>
      <c r="QB21">
        <f>PZ13*QA13</f>
        <v>0.0</v>
      </c>
      <c r="QC21" s="8172" t="n">
        <v>0.10000000149011612</v>
      </c>
      <c r="QD21">
        <f>QC13*QA13</f>
        <v>0.0</v>
      </c>
      <c r="QE21">
        <f>PZ13-QC13</f>
        <v>0.0</v>
      </c>
      <c r="QF21">
        <f>QB13-QD13</f>
        <v>0.0</v>
      </c>
      <c r="QG21">
        <f>QA13</f>
        <v>0.0</v>
      </c>
      <c r="QH21">
        <f>OYG13*OYI13/365*OY13</f>
        <v>0.0</v>
      </c>
      <c r="QI21" s="8148" t="n">
        <v>0.0</v>
      </c>
      <c r="QJ21">
        <f>QH13*(1+QI13)</f>
        <v>0.0</v>
      </c>
      <c r="QK21" s="8150" t="n">
        <v>0.25</v>
      </c>
      <c r="QL21">
        <f>QJ13/(1-QK13)</f>
        <v>0.0</v>
      </c>
      <c r="QM21">
        <f>QK13*QL13</f>
        <v>0.0</v>
      </c>
      <c r="QN21" s="8153" t="n">
        <v>0.15000000596046448</v>
      </c>
      <c r="QO21">
        <f>QN13*QL13</f>
        <v>0.0</v>
      </c>
      <c r="QP21">
        <f>QK13-QN13</f>
        <v>0.0</v>
      </c>
      <c r="QQ21">
        <f>QM13-QO13</f>
        <v>0.0</v>
      </c>
      <c r="QR21" s="8158" t="n">
        <v>0.03999999910593033</v>
      </c>
      <c r="QS21">
        <f>QR13*QL13</f>
        <v>0.0</v>
      </c>
      <c r="QT21">
        <f>QL13*(1+QR13)</f>
        <v>0.0</v>
      </c>
      <c r="QU21" s="8160" t="n">
        <v>0.0</v>
      </c>
      <c r="QV21" s="8161" t="n">
        <v>15.0</v>
      </c>
      <c r="QW21">
        <f>QT13+QV13</f>
        <v>0.0</v>
      </c>
      <c r="QX21" s="8163" t="n">
        <v>0.10000000149011612</v>
      </c>
      <c r="QY21">
        <f>QW13/(1-QX13)</f>
        <v>0.0</v>
      </c>
      <c r="QZ21">
        <f>QX13*QY13</f>
        <v>0.0</v>
      </c>
      <c r="RA21" s="8166" t="n">
        <v>0.10000000149011612</v>
      </c>
      <c r="RB21">
        <f>RA13*QY13</f>
        <v>0.0</v>
      </c>
      <c r="RC21">
        <f>QX13-RA13</f>
        <v>0.0</v>
      </c>
      <c r="RD21">
        <f>QZ13-RB13</f>
        <v>0.0</v>
      </c>
      <c r="RE21">
        <f>QY13</f>
        <v>0.0</v>
      </c>
      <c r="RF21">
        <f>BV21+EA21+(if(GF21&gt;(2001/12),2001/12,GF21)*0.501)+(if(IK21&gt;(2001/12),2001/12,IK21)*0.1253)+(if(KP21&gt;(2001/12),2001/12,KP21)*0.0619)+(if(MU21&gt;(2001/12),2001/12,MU21)*0.2108)+(if(OZ21&gt;(2001/12),2001/12,OZ21)*0.4525)+(if(RE21&gt;(2001/12),2001/12,RE21)*0.9044)</f>
        <v>0.0</v>
      </c>
    </row>
    <row r="22">
      <c r="A22" t="inlineStr">
        <is>
          <t>Deckhand</t>
        </is>
      </c>
      <c r="B22" t="inlineStr">
        <is>
          <t>NABTI</t>
        </is>
      </c>
      <c r="C22" t="inlineStr">
        <is>
          <t>BRUNO</t>
        </is>
      </c>
      <c r="D22" t="inlineStr">
        <is>
          <t>ENIGMA</t>
        </is>
      </c>
      <c r="F22" t="inlineStr">
        <is>
          <t>Annual</t>
        </is>
      </c>
      <c r="G22" t="inlineStr">
        <is>
          <t>NO</t>
        </is>
      </c>
      <c r="H22" t="inlineStr">
        <is>
          <t>French</t>
        </is>
      </c>
      <c r="I22" t="inlineStr">
        <is>
          <t>France</t>
        </is>
      </c>
      <c r="J22" t="inlineStr">
        <is>
          <t>0</t>
        </is>
      </c>
      <c r="K22" s="8201" t="n">
        <v>42832.988958333335</v>
      </c>
      <c r="L22" s="8201" t="n">
        <v>42460.0</v>
      </c>
      <c r="M22" t="inlineStr">
        <is>
          <t>EUR</t>
        </is>
      </c>
      <c r="N22" t="n">
        <v>-1.0</v>
      </c>
      <c r="O22" t="n">
        <v>5500.0</v>
      </c>
      <c r="P22" t="n">
        <v>-372.0</v>
      </c>
      <c r="Q22" t="n">
        <v>0.0</v>
      </c>
      <c r="R22" s="8231" t="inlineStr">
        <is>
          <t>Healthcare Plan</t>
        </is>
      </c>
      <c r="S22" s="8232" t="inlineStr">
        <is>
          <t>AIG Luxembourg</t>
        </is>
      </c>
      <c r="T22" s="8233" t="inlineStr">
        <is>
          <t>PRESTIGES</t>
        </is>
      </c>
      <c r="U22" s="8234" t="inlineStr">
        <is>
          <t>L2022479</t>
        </is>
      </c>
      <c r="V22" s="8235" t="inlineStr">
        <is>
          <t>EUR</t>
        </is>
      </c>
      <c r="W22" s="8236" t="inlineStr">
        <is>
          <t>monthly</t>
        </is>
      </c>
      <c r="X22" s="8237" t="inlineStr">
        <is>
          <t>not applicable</t>
        </is>
      </c>
      <c r="Z22" s="8238" t="n">
        <v>500000.0</v>
      </c>
      <c r="AA22" s="8239" t="n">
        <v>1822.1199951171875</v>
      </c>
      <c r="AB22" s="8240" t="n">
        <v>0.0</v>
      </c>
      <c r="AC22">
        <f>AA5*(1+AB5)</f>
        <v>0.0</v>
      </c>
      <c r="AD22" s="8243" t="n">
        <v>0.25</v>
      </c>
      <c r="AE22">
        <f>AC5/(1-AD5)</f>
        <v>0.0</v>
      </c>
      <c r="AF22">
        <f>AD5*AE5</f>
        <v>0.0</v>
      </c>
      <c r="AG22" s="8245" t="n">
        <v>0.15000000596046448</v>
      </c>
      <c r="AH22">
        <f>AG5*AE5</f>
        <v>0.0</v>
      </c>
      <c r="AI22">
        <f>AD5-AG5</f>
        <v>0.0</v>
      </c>
      <c r="AJ22">
        <f>AF5-AH5</f>
        <v>0.0</v>
      </c>
      <c r="AK22" s="8249" t="n">
        <v>0.03999999910593033</v>
      </c>
      <c r="AL22">
        <f>AK5*AE5</f>
        <v>0.0</v>
      </c>
      <c r="AM22">
        <f>AE5*(1+AK5)</f>
        <v>0.0</v>
      </c>
      <c r="AN22" s="8252" t="n">
        <v>0.029999999329447746</v>
      </c>
      <c r="AO22">
        <f>AN5*AM5</f>
        <v>0.0</v>
      </c>
      <c r="AP22">
        <f>AM5+AO5</f>
        <v>0.0</v>
      </c>
      <c r="AQ22" s="8255" t="n">
        <v>0.10000000149011612</v>
      </c>
      <c r="AR22">
        <f>AP5/(1-AQ5)</f>
        <v>0.0</v>
      </c>
      <c r="AS22">
        <f>AQ5*AR5</f>
        <v>0.0</v>
      </c>
      <c r="AT22" s="8242" t="n">
        <v>0.10000000149011612</v>
      </c>
      <c r="AU22">
        <f>AT5*AR5</f>
        <v>0.0</v>
      </c>
      <c r="AV22">
        <f>AQ5-AT5</f>
        <v>0.0</v>
      </c>
      <c r="AW22">
        <f>AS5-AU5</f>
        <v>0.0</v>
      </c>
      <c r="AX22">
        <f>AR5</f>
        <v>0.0</v>
      </c>
      <c r="AY22">
        <f>AA5/12*$Q$5</f>
        <v>0.0</v>
      </c>
      <c r="AZ22">
        <f>AB5/12*$Q$5</f>
        <v>0.0</v>
      </c>
      <c r="BA22">
        <f>AC5/12*$Q$5</f>
        <v>0.0</v>
      </c>
      <c r="BB22">
        <f>AD5/12*$Q$5</f>
        <v>0.0</v>
      </c>
      <c r="BC22">
        <f>AE5/12*$Q$5</f>
        <v>0.0</v>
      </c>
      <c r="BD22">
        <f>AF5/12*$Q$5</f>
        <v>0.0</v>
      </c>
      <c r="BE22">
        <f>AG5/12*$Q$5</f>
        <v>0.0</v>
      </c>
      <c r="BF22">
        <f>AH5/12*$Q$5</f>
        <v>0.0</v>
      </c>
      <c r="BG22">
        <f>AI5/12*$Q$5</f>
        <v>0.0</v>
      </c>
      <c r="BH22">
        <f>AJ5/12*$Q$5</f>
        <v>0.0</v>
      </c>
      <c r="BI22">
        <f>AK5/12*$Q$5</f>
        <v>0.0</v>
      </c>
      <c r="BJ22">
        <f>AL5/12*$Q$5</f>
        <v>0.0</v>
      </c>
      <c r="BK22">
        <f>AM5/12*$Q$5</f>
        <v>0.0</v>
      </c>
      <c r="BL22">
        <f>AN5/12*$Q$5</f>
        <v>0.0</v>
      </c>
      <c r="BM22">
        <f>AO5/12*$Q$5</f>
        <v>0.0</v>
      </c>
      <c r="BN22">
        <f>AP5/12*$Q$5</f>
        <v>0.0</v>
      </c>
      <c r="BO22">
        <f>AQ5/12*$Q$5</f>
        <v>0.0</v>
      </c>
      <c r="BP22">
        <f>AR5/12*$Q$5</f>
        <v>0.0</v>
      </c>
      <c r="BQ22">
        <f>AS5/12*$Q$5</f>
        <v>0.0</v>
      </c>
      <c r="BR22">
        <f>AT5/12*$Q$5</f>
        <v>0.0</v>
      </c>
      <c r="BS22">
        <f>AU5/12*$Q$5</f>
        <v>0.0</v>
      </c>
      <c r="BT22">
        <f>AV5/12*$Q$5</f>
        <v>0.0</v>
      </c>
      <c r="BU22">
        <f>AW5/12*$Q$5</f>
        <v>0.0</v>
      </c>
      <c r="BV22">
        <f>AX5/12*$Q$5</f>
        <v>0.0</v>
      </c>
      <c r="BW22" s="8287" t="inlineStr">
        <is>
          <t>Assistance and Repatriation</t>
        </is>
      </c>
      <c r="BX22" s="8288" t="inlineStr">
        <is>
          <t>AIG Luxembourg</t>
        </is>
      </c>
      <c r="BY22" s="8289" t="inlineStr">
        <is>
          <t>PRESTIGES</t>
        </is>
      </c>
      <c r="BZ22" s="8290" t="inlineStr">
        <is>
          <t>L2022479</t>
        </is>
      </c>
      <c r="CA22" s="8291" t="inlineStr">
        <is>
          <t>EUR</t>
        </is>
      </c>
      <c r="CB22" s="8292" t="inlineStr">
        <is>
          <t>monthly</t>
        </is>
      </c>
      <c r="CC22" s="8293" t="inlineStr">
        <is>
          <t>not applicable</t>
        </is>
      </c>
      <c r="CE22" s="8294" t="n">
        <v>500000.0</v>
      </c>
      <c r="CF22" s="8295" t="n">
        <v>0.0</v>
      </c>
      <c r="CG22" s="8296" t="n">
        <v>0.0</v>
      </c>
      <c r="CH22">
        <f>CF5*(1+CG5)</f>
        <v>0.0</v>
      </c>
      <c r="CI22" s="8299" t="n">
        <v>0.25</v>
      </c>
      <c r="CJ22">
        <f>CH5/(1-CI5)</f>
        <v>0.0</v>
      </c>
      <c r="CK22">
        <f>CI5*CJ5</f>
        <v>0.0</v>
      </c>
      <c r="CL22" s="8301" t="n">
        <v>0.15000000596046448</v>
      </c>
      <c r="CM22">
        <f>CL5*CJ5</f>
        <v>0.0</v>
      </c>
      <c r="CN22">
        <f>CI5-CL5</f>
        <v>0.0</v>
      </c>
      <c r="CO22">
        <f>CK5-CM5</f>
        <v>0.0</v>
      </c>
      <c r="CP22" s="8305" t="n">
        <v>0.03999999910593033</v>
      </c>
      <c r="CQ22">
        <f>CP5*CJ5</f>
        <v>0.0</v>
      </c>
      <c r="CR22">
        <f>CJ5*(1+CP5)</f>
        <v>0.0</v>
      </c>
      <c r="CS22" s="8308" t="n">
        <v>0.029999999329447746</v>
      </c>
      <c r="CT22">
        <f>CS5*CR5</f>
        <v>0.0</v>
      </c>
      <c r="CU22">
        <f>CR5+CT5</f>
        <v>0.0</v>
      </c>
      <c r="CV22" s="8311" t="n">
        <v>0.10000000149011612</v>
      </c>
      <c r="CW22">
        <f>CU5/(1-CV5)</f>
        <v>0.0</v>
      </c>
      <c r="CX22">
        <f>CV5*CW5</f>
        <v>0.0</v>
      </c>
      <c r="CY22" s="8298" t="n">
        <v>0.10000000149011612</v>
      </c>
      <c r="CZ22">
        <f>CY5*CW5</f>
        <v>0.0</v>
      </c>
      <c r="DA22">
        <f>CV5-CY5</f>
        <v>0.0</v>
      </c>
      <c r="DB22">
        <f>CX5-CZ5</f>
        <v>0.0</v>
      </c>
      <c r="DC22">
        <f>CW5</f>
        <v>0.0</v>
      </c>
      <c r="DD22">
        <f>CF5/12*$Q$5</f>
        <v>0.0</v>
      </c>
      <c r="DE22">
        <f>CG5/12*$Q$5</f>
        <v>0.0</v>
      </c>
      <c r="DF22">
        <f>CH5/12*$Q$5</f>
        <v>0.0</v>
      </c>
      <c r="DG22">
        <f>CI5/12*$Q$5</f>
        <v>0.0</v>
      </c>
      <c r="DH22">
        <f>CJ5/12*$Q$5</f>
        <v>0.0</v>
      </c>
      <c r="DI22">
        <f>CK5/12*$Q$5</f>
        <v>0.0</v>
      </c>
      <c r="DJ22">
        <f>CL5/12*$Q$5</f>
        <v>0.0</v>
      </c>
      <c r="DK22">
        <f>CM5/12*$Q$5</f>
        <v>0.0</v>
      </c>
      <c r="DL22">
        <f>CN5/12*$Q$5</f>
        <v>0.0</v>
      </c>
      <c r="DM22">
        <f>CO5/12*$Q$5</f>
        <v>0.0</v>
      </c>
      <c r="DN22">
        <f>CP5/12*$Q$5</f>
        <v>0.0</v>
      </c>
      <c r="DO22">
        <f>CQ5/12*$Q$5</f>
        <v>0.0</v>
      </c>
      <c r="DP22">
        <f>CR5/12*$Q$5</f>
        <v>0.0</v>
      </c>
      <c r="DQ22">
        <f>CS5/12*$Q$5</f>
        <v>0.0</v>
      </c>
      <c r="DR22">
        <f>CT5/12*$Q$5</f>
        <v>0.0</v>
      </c>
      <c r="DS22">
        <f>CU5/12*$Q$5</f>
        <v>0.0</v>
      </c>
      <c r="DT22">
        <f>CV5/12*$Q$5</f>
        <v>0.0</v>
      </c>
      <c r="DU22">
        <f>CW5/12*$Q$5</f>
        <v>0.0</v>
      </c>
      <c r="DV22">
        <f>CX5/12*$Q$5</f>
        <v>0.0</v>
      </c>
      <c r="DW22">
        <f>CY5/12*$Q$5</f>
        <v>0.0</v>
      </c>
      <c r="DX22">
        <f>CZ5/12*$Q$5</f>
        <v>0.0</v>
      </c>
      <c r="DY22">
        <f>DA5/12*$Q$5</f>
        <v>0.0</v>
      </c>
      <c r="DZ22">
        <f>DB5/12*$Q$5</f>
        <v>0.0</v>
      </c>
      <c r="EA22">
        <f>DC5/12*$Q$5</f>
        <v>0.0</v>
      </c>
      <c r="EB22" s="8344" t="inlineStr">
        <is>
          <t>Death Accident</t>
        </is>
      </c>
      <c r="EC22" s="8345" t="inlineStr">
        <is>
          <t>Anker Verzekeringen n.v.</t>
        </is>
      </c>
      <c r="ED22" s="8346" t="inlineStr">
        <is>
          <t>Formula 3</t>
        </is>
      </c>
      <c r="EE22" s="8347" t="n">
        <v>240322.0</v>
      </c>
      <c r="EF22" s="8348" t="inlineStr">
        <is>
          <t>EUR</t>
        </is>
      </c>
      <c r="EG22" s="8349" t="inlineStr">
        <is>
          <t>daily</t>
        </is>
      </c>
      <c r="EH22" s="8350" t="n">
        <v>0.5009999871253967</v>
      </c>
      <c r="EI22" s="8351" t="n">
        <v>3.0</v>
      </c>
      <c r="EJ22" s="8352" t="n">
        <v>100000.0</v>
      </c>
      <c r="EK22">
        <f>EH13*EJ13</f>
        <v>0.0</v>
      </c>
      <c r="EL22" s="8354" t="n">
        <v>0.0</v>
      </c>
      <c r="EM22">
        <f>EK13*(1+EL13)</f>
        <v>0.0</v>
      </c>
      <c r="EN22" s="8370" t="n">
        <v>0.25</v>
      </c>
      <c r="EO22">
        <f>EM13/(1-EN13)</f>
        <v>0.0</v>
      </c>
      <c r="EP22">
        <f>EN13*EO13</f>
        <v>0.0</v>
      </c>
      <c r="EQ22" s="8359" t="n">
        <v>0.15000000596046448</v>
      </c>
      <c r="ER22">
        <f>EQ13*EO13</f>
        <v>0.0</v>
      </c>
      <c r="ES22">
        <f>EN13-EQ13</f>
        <v>0.0</v>
      </c>
      <c r="ET22">
        <f>EP13-ER13</f>
        <v>0.0</v>
      </c>
      <c r="EU22" s="8363" t="n">
        <v>0.03999999910593033</v>
      </c>
      <c r="EV22">
        <f>EU13*EO13</f>
        <v>0.0</v>
      </c>
      <c r="EW22">
        <f>EO13*(1+EU13)</f>
        <v>0.0</v>
      </c>
      <c r="EX22" s="8366" t="n">
        <v>0.0</v>
      </c>
      <c r="EY22" s="8367" t="n">
        <v>15.0</v>
      </c>
      <c r="EZ22">
        <f>EW13+EY13</f>
        <v>0.0</v>
      </c>
      <c r="FA22" s="8369" t="n">
        <v>0.10000000149011612</v>
      </c>
      <c r="FB22">
        <f>EZ13/(1-FA13)</f>
        <v>0.0</v>
      </c>
      <c r="FC22">
        <f>FA13*FB13</f>
        <v>0.0</v>
      </c>
      <c r="FD22" s="8342" t="n">
        <v>0.10000000149011612</v>
      </c>
      <c r="FE22">
        <f>FD13*FB13</f>
        <v>0.0</v>
      </c>
      <c r="FF22">
        <f>FA13-FD13</f>
        <v>0.0</v>
      </c>
      <c r="FG22">
        <f>FC13-FE13</f>
        <v>0.0</v>
      </c>
      <c r="FH22">
        <f>FB13</f>
        <v>0.0</v>
      </c>
      <c r="FI22">
        <f>EH13*EJ13/365*DZ13</f>
        <v>0.0</v>
      </c>
      <c r="FJ22" s="8318" t="n">
        <v>0.0</v>
      </c>
      <c r="FK22">
        <f>FI13*(1+FJ13)</f>
        <v>0.0</v>
      </c>
      <c r="FL22" s="8320" t="n">
        <v>0.25</v>
      </c>
      <c r="FM22">
        <f>FK13/(1-FL13)</f>
        <v>0.0</v>
      </c>
      <c r="FN22">
        <f>FL13*FM13</f>
        <v>0.0</v>
      </c>
      <c r="FO22" s="8323" t="n">
        <v>0.15000000596046448</v>
      </c>
      <c r="FP22">
        <f>FO13*FM13</f>
        <v>0.0</v>
      </c>
      <c r="FQ22">
        <f>FL13-FO13</f>
        <v>0.0</v>
      </c>
      <c r="FR22">
        <f>FN13-FP13</f>
        <v>0.0</v>
      </c>
      <c r="FS22" s="8328" t="n">
        <v>0.03999999910593033</v>
      </c>
      <c r="FT22">
        <f>FS13*FM13</f>
        <v>0.0</v>
      </c>
      <c r="FU22">
        <f>FM13*(1+FS13)</f>
        <v>0.0</v>
      </c>
      <c r="FV22" s="8330" t="n">
        <v>0.0</v>
      </c>
      <c r="FW22" s="8331" t="n">
        <v>15.0</v>
      </c>
      <c r="FX22">
        <f>FU13+FW13</f>
        <v>0.0</v>
      </c>
      <c r="FY22" s="8333" t="n">
        <v>0.10000000149011612</v>
      </c>
      <c r="FZ22">
        <f>FX13/(1-FY13)</f>
        <v>0.0</v>
      </c>
      <c r="GA22">
        <f>FY13*FZ13</f>
        <v>0.0</v>
      </c>
      <c r="GB22" s="8336" t="n">
        <v>0.10000000149011612</v>
      </c>
      <c r="GC22">
        <f>GB13*FZ13</f>
        <v>0.0</v>
      </c>
      <c r="GD22">
        <f>FY13-GB13</f>
        <v>0.0</v>
      </c>
      <c r="GE22">
        <f>GA13-GC13</f>
        <v>0.0</v>
      </c>
      <c r="GF22">
        <f>FZ13</f>
        <v>0.0</v>
      </c>
      <c r="GG22" s="8401" t="inlineStr">
        <is>
          <t>Death Illness</t>
        </is>
      </c>
      <c r="GH22" s="8402" t="inlineStr">
        <is>
          <t>Anker Verzekeringen n.v.</t>
        </is>
      </c>
      <c r="GI22" s="8403" t="inlineStr">
        <is>
          <t>Formula 3</t>
        </is>
      </c>
      <c r="GJ22" s="8404" t="n">
        <v>240322.0</v>
      </c>
      <c r="GK22" s="8405" t="inlineStr">
        <is>
          <t>EUR</t>
        </is>
      </c>
      <c r="GL22" s="8406" t="inlineStr">
        <is>
          <t>daily</t>
        </is>
      </c>
      <c r="GM22" s="8407" t="n">
        <v>0.12530000507831573</v>
      </c>
      <c r="GN22" s="8408" t="n">
        <v>3.0</v>
      </c>
      <c r="GO22" s="8409" t="n">
        <v>100000.0</v>
      </c>
      <c r="GP22">
        <f>GM13*GO13</f>
        <v>0.0</v>
      </c>
      <c r="GQ22" s="8411" t="n">
        <v>0.0</v>
      </c>
      <c r="GR22">
        <f>GP13*(1+GQ13)</f>
        <v>0.0</v>
      </c>
      <c r="GS22" s="8427" t="n">
        <v>0.25</v>
      </c>
      <c r="GT22">
        <f>GR13/(1-GS13)</f>
        <v>0.0</v>
      </c>
      <c r="GU22">
        <f>GS13*GT13</f>
        <v>0.0</v>
      </c>
      <c r="GV22" s="8416" t="n">
        <v>0.15000000596046448</v>
      </c>
      <c r="GW22">
        <f>GV13*GT13</f>
        <v>0.0</v>
      </c>
      <c r="GX22">
        <f>GS13-GV13</f>
        <v>0.0</v>
      </c>
      <c r="GY22">
        <f>GU13-GW13</f>
        <v>0.0</v>
      </c>
      <c r="GZ22" s="8420" t="n">
        <v>0.03999999910593033</v>
      </c>
      <c r="HA22">
        <f>GZ13*GT13</f>
        <v>0.0</v>
      </c>
      <c r="HB22">
        <f>GT13*(1+GZ13)</f>
        <v>0.0</v>
      </c>
      <c r="HC22" s="8423" t="n">
        <v>0.0</v>
      </c>
      <c r="HD22" s="8424" t="n">
        <v>15.0</v>
      </c>
      <c r="HE22">
        <f>HB13+HD13</f>
        <v>0.0</v>
      </c>
      <c r="HF22" s="8426" t="n">
        <v>0.10000000149011612</v>
      </c>
      <c r="HG22">
        <f>HE13/(1-HF13)</f>
        <v>0.0</v>
      </c>
      <c r="HH22">
        <f>HF13*HG13</f>
        <v>0.0</v>
      </c>
      <c r="HI22" s="8399" t="n">
        <v>0.10000000149011612</v>
      </c>
      <c r="HJ22">
        <f>HI13*HG13</f>
        <v>0.0</v>
      </c>
      <c r="HK22">
        <f>HF13-HI13</f>
        <v>0.0</v>
      </c>
      <c r="HL22">
        <f>HH13-HJ13</f>
        <v>0.0</v>
      </c>
      <c r="HM22">
        <f>HG13</f>
        <v>0.0</v>
      </c>
      <c r="HN22">
        <f>GM13*GO13/365*GE13</f>
        <v>0.0</v>
      </c>
      <c r="HO22" s="8375" t="n">
        <v>0.0</v>
      </c>
      <c r="HP22">
        <f>HN13*(1+HO13)</f>
        <v>0.0</v>
      </c>
      <c r="HQ22" s="8377" t="n">
        <v>0.25</v>
      </c>
      <c r="HR22">
        <f>HP13/(1-HQ13)</f>
        <v>0.0</v>
      </c>
      <c r="HS22">
        <f>HQ13*HR13</f>
        <v>0.0</v>
      </c>
      <c r="HT22" s="8380" t="n">
        <v>0.15000000596046448</v>
      </c>
      <c r="HU22">
        <f>HT13*HR13</f>
        <v>0.0</v>
      </c>
      <c r="HV22">
        <f>HQ13-HT13</f>
        <v>0.0</v>
      </c>
      <c r="HW22">
        <f>HS13-HU13</f>
        <v>0.0</v>
      </c>
      <c r="HX22" s="8385" t="n">
        <v>0.03999999910593033</v>
      </c>
      <c r="HY22">
        <f>HX13*HR13</f>
        <v>0.0</v>
      </c>
      <c r="HZ22">
        <f>HR13*(1+HX13)</f>
        <v>0.0</v>
      </c>
      <c r="IA22" s="8387" t="n">
        <v>0.0</v>
      </c>
      <c r="IB22" s="8388" t="n">
        <v>15.0</v>
      </c>
      <c r="IC22">
        <f>HZ13+IB13</f>
        <v>0.0</v>
      </c>
      <c r="ID22" s="8390" t="n">
        <v>0.10000000149011612</v>
      </c>
      <c r="IE22">
        <f>IC13/(1-ID13)</f>
        <v>0.0</v>
      </c>
      <c r="IF22">
        <f>ID13*IE13</f>
        <v>0.0</v>
      </c>
      <c r="IG22" s="8393" t="n">
        <v>0.10000000149011612</v>
      </c>
      <c r="IH22">
        <f>IG13*IE13</f>
        <v>0.0</v>
      </c>
      <c r="II22">
        <f>ID13-IG13</f>
        <v>0.0</v>
      </c>
      <c r="IJ22">
        <f>IF13-IH13</f>
        <v>0.0</v>
      </c>
      <c r="IK22">
        <f>IE13</f>
        <v>0.0</v>
      </c>
      <c r="IL22" s="8458" t="inlineStr">
        <is>
          <t>Permanent Disability Accident</t>
        </is>
      </c>
      <c r="IM22" s="8459" t="inlineStr">
        <is>
          <t>Anker Verzekeringen n.v.</t>
        </is>
      </c>
      <c r="IN22" s="8460" t="inlineStr">
        <is>
          <t>Formula 3</t>
        </is>
      </c>
      <c r="IO22" s="8461" t="n">
        <v>240322.0</v>
      </c>
      <c r="IP22" s="8462" t="inlineStr">
        <is>
          <t>EUR</t>
        </is>
      </c>
      <c r="IQ22" s="8463" t="inlineStr">
        <is>
          <t>daily</t>
        </is>
      </c>
      <c r="IR22" s="8464" t="n">
        <v>0.061900001019239426</v>
      </c>
      <c r="IS22" s="8465" t="n">
        <v>3.0</v>
      </c>
      <c r="IT22" s="8466" t="n">
        <v>100000.0</v>
      </c>
      <c r="IU22">
        <f>IR13*IT13</f>
        <v>0.0</v>
      </c>
      <c r="IV22" s="8468" t="n">
        <v>0.0</v>
      </c>
      <c r="IW22">
        <f>IU13*(1+IV13)</f>
        <v>0.0</v>
      </c>
      <c r="IX22" s="8484" t="n">
        <v>0.25</v>
      </c>
      <c r="IY22">
        <f>IW13/(1-IX13)</f>
        <v>0.0</v>
      </c>
      <c r="IZ22">
        <f>IX13*IY13</f>
        <v>0.0</v>
      </c>
      <c r="JA22" s="8473" t="n">
        <v>0.15000000596046448</v>
      </c>
      <c r="JB22">
        <f>JA13*IY13</f>
        <v>0.0</v>
      </c>
      <c r="JC22">
        <f>IX13-JA13</f>
        <v>0.0</v>
      </c>
      <c r="JD22">
        <f>IZ13-JB13</f>
        <v>0.0</v>
      </c>
      <c r="JE22" s="8477" t="n">
        <v>0.03999999910593033</v>
      </c>
      <c r="JF22">
        <f>JE13*IY13</f>
        <v>0.0</v>
      </c>
      <c r="JG22">
        <f>IY13*(1+JE13)</f>
        <v>0.0</v>
      </c>
      <c r="JH22" s="8480" t="n">
        <v>0.0</v>
      </c>
      <c r="JI22" s="8481" t="n">
        <v>15.0</v>
      </c>
      <c r="JJ22">
        <f>JG13+JI13</f>
        <v>0.0</v>
      </c>
      <c r="JK22" s="8483" t="n">
        <v>0.10000000149011612</v>
      </c>
      <c r="JL22">
        <f>JJ13/(1-JK13)</f>
        <v>0.0</v>
      </c>
      <c r="JM22">
        <f>JK13*JL13</f>
        <v>0.0</v>
      </c>
      <c r="JN22" s="8456" t="n">
        <v>0.10000000149011612</v>
      </c>
      <c r="JO22">
        <f>JN13*JL13</f>
        <v>0.0</v>
      </c>
      <c r="JP22">
        <f>JK13-JN13</f>
        <v>0.0</v>
      </c>
      <c r="JQ22">
        <f>JM13-JO13</f>
        <v>0.0</v>
      </c>
      <c r="JR22">
        <f>JL13</f>
        <v>0.0</v>
      </c>
      <c r="JS22">
        <f>IR13*IT13/365*IJ13</f>
        <v>0.0</v>
      </c>
      <c r="JT22" s="8432" t="n">
        <v>0.0</v>
      </c>
      <c r="JU22">
        <f>JS13*(1+JT13)</f>
        <v>0.0</v>
      </c>
      <c r="JV22" s="8434" t="n">
        <v>0.25</v>
      </c>
      <c r="JW22">
        <f>JU13/(1-JV13)</f>
        <v>0.0</v>
      </c>
      <c r="JX22">
        <f>JV13*JW13</f>
        <v>0.0</v>
      </c>
      <c r="JY22" s="8437" t="n">
        <v>0.15000000596046448</v>
      </c>
      <c r="JZ22">
        <f>JY13*JW13</f>
        <v>0.0</v>
      </c>
      <c r="KA22">
        <f>JV13-JY13</f>
        <v>0.0</v>
      </c>
      <c r="KB22">
        <f>JX13-JZ13</f>
        <v>0.0</v>
      </c>
      <c r="KC22" s="8442" t="n">
        <v>0.03999999910593033</v>
      </c>
      <c r="KD22">
        <f>KC13*JW13</f>
        <v>0.0</v>
      </c>
      <c r="KE22">
        <f>JW13*(1+KC13)</f>
        <v>0.0</v>
      </c>
      <c r="KF22" s="8444" t="n">
        <v>0.0</v>
      </c>
      <c r="KG22" s="8445" t="n">
        <v>15.0</v>
      </c>
      <c r="KH22">
        <f>KE13+KG13</f>
        <v>0.0</v>
      </c>
      <c r="KI22" s="8447" t="n">
        <v>0.10000000149011612</v>
      </c>
      <c r="KJ22">
        <f>KH13/(1-KI13)</f>
        <v>0.0</v>
      </c>
      <c r="KK22">
        <f>KI13*KJ13</f>
        <v>0.0</v>
      </c>
      <c r="KL22" s="8450" t="n">
        <v>0.10000000149011612</v>
      </c>
      <c r="KM22">
        <f>KL13*KJ13</f>
        <v>0.0</v>
      </c>
      <c r="KN22">
        <f>KI13-KL13</f>
        <v>0.0</v>
      </c>
      <c r="KO22">
        <f>KK13-KM13</f>
        <v>0.0</v>
      </c>
      <c r="KP22">
        <f>KJ13</f>
        <v>0.0</v>
      </c>
      <c r="KQ22" s="8515" t="inlineStr">
        <is>
          <t>Permanent Disability Illness</t>
        </is>
      </c>
      <c r="KR22" s="8516" t="inlineStr">
        <is>
          <t>Anker Verzekeringen n.v.</t>
        </is>
      </c>
      <c r="KS22" s="8517" t="inlineStr">
        <is>
          <t>Formula 3</t>
        </is>
      </c>
      <c r="KT22" s="8518" t="n">
        <v>240322.0</v>
      </c>
      <c r="KU22" s="8519" t="inlineStr">
        <is>
          <t>EUR</t>
        </is>
      </c>
      <c r="KV22" s="8520" t="inlineStr">
        <is>
          <t>daily</t>
        </is>
      </c>
      <c r="KW22" s="8521" t="n">
        <v>0.21080000698566437</v>
      </c>
      <c r="KX22" s="8522" t="n">
        <v>3.0</v>
      </c>
      <c r="KY22" s="8523" t="n">
        <v>100000.0</v>
      </c>
      <c r="KZ22">
        <f>KW13*KY13</f>
        <v>0.0</v>
      </c>
      <c r="LA22" s="8525" t="n">
        <v>0.0</v>
      </c>
      <c r="LB22">
        <f>KZ13*(1+LA13)</f>
        <v>0.0</v>
      </c>
      <c r="LC22" s="8541" t="n">
        <v>0.25</v>
      </c>
      <c r="LD22">
        <f>LB13/(1-LC13)</f>
        <v>0.0</v>
      </c>
      <c r="LE22">
        <f>LC13*LD13</f>
        <v>0.0</v>
      </c>
      <c r="LF22" s="8530" t="n">
        <v>0.15000000596046448</v>
      </c>
      <c r="LG22">
        <f>LF13*LD13</f>
        <v>0.0</v>
      </c>
      <c r="LH22">
        <f>LC13-LF13</f>
        <v>0.0</v>
      </c>
      <c r="LI22">
        <f>LE13-LG13</f>
        <v>0.0</v>
      </c>
      <c r="LJ22" s="8534" t="n">
        <v>0.03999999910593033</v>
      </c>
      <c r="LK22">
        <f>LJ13*LD13</f>
        <v>0.0</v>
      </c>
      <c r="LL22">
        <f>LD13*(1+LJ13)</f>
        <v>0.0</v>
      </c>
      <c r="LM22" s="8537" t="n">
        <v>0.0</v>
      </c>
      <c r="LN22" s="8538" t="n">
        <v>15.0</v>
      </c>
      <c r="LO22">
        <f>LL13+LN13</f>
        <v>0.0</v>
      </c>
      <c r="LP22" s="8540" t="n">
        <v>0.10000000149011612</v>
      </c>
      <c r="LQ22">
        <f>LO13/(1-LP13)</f>
        <v>0.0</v>
      </c>
      <c r="LR22">
        <f>LP13*LQ13</f>
        <v>0.0</v>
      </c>
      <c r="LS22" s="8513" t="n">
        <v>0.10000000149011612</v>
      </c>
      <c r="LT22">
        <f>LS13*LQ13</f>
        <v>0.0</v>
      </c>
      <c r="LU22">
        <f>LP13-LS13</f>
        <v>0.0</v>
      </c>
      <c r="LV22">
        <f>LR13-LT13</f>
        <v>0.0</v>
      </c>
      <c r="LW22">
        <f>LQ13</f>
        <v>0.0</v>
      </c>
      <c r="LX22">
        <f>KW13*KY13/365*KO13</f>
        <v>0.0</v>
      </c>
      <c r="LY22" s="8489" t="n">
        <v>0.0</v>
      </c>
      <c r="LZ22">
        <f>LX13*(1+LY13)</f>
        <v>0.0</v>
      </c>
      <c r="MA22" s="8491" t="n">
        <v>0.25</v>
      </c>
      <c r="MB22">
        <f>LZ13/(1-MA13)</f>
        <v>0.0</v>
      </c>
      <c r="MC22">
        <f>MA13*MB13</f>
        <v>0.0</v>
      </c>
      <c r="MD22" s="8494" t="n">
        <v>0.15000000596046448</v>
      </c>
      <c r="ME22">
        <f>MD13*MB13</f>
        <v>0.0</v>
      </c>
      <c r="MF22">
        <f>MA13-MD13</f>
        <v>0.0</v>
      </c>
      <c r="MG22">
        <f>MC13-ME13</f>
        <v>0.0</v>
      </c>
      <c r="MH22" s="8499" t="n">
        <v>0.03999999910593033</v>
      </c>
      <c r="MI22">
        <f>MH13*MB13</f>
        <v>0.0</v>
      </c>
      <c r="MJ22">
        <f>MB13*(1+MH13)</f>
        <v>0.0</v>
      </c>
      <c r="MK22" s="8501" t="n">
        <v>0.0</v>
      </c>
      <c r="ML22" s="8502" t="n">
        <v>15.0</v>
      </c>
      <c r="MM22">
        <f>MJ13+ML13</f>
        <v>0.0</v>
      </c>
      <c r="MN22" s="8504" t="n">
        <v>0.10000000149011612</v>
      </c>
      <c r="MO22">
        <f>MM13/(1-MN13)</f>
        <v>0.0</v>
      </c>
      <c r="MP22">
        <f>MN13*MO13</f>
        <v>0.0</v>
      </c>
      <c r="MQ22" s="8507" t="n">
        <v>0.10000000149011612</v>
      </c>
      <c r="MR22">
        <f>MQ13*MO13</f>
        <v>0.0</v>
      </c>
      <c r="MS22">
        <f>MN13-MQ13</f>
        <v>0.0</v>
      </c>
      <c r="MT22">
        <f>MP13-MR13</f>
        <v>0.0</v>
      </c>
      <c r="MU22">
        <f>MO13</f>
        <v>0.0</v>
      </c>
      <c r="MV22" s="8572" t="inlineStr">
        <is>
          <t>Temporary Disability Accident</t>
        </is>
      </c>
      <c r="MW22" s="8573" t="inlineStr">
        <is>
          <t>Anker Verzekeringen n.v.</t>
        </is>
      </c>
      <c r="MX22" s="8574" t="inlineStr">
        <is>
          <t>Formula 3</t>
        </is>
      </c>
      <c r="MY22" s="8575" t="n">
        <v>240322.0</v>
      </c>
      <c r="MZ22" s="8576" t="inlineStr">
        <is>
          <t>EUR</t>
        </is>
      </c>
      <c r="NA22" s="8577" t="inlineStr">
        <is>
          <t>daily</t>
        </is>
      </c>
      <c r="NB22" s="8578" t="n">
        <v>0.45249998569488525</v>
      </c>
      <c r="NC22" s="8579" t="n">
        <v>1.0</v>
      </c>
      <c r="ND22" s="8580" t="n">
        <v>100000.0</v>
      </c>
      <c r="NE22">
        <f>NB13*ND13</f>
        <v>0.0</v>
      </c>
      <c r="NF22" s="8582" t="n">
        <v>0.0</v>
      </c>
      <c r="NG22">
        <f>NE13*(1+NF13)</f>
        <v>0.0</v>
      </c>
      <c r="NH22" s="8598" t="n">
        <v>0.25</v>
      </c>
      <c r="NI22">
        <f>NG13/(1-NH13)</f>
        <v>0.0</v>
      </c>
      <c r="NJ22">
        <f>NH13*NI13</f>
        <v>0.0</v>
      </c>
      <c r="NK22" s="8587" t="n">
        <v>0.15000000596046448</v>
      </c>
      <c r="NL22">
        <f>NK13*NI13</f>
        <v>0.0</v>
      </c>
      <c r="NM22">
        <f>NH13-NK13</f>
        <v>0.0</v>
      </c>
      <c r="NN22">
        <f>NJ13-NL13</f>
        <v>0.0</v>
      </c>
      <c r="NO22" s="8591" t="n">
        <v>0.03999999910593033</v>
      </c>
      <c r="NP22">
        <f>NO13*NI13</f>
        <v>0.0</v>
      </c>
      <c r="NQ22">
        <f>NI13*(1+NO13)</f>
        <v>0.0</v>
      </c>
      <c r="NR22" s="8594" t="n">
        <v>0.0</v>
      </c>
      <c r="NS22" s="8595" t="n">
        <v>15.0</v>
      </c>
      <c r="NT22">
        <f>NQ13+NS13</f>
        <v>0.0</v>
      </c>
      <c r="NU22" s="8597" t="n">
        <v>0.10000000149011612</v>
      </c>
      <c r="NV22">
        <f>NT13/(1-NU13)</f>
        <v>0.0</v>
      </c>
      <c r="NW22">
        <f>NU13*NV13</f>
        <v>0.0</v>
      </c>
      <c r="NX22" s="8570" t="n">
        <v>0.10000000149011612</v>
      </c>
      <c r="NY22">
        <f>NX13*NV13</f>
        <v>0.0</v>
      </c>
      <c r="NZ22">
        <f>NU13-NX13</f>
        <v>0.0</v>
      </c>
      <c r="OA22">
        <f>NW13-NY13</f>
        <v>0.0</v>
      </c>
      <c r="OB22">
        <f>NV13</f>
        <v>0.0</v>
      </c>
      <c r="OC22">
        <f>NB13*ND13/365*MT13</f>
        <v>0.0</v>
      </c>
      <c r="OD22" s="8546" t="n">
        <v>0.0</v>
      </c>
      <c r="OE22">
        <f>OC13*(1+OD13)</f>
        <v>0.0</v>
      </c>
      <c r="OF22" s="8548" t="n">
        <v>0.25</v>
      </c>
      <c r="OG22">
        <f>OE13/(1-OF13)</f>
        <v>0.0</v>
      </c>
      <c r="OH22">
        <f>OF13*OG13</f>
        <v>0.0</v>
      </c>
      <c r="OI22" s="8551" t="n">
        <v>0.15000000596046448</v>
      </c>
      <c r="OJ22">
        <f>OI13*OG13</f>
        <v>0.0</v>
      </c>
      <c r="OK22">
        <f>OF13-OI13</f>
        <v>0.0</v>
      </c>
      <c r="OL22">
        <f>OH13-OJ13</f>
        <v>0.0</v>
      </c>
      <c r="OM22" s="8556" t="n">
        <v>0.03999999910593033</v>
      </c>
      <c r="ON22">
        <f>OM13*OG13</f>
        <v>0.0</v>
      </c>
      <c r="OO22">
        <f>OG13*(1+OM13)</f>
        <v>0.0</v>
      </c>
      <c r="OP22" s="8558" t="n">
        <v>0.0</v>
      </c>
      <c r="OQ22" s="8559" t="n">
        <v>15.0</v>
      </c>
      <c r="OR22">
        <f>OO13+OQ13</f>
        <v>0.0</v>
      </c>
      <c r="OS22" s="8561" t="n">
        <v>0.10000000149011612</v>
      </c>
      <c r="OT22">
        <f>OR13/(1-OS13)</f>
        <v>0.0</v>
      </c>
      <c r="OU22">
        <f>OS13*OT13</f>
        <v>0.0</v>
      </c>
      <c r="OV22" s="8564" t="n">
        <v>0.10000000149011612</v>
      </c>
      <c r="OW22">
        <f>OV13*OT13</f>
        <v>0.0</v>
      </c>
      <c r="OX22">
        <f>OS13-OV13</f>
        <v>0.0</v>
      </c>
      <c r="OY22">
        <f>OU13-OW13</f>
        <v>0.0</v>
      </c>
      <c r="OZ22">
        <f>OT13</f>
        <v>0.0</v>
      </c>
      <c r="PA22" s="8629" t="inlineStr">
        <is>
          <t>Temporary Disability Illness</t>
        </is>
      </c>
      <c r="PB22" s="8630" t="inlineStr">
        <is>
          <t>Anker Verzekeringen n.v.</t>
        </is>
      </c>
      <c r="PC22" s="8631" t="inlineStr">
        <is>
          <t>Formula 3</t>
        </is>
      </c>
      <c r="PD22" s="8632" t="n">
        <v>240322.0</v>
      </c>
      <c r="PE22" s="8633" t="inlineStr">
        <is>
          <t>EUR</t>
        </is>
      </c>
      <c r="PF22" s="8634" t="inlineStr">
        <is>
          <t>daily</t>
        </is>
      </c>
      <c r="PG22" s="8635" t="n">
        <v>0.9043999910354614</v>
      </c>
      <c r="PH22" s="8636" t="n">
        <v>1.0</v>
      </c>
      <c r="PI22" s="8637" t="n">
        <v>100000.0</v>
      </c>
      <c r="PJ22">
        <f>PG13*PI13</f>
        <v>0.0</v>
      </c>
      <c r="PK22" s="8639" t="n">
        <v>0.0</v>
      </c>
      <c r="PL22">
        <f>PJ13*(1+PK13)</f>
        <v>0.0</v>
      </c>
      <c r="PM22" s="8655" t="n">
        <v>0.25</v>
      </c>
      <c r="PN22">
        <f>PL13/(1-PM13)</f>
        <v>0.0</v>
      </c>
      <c r="PO22">
        <f>PM13*PN13</f>
        <v>0.0</v>
      </c>
      <c r="PP22" s="8644" t="n">
        <v>0.15000000596046448</v>
      </c>
      <c r="PQ22">
        <f>PP13*PN13</f>
        <v>0.0</v>
      </c>
      <c r="PR22">
        <f>PM13-PP13</f>
        <v>0.0</v>
      </c>
      <c r="PS22">
        <f>PO13-PQ13</f>
        <v>0.0</v>
      </c>
      <c r="PT22" s="8648" t="n">
        <v>0.03999999910593033</v>
      </c>
      <c r="PU22">
        <f>PT13*PN13</f>
        <v>0.0</v>
      </c>
      <c r="PV22">
        <f>PN13*(1+PT13)</f>
        <v>0.0</v>
      </c>
      <c r="PW22" s="8651" t="n">
        <v>0.0</v>
      </c>
      <c r="PX22" s="8652" t="n">
        <v>15.0</v>
      </c>
      <c r="PY22">
        <f>PV13+PX13</f>
        <v>0.0</v>
      </c>
      <c r="PZ22" s="8654" t="n">
        <v>0.10000000149011612</v>
      </c>
      <c r="QA22">
        <f>PY13/(1-PZ13)</f>
        <v>0.0</v>
      </c>
      <c r="QB22">
        <f>PZ13*QA13</f>
        <v>0.0</v>
      </c>
      <c r="QC22" s="8627" t="n">
        <v>0.10000000149011612</v>
      </c>
      <c r="QD22">
        <f>QC13*QA13</f>
        <v>0.0</v>
      </c>
      <c r="QE22">
        <f>PZ13-QC13</f>
        <v>0.0</v>
      </c>
      <c r="QF22">
        <f>QB13-QD13</f>
        <v>0.0</v>
      </c>
      <c r="QG22">
        <f>QA13</f>
        <v>0.0</v>
      </c>
      <c r="QH22">
        <f>OYG13*OYI13/365*OY13</f>
        <v>0.0</v>
      </c>
      <c r="QI22" s="8603" t="n">
        <v>0.0</v>
      </c>
      <c r="QJ22">
        <f>QH13*(1+QI13)</f>
        <v>0.0</v>
      </c>
      <c r="QK22" s="8605" t="n">
        <v>0.25</v>
      </c>
      <c r="QL22">
        <f>QJ13/(1-QK13)</f>
        <v>0.0</v>
      </c>
      <c r="QM22">
        <f>QK13*QL13</f>
        <v>0.0</v>
      </c>
      <c r="QN22" s="8608" t="n">
        <v>0.15000000596046448</v>
      </c>
      <c r="QO22">
        <f>QN13*QL13</f>
        <v>0.0</v>
      </c>
      <c r="QP22">
        <f>QK13-QN13</f>
        <v>0.0</v>
      </c>
      <c r="QQ22">
        <f>QM13-QO13</f>
        <v>0.0</v>
      </c>
      <c r="QR22" s="8613" t="n">
        <v>0.03999999910593033</v>
      </c>
      <c r="QS22">
        <f>QR13*QL13</f>
        <v>0.0</v>
      </c>
      <c r="QT22">
        <f>QL13*(1+QR13)</f>
        <v>0.0</v>
      </c>
      <c r="QU22" s="8615" t="n">
        <v>0.0</v>
      </c>
      <c r="QV22" s="8616" t="n">
        <v>15.0</v>
      </c>
      <c r="QW22">
        <f>QT13+QV13</f>
        <v>0.0</v>
      </c>
      <c r="QX22" s="8618" t="n">
        <v>0.10000000149011612</v>
      </c>
      <c r="QY22">
        <f>QW13/(1-QX13)</f>
        <v>0.0</v>
      </c>
      <c r="QZ22">
        <f>QX13*QY13</f>
        <v>0.0</v>
      </c>
      <c r="RA22" s="8621" t="n">
        <v>0.10000000149011612</v>
      </c>
      <c r="RB22">
        <f>RA13*QY13</f>
        <v>0.0</v>
      </c>
      <c r="RC22">
        <f>QX13-RA13</f>
        <v>0.0</v>
      </c>
      <c r="RD22">
        <f>QZ13-RB13</f>
        <v>0.0</v>
      </c>
      <c r="RE22">
        <f>QY13</f>
        <v>0.0</v>
      </c>
      <c r="RF22">
        <f>BV22+EA22+(if(GF22&gt;(2001/12),2001/12,GF22)*0.501)+(if(IK22&gt;(2001/12),2001/12,IK22)*0.1253)+(if(KP22&gt;(2001/12),2001/12,KP22)*0.0619)+(if(MU22&gt;(2001/12),2001/12,MU22)*0.2108)+(if(OZ22&gt;(2001/12),2001/12,OZ22)*0.4525)+(if(RE22&gt;(2001/12),2001/12,RE22)*0.9044)</f>
        <v>0.0</v>
      </c>
    </row>
    <row r="23">
      <c r="A23" t="inlineStr">
        <is>
          <t>Deckhand</t>
        </is>
      </c>
      <c r="B23" t="inlineStr">
        <is>
          <t>NABTI</t>
        </is>
      </c>
      <c r="C23" t="inlineStr">
        <is>
          <t>BRUNO</t>
        </is>
      </c>
      <c r="D23" t="inlineStr">
        <is>
          <t>ENIGMA</t>
        </is>
      </c>
      <c r="F23" t="inlineStr">
        <is>
          <t>Annual</t>
        </is>
      </c>
      <c r="G23" t="inlineStr">
        <is>
          <t>NO</t>
        </is>
      </c>
      <c r="H23" t="inlineStr">
        <is>
          <t>French</t>
        </is>
      </c>
      <c r="I23" t="inlineStr">
        <is>
          <t>France</t>
        </is>
      </c>
      <c r="J23" t="inlineStr">
        <is>
          <t>0</t>
        </is>
      </c>
      <c r="K23" s="8656" t="n">
        <v>42832.988958333335</v>
      </c>
      <c r="L23" s="8656" t="n">
        <v>42753.0</v>
      </c>
      <c r="M23" t="inlineStr">
        <is>
          <t>EUR</t>
        </is>
      </c>
      <c r="N23" t="n">
        <v>-3.0</v>
      </c>
      <c r="O23" t="n">
        <v>3500.0</v>
      </c>
      <c r="P23" t="n">
        <v>-79.0</v>
      </c>
      <c r="Q23" t="n">
        <v>-3.0</v>
      </c>
      <c r="R23" s="8686" t="inlineStr">
        <is>
          <t>Healthcare Plan</t>
        </is>
      </c>
      <c r="S23" s="8687" t="inlineStr">
        <is>
          <t>AIG Luxembourg</t>
        </is>
      </c>
      <c r="T23" s="8688" t="inlineStr">
        <is>
          <t>COMFORTMLC S</t>
        </is>
      </c>
      <c r="U23" s="8689" t="inlineStr">
        <is>
          <t>L2022479</t>
        </is>
      </c>
      <c r="V23" s="8690" t="inlineStr">
        <is>
          <t>EUR</t>
        </is>
      </c>
      <c r="W23" s="8691" t="inlineStr">
        <is>
          <t>monthly</t>
        </is>
      </c>
      <c r="X23" s="8692" t="inlineStr">
        <is>
          <t>not applicable</t>
        </is>
      </c>
      <c r="Z23" s="8693" t="n">
        <v>500000.0</v>
      </c>
      <c r="AA23" s="8694" t="n">
        <v>0.0</v>
      </c>
      <c r="AB23" s="8695" t="n">
        <v>0.0</v>
      </c>
      <c r="AC23">
        <f>AA5*(1+AB5)</f>
        <v>0.0</v>
      </c>
      <c r="AD23" s="8698" t="n">
        <v>0.25</v>
      </c>
      <c r="AE23">
        <f>AC5/(1-AD5)</f>
        <v>0.0</v>
      </c>
      <c r="AF23">
        <f>AD5*AE5</f>
        <v>0.0</v>
      </c>
      <c r="AG23" s="8700" t="n">
        <v>0.15000000596046448</v>
      </c>
      <c r="AH23">
        <f>AG5*AE5</f>
        <v>0.0</v>
      </c>
      <c r="AI23">
        <f>AD5-AG5</f>
        <v>0.0</v>
      </c>
      <c r="AJ23">
        <f>AF5-AH5</f>
        <v>0.0</v>
      </c>
      <c r="AK23" s="8704" t="n">
        <v>0.03999999910593033</v>
      </c>
      <c r="AL23">
        <f>AK5*AE5</f>
        <v>0.0</v>
      </c>
      <c r="AM23">
        <f>AE5*(1+AK5)</f>
        <v>0.0</v>
      </c>
      <c r="AN23" s="8707" t="n">
        <v>0.029999999329447746</v>
      </c>
      <c r="AO23">
        <f>AN5*AM5</f>
        <v>0.0</v>
      </c>
      <c r="AP23">
        <f>AM5+AO5</f>
        <v>0.0</v>
      </c>
      <c r="AQ23" s="8710" t="n">
        <v>0.10000000149011612</v>
      </c>
      <c r="AR23">
        <f>AP5/(1-AQ5)</f>
        <v>0.0</v>
      </c>
      <c r="AS23">
        <f>AQ5*AR5</f>
        <v>0.0</v>
      </c>
      <c r="AT23" s="8697" t="n">
        <v>0.10000000149011612</v>
      </c>
      <c r="AU23">
        <f>AT5*AR5</f>
        <v>0.0</v>
      </c>
      <c r="AV23">
        <f>AQ5-AT5</f>
        <v>0.0</v>
      </c>
      <c r="AW23">
        <f>AS5-AU5</f>
        <v>0.0</v>
      </c>
      <c r="AX23">
        <f>AR5</f>
        <v>0.0</v>
      </c>
      <c r="AY23">
        <f>AA5/12*$Q$5</f>
        <v>0.0</v>
      </c>
      <c r="AZ23">
        <f>AB5/12*$Q$5</f>
        <v>0.0</v>
      </c>
      <c r="BA23">
        <f>AC5/12*$Q$5</f>
        <v>0.0</v>
      </c>
      <c r="BB23">
        <f>AD5/12*$Q$5</f>
        <v>0.0</v>
      </c>
      <c r="BC23">
        <f>AE5/12*$Q$5</f>
        <v>0.0</v>
      </c>
      <c r="BD23">
        <f>AF5/12*$Q$5</f>
        <v>0.0</v>
      </c>
      <c r="BE23">
        <f>AG5/12*$Q$5</f>
        <v>0.0</v>
      </c>
      <c r="BF23">
        <f>AH5/12*$Q$5</f>
        <v>0.0</v>
      </c>
      <c r="BG23">
        <f>AI5/12*$Q$5</f>
        <v>0.0</v>
      </c>
      <c r="BH23">
        <f>AJ5/12*$Q$5</f>
        <v>0.0</v>
      </c>
      <c r="BI23">
        <f>AK5/12*$Q$5</f>
        <v>0.0</v>
      </c>
      <c r="BJ23">
        <f>AL5/12*$Q$5</f>
        <v>0.0</v>
      </c>
      <c r="BK23">
        <f>AM5/12*$Q$5</f>
        <v>0.0</v>
      </c>
      <c r="BL23">
        <f>AN5/12*$Q$5</f>
        <v>0.0</v>
      </c>
      <c r="BM23">
        <f>AO5/12*$Q$5</f>
        <v>0.0</v>
      </c>
      <c r="BN23">
        <f>AP5/12*$Q$5</f>
        <v>0.0</v>
      </c>
      <c r="BO23">
        <f>AQ5/12*$Q$5</f>
        <v>0.0</v>
      </c>
      <c r="BP23">
        <f>AR5/12*$Q$5</f>
        <v>0.0</v>
      </c>
      <c r="BQ23">
        <f>AS5/12*$Q$5</f>
        <v>0.0</v>
      </c>
      <c r="BR23">
        <f>AT5/12*$Q$5</f>
        <v>0.0</v>
      </c>
      <c r="BS23">
        <f>AU5/12*$Q$5</f>
        <v>0.0</v>
      </c>
      <c r="BT23">
        <f>AV5/12*$Q$5</f>
        <v>0.0</v>
      </c>
      <c r="BU23">
        <f>AW5/12*$Q$5</f>
        <v>0.0</v>
      </c>
      <c r="BV23">
        <f>AX5/12*$Q$5</f>
        <v>0.0</v>
      </c>
      <c r="BW23" s="8742" t="inlineStr">
        <is>
          <t>Assistance and Repatriation</t>
        </is>
      </c>
      <c r="BX23" s="8743" t="inlineStr">
        <is>
          <t>AIG Luxembourg</t>
        </is>
      </c>
      <c r="BY23" s="8744" t="inlineStr">
        <is>
          <t>COMFORTMLC S</t>
        </is>
      </c>
      <c r="BZ23" s="8745" t="inlineStr">
        <is>
          <t>L2022479</t>
        </is>
      </c>
      <c r="CA23" s="8746" t="inlineStr">
        <is>
          <t>EUR</t>
        </is>
      </c>
      <c r="CB23" s="8747" t="inlineStr">
        <is>
          <t>monthly</t>
        </is>
      </c>
      <c r="CC23" s="8748" t="inlineStr">
        <is>
          <t>not applicable</t>
        </is>
      </c>
      <c r="CE23" s="8749" t="n">
        <v>500000.0</v>
      </c>
      <c r="CF23" s="8750" t="n">
        <v>0.0</v>
      </c>
      <c r="CG23" s="8751" t="n">
        <v>0.0</v>
      </c>
      <c r="CH23">
        <f>CF5*(1+CG5)</f>
        <v>0.0</v>
      </c>
      <c r="CI23" s="8754" t="n">
        <v>0.25</v>
      </c>
      <c r="CJ23">
        <f>CH5/(1-CI5)</f>
        <v>0.0</v>
      </c>
      <c r="CK23">
        <f>CI5*CJ5</f>
        <v>0.0</v>
      </c>
      <c r="CL23" s="8756" t="n">
        <v>0.15000000596046448</v>
      </c>
      <c r="CM23">
        <f>CL5*CJ5</f>
        <v>0.0</v>
      </c>
      <c r="CN23">
        <f>CI5-CL5</f>
        <v>0.0</v>
      </c>
      <c r="CO23">
        <f>CK5-CM5</f>
        <v>0.0</v>
      </c>
      <c r="CP23" s="8760" t="n">
        <v>0.03999999910593033</v>
      </c>
      <c r="CQ23">
        <f>CP5*CJ5</f>
        <v>0.0</v>
      </c>
      <c r="CR23">
        <f>CJ5*(1+CP5)</f>
        <v>0.0</v>
      </c>
      <c r="CS23" s="8763" t="n">
        <v>0.029999999329447746</v>
      </c>
      <c r="CT23">
        <f>CS5*CR5</f>
        <v>0.0</v>
      </c>
      <c r="CU23">
        <f>CR5+CT5</f>
        <v>0.0</v>
      </c>
      <c r="CV23" s="8766" t="n">
        <v>0.10000000149011612</v>
      </c>
      <c r="CW23">
        <f>CU5/(1-CV5)</f>
        <v>0.0</v>
      </c>
      <c r="CX23">
        <f>CV5*CW5</f>
        <v>0.0</v>
      </c>
      <c r="CY23" s="8753" t="n">
        <v>0.10000000149011612</v>
      </c>
      <c r="CZ23">
        <f>CY5*CW5</f>
        <v>0.0</v>
      </c>
      <c r="DA23">
        <f>CV5-CY5</f>
        <v>0.0</v>
      </c>
      <c r="DB23">
        <f>CX5-CZ5</f>
        <v>0.0</v>
      </c>
      <c r="DC23">
        <f>CW5</f>
        <v>0.0</v>
      </c>
      <c r="DD23">
        <f>CF5/12*$Q$5</f>
        <v>0.0</v>
      </c>
      <c r="DE23">
        <f>CG5/12*$Q$5</f>
        <v>0.0</v>
      </c>
      <c r="DF23">
        <f>CH5/12*$Q$5</f>
        <v>0.0</v>
      </c>
      <c r="DG23">
        <f>CI5/12*$Q$5</f>
        <v>0.0</v>
      </c>
      <c r="DH23">
        <f>CJ5/12*$Q$5</f>
        <v>0.0</v>
      </c>
      <c r="DI23">
        <f>CK5/12*$Q$5</f>
        <v>0.0</v>
      </c>
      <c r="DJ23">
        <f>CL5/12*$Q$5</f>
        <v>0.0</v>
      </c>
      <c r="DK23">
        <f>CM5/12*$Q$5</f>
        <v>0.0</v>
      </c>
      <c r="DL23">
        <f>CN5/12*$Q$5</f>
        <v>0.0</v>
      </c>
      <c r="DM23">
        <f>CO5/12*$Q$5</f>
        <v>0.0</v>
      </c>
      <c r="DN23">
        <f>CP5/12*$Q$5</f>
        <v>0.0</v>
      </c>
      <c r="DO23">
        <f>CQ5/12*$Q$5</f>
        <v>0.0</v>
      </c>
      <c r="DP23">
        <f>CR5/12*$Q$5</f>
        <v>0.0</v>
      </c>
      <c r="DQ23">
        <f>CS5/12*$Q$5</f>
        <v>0.0</v>
      </c>
      <c r="DR23">
        <f>CT5/12*$Q$5</f>
        <v>0.0</v>
      </c>
      <c r="DS23">
        <f>CU5/12*$Q$5</f>
        <v>0.0</v>
      </c>
      <c r="DT23">
        <f>CV5/12*$Q$5</f>
        <v>0.0</v>
      </c>
      <c r="DU23">
        <f>CW5/12*$Q$5</f>
        <v>0.0</v>
      </c>
      <c r="DV23">
        <f>CX5/12*$Q$5</f>
        <v>0.0</v>
      </c>
      <c r="DW23">
        <f>CY5/12*$Q$5</f>
        <v>0.0</v>
      </c>
      <c r="DX23">
        <f>CZ5/12*$Q$5</f>
        <v>0.0</v>
      </c>
      <c r="DY23">
        <f>DA5/12*$Q$5</f>
        <v>0.0</v>
      </c>
      <c r="DZ23">
        <f>DB5/12*$Q$5</f>
        <v>0.0</v>
      </c>
      <c r="EA23">
        <f>DC5/12*$Q$5</f>
        <v>0.0</v>
      </c>
      <c r="EB23" s="8799" t="inlineStr">
        <is>
          <t>Death Accident</t>
        </is>
      </c>
      <c r="EC23" s="8800" t="inlineStr">
        <is>
          <t>Anker Verzekeringen n.v.</t>
        </is>
      </c>
      <c r="ED23" s="8801" t="inlineStr">
        <is>
          <t>Formula 3</t>
        </is>
      </c>
      <c r="EE23" s="8802" t="n">
        <v>240322.0</v>
      </c>
      <c r="EF23" s="8803" t="inlineStr">
        <is>
          <t>EUR</t>
        </is>
      </c>
      <c r="EG23" s="8804" t="inlineStr">
        <is>
          <t>daily</t>
        </is>
      </c>
      <c r="EH23" s="8805" t="n">
        <v>0.5009999871253967</v>
      </c>
      <c r="EI23" s="8806" t="n">
        <v>3.0</v>
      </c>
      <c r="EJ23" s="8807" t="n">
        <v>100000.0</v>
      </c>
      <c r="EK23">
        <f>EH13*EJ13</f>
        <v>0.0</v>
      </c>
      <c r="EL23" s="8809" t="n">
        <v>0.0</v>
      </c>
      <c r="EM23">
        <f>EK13*(1+EL13)</f>
        <v>0.0</v>
      </c>
      <c r="EN23" s="8825" t="n">
        <v>0.25</v>
      </c>
      <c r="EO23">
        <f>EM13/(1-EN13)</f>
        <v>0.0</v>
      </c>
      <c r="EP23">
        <f>EN13*EO13</f>
        <v>0.0</v>
      </c>
      <c r="EQ23" s="8814" t="n">
        <v>0.15000000596046448</v>
      </c>
      <c r="ER23">
        <f>EQ13*EO13</f>
        <v>0.0</v>
      </c>
      <c r="ES23">
        <f>EN13-EQ13</f>
        <v>0.0</v>
      </c>
      <c r="ET23">
        <f>EP13-ER13</f>
        <v>0.0</v>
      </c>
      <c r="EU23" s="8818" t="n">
        <v>0.03999999910593033</v>
      </c>
      <c r="EV23">
        <f>EU13*EO13</f>
        <v>0.0</v>
      </c>
      <c r="EW23">
        <f>EO13*(1+EU13)</f>
        <v>0.0</v>
      </c>
      <c r="EX23" s="8821" t="n">
        <v>0.0</v>
      </c>
      <c r="EY23" s="8822" t="n">
        <v>15.0</v>
      </c>
      <c r="EZ23">
        <f>EW13+EY13</f>
        <v>0.0</v>
      </c>
      <c r="FA23" s="8824" t="n">
        <v>0.10000000149011612</v>
      </c>
      <c r="FB23">
        <f>EZ13/(1-FA13)</f>
        <v>0.0</v>
      </c>
      <c r="FC23">
        <f>FA13*FB13</f>
        <v>0.0</v>
      </c>
      <c r="FD23" s="8797" t="n">
        <v>0.10000000149011612</v>
      </c>
      <c r="FE23">
        <f>FD13*FB13</f>
        <v>0.0</v>
      </c>
      <c r="FF23">
        <f>FA13-FD13</f>
        <v>0.0</v>
      </c>
      <c r="FG23">
        <f>FC13-FE13</f>
        <v>0.0</v>
      </c>
      <c r="FH23">
        <f>FB13</f>
        <v>0.0</v>
      </c>
      <c r="FI23">
        <f>EH13*EJ13/365*DZ13</f>
        <v>0.0</v>
      </c>
      <c r="FJ23" s="8773" t="n">
        <v>0.0</v>
      </c>
      <c r="FK23">
        <f>FI13*(1+FJ13)</f>
        <v>0.0</v>
      </c>
      <c r="FL23" s="8775" t="n">
        <v>0.25</v>
      </c>
      <c r="FM23">
        <f>FK13/(1-FL13)</f>
        <v>0.0</v>
      </c>
      <c r="FN23">
        <f>FL13*FM13</f>
        <v>0.0</v>
      </c>
      <c r="FO23" s="8778" t="n">
        <v>0.15000000596046448</v>
      </c>
      <c r="FP23">
        <f>FO13*FM13</f>
        <v>0.0</v>
      </c>
      <c r="FQ23">
        <f>FL13-FO13</f>
        <v>0.0</v>
      </c>
      <c r="FR23">
        <f>FN13-FP13</f>
        <v>0.0</v>
      </c>
      <c r="FS23" s="8783" t="n">
        <v>0.03999999910593033</v>
      </c>
      <c r="FT23">
        <f>FS13*FM13</f>
        <v>0.0</v>
      </c>
      <c r="FU23">
        <f>FM13*(1+FS13)</f>
        <v>0.0</v>
      </c>
      <c r="FV23" s="8785" t="n">
        <v>0.0</v>
      </c>
      <c r="FW23" s="8786" t="n">
        <v>15.0</v>
      </c>
      <c r="FX23">
        <f>FU13+FW13</f>
        <v>0.0</v>
      </c>
      <c r="FY23" s="8788" t="n">
        <v>0.10000000149011612</v>
      </c>
      <c r="FZ23">
        <f>FX13/(1-FY13)</f>
        <v>0.0</v>
      </c>
      <c r="GA23">
        <f>FY13*FZ13</f>
        <v>0.0</v>
      </c>
      <c r="GB23" s="8791" t="n">
        <v>0.10000000149011612</v>
      </c>
      <c r="GC23">
        <f>GB13*FZ13</f>
        <v>0.0</v>
      </c>
      <c r="GD23">
        <f>FY13-GB13</f>
        <v>0.0</v>
      </c>
      <c r="GE23">
        <f>GA13-GC13</f>
        <v>0.0</v>
      </c>
      <c r="GF23">
        <f>FZ13</f>
        <v>0.0</v>
      </c>
      <c r="GG23" s="8856" t="inlineStr">
        <is>
          <t>Death Illness</t>
        </is>
      </c>
      <c r="GH23" s="8857" t="inlineStr">
        <is>
          <t>Anker Verzekeringen n.v.</t>
        </is>
      </c>
      <c r="GI23" s="8858" t="inlineStr">
        <is>
          <t>Formula 3</t>
        </is>
      </c>
      <c r="GJ23" s="8859" t="n">
        <v>240322.0</v>
      </c>
      <c r="GK23" s="8860" t="inlineStr">
        <is>
          <t>EUR</t>
        </is>
      </c>
      <c r="GL23" s="8861" t="inlineStr">
        <is>
          <t>daily</t>
        </is>
      </c>
      <c r="GM23" s="8862" t="n">
        <v>0.12530000507831573</v>
      </c>
      <c r="GN23" s="8863" t="n">
        <v>3.0</v>
      </c>
      <c r="GO23" s="8864" t="n">
        <v>100000.0</v>
      </c>
      <c r="GP23">
        <f>GM13*GO13</f>
        <v>0.0</v>
      </c>
      <c r="GQ23" s="8866" t="n">
        <v>0.0</v>
      </c>
      <c r="GR23">
        <f>GP13*(1+GQ13)</f>
        <v>0.0</v>
      </c>
      <c r="GS23" s="8882" t="n">
        <v>0.25</v>
      </c>
      <c r="GT23">
        <f>GR13/(1-GS13)</f>
        <v>0.0</v>
      </c>
      <c r="GU23">
        <f>GS13*GT13</f>
        <v>0.0</v>
      </c>
      <c r="GV23" s="8871" t="n">
        <v>0.15000000596046448</v>
      </c>
      <c r="GW23">
        <f>GV13*GT13</f>
        <v>0.0</v>
      </c>
      <c r="GX23">
        <f>GS13-GV13</f>
        <v>0.0</v>
      </c>
      <c r="GY23">
        <f>GU13-GW13</f>
        <v>0.0</v>
      </c>
      <c r="GZ23" s="8875" t="n">
        <v>0.03999999910593033</v>
      </c>
      <c r="HA23">
        <f>GZ13*GT13</f>
        <v>0.0</v>
      </c>
      <c r="HB23">
        <f>GT13*(1+GZ13)</f>
        <v>0.0</v>
      </c>
      <c r="HC23" s="8878" t="n">
        <v>0.0</v>
      </c>
      <c r="HD23" s="8879" t="n">
        <v>15.0</v>
      </c>
      <c r="HE23">
        <f>HB13+HD13</f>
        <v>0.0</v>
      </c>
      <c r="HF23" s="8881" t="n">
        <v>0.10000000149011612</v>
      </c>
      <c r="HG23">
        <f>HE13/(1-HF13)</f>
        <v>0.0</v>
      </c>
      <c r="HH23">
        <f>HF13*HG13</f>
        <v>0.0</v>
      </c>
      <c r="HI23" s="8854" t="n">
        <v>0.10000000149011612</v>
      </c>
      <c r="HJ23">
        <f>HI13*HG13</f>
        <v>0.0</v>
      </c>
      <c r="HK23">
        <f>HF13-HI13</f>
        <v>0.0</v>
      </c>
      <c r="HL23">
        <f>HH13-HJ13</f>
        <v>0.0</v>
      </c>
      <c r="HM23">
        <f>HG13</f>
        <v>0.0</v>
      </c>
      <c r="HN23">
        <f>GM13*GO13/365*GE13</f>
        <v>0.0</v>
      </c>
      <c r="HO23" s="8830" t="n">
        <v>0.0</v>
      </c>
      <c r="HP23">
        <f>HN13*(1+HO13)</f>
        <v>0.0</v>
      </c>
      <c r="HQ23" s="8832" t="n">
        <v>0.25</v>
      </c>
      <c r="HR23">
        <f>HP13/(1-HQ13)</f>
        <v>0.0</v>
      </c>
      <c r="HS23">
        <f>HQ13*HR13</f>
        <v>0.0</v>
      </c>
      <c r="HT23" s="8835" t="n">
        <v>0.15000000596046448</v>
      </c>
      <c r="HU23">
        <f>HT13*HR13</f>
        <v>0.0</v>
      </c>
      <c r="HV23">
        <f>HQ13-HT13</f>
        <v>0.0</v>
      </c>
      <c r="HW23">
        <f>HS13-HU13</f>
        <v>0.0</v>
      </c>
      <c r="HX23" s="8840" t="n">
        <v>0.03999999910593033</v>
      </c>
      <c r="HY23">
        <f>HX13*HR13</f>
        <v>0.0</v>
      </c>
      <c r="HZ23">
        <f>HR13*(1+HX13)</f>
        <v>0.0</v>
      </c>
      <c r="IA23" s="8842" t="n">
        <v>0.0</v>
      </c>
      <c r="IB23" s="8843" t="n">
        <v>15.0</v>
      </c>
      <c r="IC23">
        <f>HZ13+IB13</f>
        <v>0.0</v>
      </c>
      <c r="ID23" s="8845" t="n">
        <v>0.10000000149011612</v>
      </c>
      <c r="IE23">
        <f>IC13/(1-ID13)</f>
        <v>0.0</v>
      </c>
      <c r="IF23">
        <f>ID13*IE13</f>
        <v>0.0</v>
      </c>
      <c r="IG23" s="8848" t="n">
        <v>0.10000000149011612</v>
      </c>
      <c r="IH23">
        <f>IG13*IE13</f>
        <v>0.0</v>
      </c>
      <c r="II23">
        <f>ID13-IG13</f>
        <v>0.0</v>
      </c>
      <c r="IJ23">
        <f>IF13-IH13</f>
        <v>0.0</v>
      </c>
      <c r="IK23">
        <f>IE13</f>
        <v>0.0</v>
      </c>
      <c r="IL23" s="8913" t="inlineStr">
        <is>
          <t>Permanent Disability Accident</t>
        </is>
      </c>
      <c r="IM23" s="8914" t="inlineStr">
        <is>
          <t>Anker Verzekeringen n.v.</t>
        </is>
      </c>
      <c r="IN23" s="8915" t="inlineStr">
        <is>
          <t>Formula 3</t>
        </is>
      </c>
      <c r="IO23" s="8916" t="n">
        <v>240322.0</v>
      </c>
      <c r="IP23" s="8917" t="inlineStr">
        <is>
          <t>EUR</t>
        </is>
      </c>
      <c r="IQ23" s="8918" t="inlineStr">
        <is>
          <t>daily</t>
        </is>
      </c>
      <c r="IR23" s="8919" t="n">
        <v>0.061900001019239426</v>
      </c>
      <c r="IS23" s="8920" t="n">
        <v>3.0</v>
      </c>
      <c r="IT23" s="8921" t="n">
        <v>100000.0</v>
      </c>
      <c r="IU23">
        <f>IR13*IT13</f>
        <v>0.0</v>
      </c>
      <c r="IV23" s="8923" t="n">
        <v>0.0</v>
      </c>
      <c r="IW23">
        <f>IU13*(1+IV13)</f>
        <v>0.0</v>
      </c>
      <c r="IX23" s="8939" t="n">
        <v>0.25</v>
      </c>
      <c r="IY23">
        <f>IW13/(1-IX13)</f>
        <v>0.0</v>
      </c>
      <c r="IZ23">
        <f>IX13*IY13</f>
        <v>0.0</v>
      </c>
      <c r="JA23" s="8928" t="n">
        <v>0.15000000596046448</v>
      </c>
      <c r="JB23">
        <f>JA13*IY13</f>
        <v>0.0</v>
      </c>
      <c r="JC23">
        <f>IX13-JA13</f>
        <v>0.0</v>
      </c>
      <c r="JD23">
        <f>IZ13-JB13</f>
        <v>0.0</v>
      </c>
      <c r="JE23" s="8932" t="n">
        <v>0.03999999910593033</v>
      </c>
      <c r="JF23">
        <f>JE13*IY13</f>
        <v>0.0</v>
      </c>
      <c r="JG23">
        <f>IY13*(1+JE13)</f>
        <v>0.0</v>
      </c>
      <c r="JH23" s="8935" t="n">
        <v>0.0</v>
      </c>
      <c r="JI23" s="8936" t="n">
        <v>15.0</v>
      </c>
      <c r="JJ23">
        <f>JG13+JI13</f>
        <v>0.0</v>
      </c>
      <c r="JK23" s="8938" t="n">
        <v>0.10000000149011612</v>
      </c>
      <c r="JL23">
        <f>JJ13/(1-JK13)</f>
        <v>0.0</v>
      </c>
      <c r="JM23">
        <f>JK13*JL13</f>
        <v>0.0</v>
      </c>
      <c r="JN23" s="8911" t="n">
        <v>0.10000000149011612</v>
      </c>
      <c r="JO23">
        <f>JN13*JL13</f>
        <v>0.0</v>
      </c>
      <c r="JP23">
        <f>JK13-JN13</f>
        <v>0.0</v>
      </c>
      <c r="JQ23">
        <f>JM13-JO13</f>
        <v>0.0</v>
      </c>
      <c r="JR23">
        <f>JL13</f>
        <v>0.0</v>
      </c>
      <c r="JS23">
        <f>IR13*IT13/365*IJ13</f>
        <v>0.0</v>
      </c>
      <c r="JT23" s="8887" t="n">
        <v>0.0</v>
      </c>
      <c r="JU23">
        <f>JS13*(1+JT13)</f>
        <v>0.0</v>
      </c>
      <c r="JV23" s="8889" t="n">
        <v>0.25</v>
      </c>
      <c r="JW23">
        <f>JU13/(1-JV13)</f>
        <v>0.0</v>
      </c>
      <c r="JX23">
        <f>JV13*JW13</f>
        <v>0.0</v>
      </c>
      <c r="JY23" s="8892" t="n">
        <v>0.15000000596046448</v>
      </c>
      <c r="JZ23">
        <f>JY13*JW13</f>
        <v>0.0</v>
      </c>
      <c r="KA23">
        <f>JV13-JY13</f>
        <v>0.0</v>
      </c>
      <c r="KB23">
        <f>JX13-JZ13</f>
        <v>0.0</v>
      </c>
      <c r="KC23" s="8897" t="n">
        <v>0.03999999910593033</v>
      </c>
      <c r="KD23">
        <f>KC13*JW13</f>
        <v>0.0</v>
      </c>
      <c r="KE23">
        <f>JW13*(1+KC13)</f>
        <v>0.0</v>
      </c>
      <c r="KF23" s="8899" t="n">
        <v>0.0</v>
      </c>
      <c r="KG23" s="8900" t="n">
        <v>15.0</v>
      </c>
      <c r="KH23">
        <f>KE13+KG13</f>
        <v>0.0</v>
      </c>
      <c r="KI23" s="8902" t="n">
        <v>0.10000000149011612</v>
      </c>
      <c r="KJ23">
        <f>KH13/(1-KI13)</f>
        <v>0.0</v>
      </c>
      <c r="KK23">
        <f>KI13*KJ13</f>
        <v>0.0</v>
      </c>
      <c r="KL23" s="8905" t="n">
        <v>0.10000000149011612</v>
      </c>
      <c r="KM23">
        <f>KL13*KJ13</f>
        <v>0.0</v>
      </c>
      <c r="KN23">
        <f>KI13-KL13</f>
        <v>0.0</v>
      </c>
      <c r="KO23">
        <f>KK13-KM13</f>
        <v>0.0</v>
      </c>
      <c r="KP23">
        <f>KJ13</f>
        <v>0.0</v>
      </c>
      <c r="KQ23" s="8970" t="inlineStr">
        <is>
          <t>Permanent Disability Illness</t>
        </is>
      </c>
      <c r="KR23" s="8971" t="inlineStr">
        <is>
          <t>Anker Verzekeringen n.v.</t>
        </is>
      </c>
      <c r="KS23" s="8972" t="inlineStr">
        <is>
          <t>Formula 3</t>
        </is>
      </c>
      <c r="KT23" s="8973" t="n">
        <v>240322.0</v>
      </c>
      <c r="KU23" s="8974" t="inlineStr">
        <is>
          <t>EUR</t>
        </is>
      </c>
      <c r="KV23" s="8975" t="inlineStr">
        <is>
          <t>daily</t>
        </is>
      </c>
      <c r="KW23" s="8976" t="n">
        <v>0.21080000698566437</v>
      </c>
      <c r="KX23" s="8977" t="n">
        <v>3.0</v>
      </c>
      <c r="KY23" s="8978" t="n">
        <v>100000.0</v>
      </c>
      <c r="KZ23">
        <f>KW13*KY13</f>
        <v>0.0</v>
      </c>
      <c r="LA23" s="8980" t="n">
        <v>0.0</v>
      </c>
      <c r="LB23">
        <f>KZ13*(1+LA13)</f>
        <v>0.0</v>
      </c>
      <c r="LC23" s="8996" t="n">
        <v>0.25</v>
      </c>
      <c r="LD23">
        <f>LB13/(1-LC13)</f>
        <v>0.0</v>
      </c>
      <c r="LE23">
        <f>LC13*LD13</f>
        <v>0.0</v>
      </c>
      <c r="LF23" s="8985" t="n">
        <v>0.15000000596046448</v>
      </c>
      <c r="LG23">
        <f>LF13*LD13</f>
        <v>0.0</v>
      </c>
      <c r="LH23">
        <f>LC13-LF13</f>
        <v>0.0</v>
      </c>
      <c r="LI23">
        <f>LE13-LG13</f>
        <v>0.0</v>
      </c>
      <c r="LJ23" s="8989" t="n">
        <v>0.03999999910593033</v>
      </c>
      <c r="LK23">
        <f>LJ13*LD13</f>
        <v>0.0</v>
      </c>
      <c r="LL23">
        <f>LD13*(1+LJ13)</f>
        <v>0.0</v>
      </c>
      <c r="LM23" s="8992" t="n">
        <v>0.0</v>
      </c>
      <c r="LN23" s="8993" t="n">
        <v>15.0</v>
      </c>
      <c r="LO23">
        <f>LL13+LN13</f>
        <v>0.0</v>
      </c>
      <c r="LP23" s="8995" t="n">
        <v>0.10000000149011612</v>
      </c>
      <c r="LQ23">
        <f>LO13/(1-LP13)</f>
        <v>0.0</v>
      </c>
      <c r="LR23">
        <f>LP13*LQ13</f>
        <v>0.0</v>
      </c>
      <c r="LS23" s="8968" t="n">
        <v>0.10000000149011612</v>
      </c>
      <c r="LT23">
        <f>LS13*LQ13</f>
        <v>0.0</v>
      </c>
      <c r="LU23">
        <f>LP13-LS13</f>
        <v>0.0</v>
      </c>
      <c r="LV23">
        <f>LR13-LT13</f>
        <v>0.0</v>
      </c>
      <c r="LW23">
        <f>LQ13</f>
        <v>0.0</v>
      </c>
      <c r="LX23">
        <f>KW13*KY13/365*KO13</f>
        <v>0.0</v>
      </c>
      <c r="LY23" s="8944" t="n">
        <v>0.0</v>
      </c>
      <c r="LZ23">
        <f>LX13*(1+LY13)</f>
        <v>0.0</v>
      </c>
      <c r="MA23" s="8946" t="n">
        <v>0.25</v>
      </c>
      <c r="MB23">
        <f>LZ13/(1-MA13)</f>
        <v>0.0</v>
      </c>
      <c r="MC23">
        <f>MA13*MB13</f>
        <v>0.0</v>
      </c>
      <c r="MD23" s="8949" t="n">
        <v>0.15000000596046448</v>
      </c>
      <c r="ME23">
        <f>MD13*MB13</f>
        <v>0.0</v>
      </c>
      <c r="MF23">
        <f>MA13-MD13</f>
        <v>0.0</v>
      </c>
      <c r="MG23">
        <f>MC13-ME13</f>
        <v>0.0</v>
      </c>
      <c r="MH23" s="8954" t="n">
        <v>0.03999999910593033</v>
      </c>
      <c r="MI23">
        <f>MH13*MB13</f>
        <v>0.0</v>
      </c>
      <c r="MJ23">
        <f>MB13*(1+MH13)</f>
        <v>0.0</v>
      </c>
      <c r="MK23" s="8956" t="n">
        <v>0.0</v>
      </c>
      <c r="ML23" s="8957" t="n">
        <v>15.0</v>
      </c>
      <c r="MM23">
        <f>MJ13+ML13</f>
        <v>0.0</v>
      </c>
      <c r="MN23" s="8959" t="n">
        <v>0.10000000149011612</v>
      </c>
      <c r="MO23">
        <f>MM13/(1-MN13)</f>
        <v>0.0</v>
      </c>
      <c r="MP23">
        <f>MN13*MO13</f>
        <v>0.0</v>
      </c>
      <c r="MQ23" s="8962" t="n">
        <v>0.10000000149011612</v>
      </c>
      <c r="MR23">
        <f>MQ13*MO13</f>
        <v>0.0</v>
      </c>
      <c r="MS23">
        <f>MN13-MQ13</f>
        <v>0.0</v>
      </c>
      <c r="MT23">
        <f>MP13-MR13</f>
        <v>0.0</v>
      </c>
      <c r="MU23">
        <f>MO13</f>
        <v>0.0</v>
      </c>
      <c r="MV23" s="9027" t="inlineStr">
        <is>
          <t>Temporary Disability Accident</t>
        </is>
      </c>
      <c r="MW23" s="9028" t="inlineStr">
        <is>
          <t>Anker Verzekeringen n.v.</t>
        </is>
      </c>
      <c r="MX23" s="9029" t="inlineStr">
        <is>
          <t>Formula 3</t>
        </is>
      </c>
      <c r="MY23" s="9030" t="n">
        <v>240322.0</v>
      </c>
      <c r="MZ23" s="9031" t="inlineStr">
        <is>
          <t>EUR</t>
        </is>
      </c>
      <c r="NA23" s="9032" t="inlineStr">
        <is>
          <t>daily</t>
        </is>
      </c>
      <c r="NB23" s="9033" t="n">
        <v>0.45249998569488525</v>
      </c>
      <c r="NC23" s="9034" t="n">
        <v>1.0</v>
      </c>
      <c r="ND23" s="9035" t="n">
        <v>100000.0</v>
      </c>
      <c r="NE23">
        <f>NB13*ND13</f>
        <v>0.0</v>
      </c>
      <c r="NF23" s="9037" t="n">
        <v>0.0</v>
      </c>
      <c r="NG23">
        <f>NE13*(1+NF13)</f>
        <v>0.0</v>
      </c>
      <c r="NH23" s="9053" t="n">
        <v>0.25</v>
      </c>
      <c r="NI23">
        <f>NG13/(1-NH13)</f>
        <v>0.0</v>
      </c>
      <c r="NJ23">
        <f>NH13*NI13</f>
        <v>0.0</v>
      </c>
      <c r="NK23" s="9042" t="n">
        <v>0.15000000596046448</v>
      </c>
      <c r="NL23">
        <f>NK13*NI13</f>
        <v>0.0</v>
      </c>
      <c r="NM23">
        <f>NH13-NK13</f>
        <v>0.0</v>
      </c>
      <c r="NN23">
        <f>NJ13-NL13</f>
        <v>0.0</v>
      </c>
      <c r="NO23" s="9046" t="n">
        <v>0.03999999910593033</v>
      </c>
      <c r="NP23">
        <f>NO13*NI13</f>
        <v>0.0</v>
      </c>
      <c r="NQ23">
        <f>NI13*(1+NO13)</f>
        <v>0.0</v>
      </c>
      <c r="NR23" s="9049" t="n">
        <v>0.0</v>
      </c>
      <c r="NS23" s="9050" t="n">
        <v>15.0</v>
      </c>
      <c r="NT23">
        <f>NQ13+NS13</f>
        <v>0.0</v>
      </c>
      <c r="NU23" s="9052" t="n">
        <v>0.10000000149011612</v>
      </c>
      <c r="NV23">
        <f>NT13/(1-NU13)</f>
        <v>0.0</v>
      </c>
      <c r="NW23">
        <f>NU13*NV13</f>
        <v>0.0</v>
      </c>
      <c r="NX23" s="9025" t="n">
        <v>0.10000000149011612</v>
      </c>
      <c r="NY23">
        <f>NX13*NV13</f>
        <v>0.0</v>
      </c>
      <c r="NZ23">
        <f>NU13-NX13</f>
        <v>0.0</v>
      </c>
      <c r="OA23">
        <f>NW13-NY13</f>
        <v>0.0</v>
      </c>
      <c r="OB23">
        <f>NV13</f>
        <v>0.0</v>
      </c>
      <c r="OC23">
        <f>NB13*ND13/365*MT13</f>
        <v>0.0</v>
      </c>
      <c r="OD23" s="9001" t="n">
        <v>0.0</v>
      </c>
      <c r="OE23">
        <f>OC13*(1+OD13)</f>
        <v>0.0</v>
      </c>
      <c r="OF23" s="9003" t="n">
        <v>0.25</v>
      </c>
      <c r="OG23">
        <f>OE13/(1-OF13)</f>
        <v>0.0</v>
      </c>
      <c r="OH23">
        <f>OF13*OG13</f>
        <v>0.0</v>
      </c>
      <c r="OI23" s="9006" t="n">
        <v>0.15000000596046448</v>
      </c>
      <c r="OJ23">
        <f>OI13*OG13</f>
        <v>0.0</v>
      </c>
      <c r="OK23">
        <f>OF13-OI13</f>
        <v>0.0</v>
      </c>
      <c r="OL23">
        <f>OH13-OJ13</f>
        <v>0.0</v>
      </c>
      <c r="OM23" s="9011" t="n">
        <v>0.03999999910593033</v>
      </c>
      <c r="ON23">
        <f>OM13*OG13</f>
        <v>0.0</v>
      </c>
      <c r="OO23">
        <f>OG13*(1+OM13)</f>
        <v>0.0</v>
      </c>
      <c r="OP23" s="9013" t="n">
        <v>0.0</v>
      </c>
      <c r="OQ23" s="9014" t="n">
        <v>15.0</v>
      </c>
      <c r="OR23">
        <f>OO13+OQ13</f>
        <v>0.0</v>
      </c>
      <c r="OS23" s="9016" t="n">
        <v>0.10000000149011612</v>
      </c>
      <c r="OT23">
        <f>OR13/(1-OS13)</f>
        <v>0.0</v>
      </c>
      <c r="OU23">
        <f>OS13*OT13</f>
        <v>0.0</v>
      </c>
      <c r="OV23" s="9019" t="n">
        <v>0.10000000149011612</v>
      </c>
      <c r="OW23">
        <f>OV13*OT13</f>
        <v>0.0</v>
      </c>
      <c r="OX23">
        <f>OS13-OV13</f>
        <v>0.0</v>
      </c>
      <c r="OY23">
        <f>OU13-OW13</f>
        <v>0.0</v>
      </c>
      <c r="OZ23">
        <f>OT13</f>
        <v>0.0</v>
      </c>
      <c r="PA23" s="9084" t="inlineStr">
        <is>
          <t>Temporary Disability Illness</t>
        </is>
      </c>
      <c r="PB23" s="9085" t="inlineStr">
        <is>
          <t>Anker Verzekeringen n.v.</t>
        </is>
      </c>
      <c r="PC23" s="9086" t="inlineStr">
        <is>
          <t>Formula 3</t>
        </is>
      </c>
      <c r="PD23" s="9087" t="n">
        <v>240322.0</v>
      </c>
      <c r="PE23" s="9088" t="inlineStr">
        <is>
          <t>EUR</t>
        </is>
      </c>
      <c r="PF23" s="9089" t="inlineStr">
        <is>
          <t>daily</t>
        </is>
      </c>
      <c r="PG23" s="9090" t="n">
        <v>0.9043999910354614</v>
      </c>
      <c r="PH23" s="9091" t="n">
        <v>1.0</v>
      </c>
      <c r="PI23" s="9092" t="n">
        <v>100000.0</v>
      </c>
      <c r="PJ23">
        <f>PG13*PI13</f>
        <v>0.0</v>
      </c>
      <c r="PK23" s="9094" t="n">
        <v>0.0</v>
      </c>
      <c r="PL23">
        <f>PJ13*(1+PK13)</f>
        <v>0.0</v>
      </c>
      <c r="PM23" s="9110" t="n">
        <v>0.25</v>
      </c>
      <c r="PN23">
        <f>PL13/(1-PM13)</f>
        <v>0.0</v>
      </c>
      <c r="PO23">
        <f>PM13*PN13</f>
        <v>0.0</v>
      </c>
      <c r="PP23" s="9099" t="n">
        <v>0.15000000596046448</v>
      </c>
      <c r="PQ23">
        <f>PP13*PN13</f>
        <v>0.0</v>
      </c>
      <c r="PR23">
        <f>PM13-PP13</f>
        <v>0.0</v>
      </c>
      <c r="PS23">
        <f>PO13-PQ13</f>
        <v>0.0</v>
      </c>
      <c r="PT23" s="9103" t="n">
        <v>0.03999999910593033</v>
      </c>
      <c r="PU23">
        <f>PT13*PN13</f>
        <v>0.0</v>
      </c>
      <c r="PV23">
        <f>PN13*(1+PT13)</f>
        <v>0.0</v>
      </c>
      <c r="PW23" s="9106" t="n">
        <v>0.0</v>
      </c>
      <c r="PX23" s="9107" t="n">
        <v>15.0</v>
      </c>
      <c r="PY23">
        <f>PV13+PX13</f>
        <v>0.0</v>
      </c>
      <c r="PZ23" s="9109" t="n">
        <v>0.10000000149011612</v>
      </c>
      <c r="QA23">
        <f>PY13/(1-PZ13)</f>
        <v>0.0</v>
      </c>
      <c r="QB23">
        <f>PZ13*QA13</f>
        <v>0.0</v>
      </c>
      <c r="QC23" s="9082" t="n">
        <v>0.10000000149011612</v>
      </c>
      <c r="QD23">
        <f>QC13*QA13</f>
        <v>0.0</v>
      </c>
      <c r="QE23">
        <f>PZ13-QC13</f>
        <v>0.0</v>
      </c>
      <c r="QF23">
        <f>QB13-QD13</f>
        <v>0.0</v>
      </c>
      <c r="QG23">
        <f>QA13</f>
        <v>0.0</v>
      </c>
      <c r="QH23">
        <f>OYG13*OYI13/365*OY13</f>
        <v>0.0</v>
      </c>
      <c r="QI23" s="9058" t="n">
        <v>0.0</v>
      </c>
      <c r="QJ23">
        <f>QH13*(1+QI13)</f>
        <v>0.0</v>
      </c>
      <c r="QK23" s="9060" t="n">
        <v>0.25</v>
      </c>
      <c r="QL23">
        <f>QJ13/(1-QK13)</f>
        <v>0.0</v>
      </c>
      <c r="QM23">
        <f>QK13*QL13</f>
        <v>0.0</v>
      </c>
      <c r="QN23" s="9063" t="n">
        <v>0.15000000596046448</v>
      </c>
      <c r="QO23">
        <f>QN13*QL13</f>
        <v>0.0</v>
      </c>
      <c r="QP23">
        <f>QK13-QN13</f>
        <v>0.0</v>
      </c>
      <c r="QQ23">
        <f>QM13-QO13</f>
        <v>0.0</v>
      </c>
      <c r="QR23" s="9068" t="n">
        <v>0.03999999910593033</v>
      </c>
      <c r="QS23">
        <f>QR13*QL13</f>
        <v>0.0</v>
      </c>
      <c r="QT23">
        <f>QL13*(1+QR13)</f>
        <v>0.0</v>
      </c>
      <c r="QU23" s="9070" t="n">
        <v>0.0</v>
      </c>
      <c r="QV23" s="9071" t="n">
        <v>15.0</v>
      </c>
      <c r="QW23">
        <f>QT13+QV13</f>
        <v>0.0</v>
      </c>
      <c r="QX23" s="9073" t="n">
        <v>0.10000000149011612</v>
      </c>
      <c r="QY23">
        <f>QW13/(1-QX13)</f>
        <v>0.0</v>
      </c>
      <c r="QZ23">
        <f>QX13*QY13</f>
        <v>0.0</v>
      </c>
      <c r="RA23" s="9076" t="n">
        <v>0.10000000149011612</v>
      </c>
      <c r="RB23">
        <f>RA13*QY13</f>
        <v>0.0</v>
      </c>
      <c r="RC23">
        <f>QX13-RA13</f>
        <v>0.0</v>
      </c>
      <c r="RD23">
        <f>QZ13-RB13</f>
        <v>0.0</v>
      </c>
      <c r="RE23">
        <f>QY13</f>
        <v>0.0</v>
      </c>
      <c r="RF23">
        <f>BV23+EA23+(if(GF23&gt;(2011/12),2011/12,GF23)*0.501)+(if(IK23&gt;(2011/12),2011/12,IK23)*0.1253)+(if(KP23&gt;(2011/12),2011/12,KP23)*0.0619)+(if(MU23&gt;(2011/12),2011/12,MU23)*0.2108)+(if(OZ23&gt;(2011/12),2011/12,OZ23)*0.4525)+(if(RE23&gt;(2011/12),2011/12,RE23)*0.9044)</f>
        <v>0.0</v>
      </c>
    </row>
    <row r="24">
      <c r="A24" t="inlineStr">
        <is>
          <t>Engineer</t>
        </is>
      </c>
      <c r="B24" t="inlineStr">
        <is>
          <t>CRETTE</t>
        </is>
      </c>
      <c r="C24" t="inlineStr">
        <is>
          <t>Martin</t>
        </is>
      </c>
      <c r="D24" t="inlineStr">
        <is>
          <t>ENIGMA</t>
        </is>
      </c>
      <c r="F24" t="inlineStr">
        <is>
          <t>Annual</t>
        </is>
      </c>
      <c r="G24" t="inlineStr">
        <is>
          <t>NO</t>
        </is>
      </c>
      <c r="H24" t="inlineStr">
        <is>
          <t>French</t>
        </is>
      </c>
      <c r="I24" t="inlineStr">
        <is>
          <t>France</t>
        </is>
      </c>
      <c r="J24" t="inlineStr">
        <is>
          <t>0</t>
        </is>
      </c>
      <c r="K24" s="9111" t="n">
        <v>42832.988958333335</v>
      </c>
      <c r="L24" s="9111" t="n">
        <v>42424.0</v>
      </c>
      <c r="M24" t="inlineStr">
        <is>
          <t>EUR</t>
        </is>
      </c>
      <c r="N24" t="n">
        <v>-2.0</v>
      </c>
      <c r="O24" t="n">
        <v>9000.0</v>
      </c>
      <c r="P24" t="n">
        <v>-408.0</v>
      </c>
      <c r="Q24" t="n">
        <v>-1.0</v>
      </c>
      <c r="R24" s="9141" t="inlineStr">
        <is>
          <t>Healthcare Plan</t>
        </is>
      </c>
      <c r="S24" s="9142" t="inlineStr">
        <is>
          <t>AIG Luxembourg</t>
        </is>
      </c>
      <c r="T24" s="9143" t="inlineStr">
        <is>
          <t>PRESTIGES</t>
        </is>
      </c>
      <c r="U24" s="9144" t="inlineStr">
        <is>
          <t>L2022479</t>
        </is>
      </c>
      <c r="V24" s="9145" t="inlineStr">
        <is>
          <t>EUR</t>
        </is>
      </c>
      <c r="W24" s="9146" t="inlineStr">
        <is>
          <t>monthly</t>
        </is>
      </c>
      <c r="X24" s="9147" t="inlineStr">
        <is>
          <t>not applicable</t>
        </is>
      </c>
      <c r="Z24" s="9148" t="n">
        <v>500000.0</v>
      </c>
      <c r="AA24" s="9149" t="n">
        <v>1822.1199951171875</v>
      </c>
      <c r="AB24" s="9150" t="n">
        <v>0.0</v>
      </c>
      <c r="AC24">
        <f>AA5*(1+AB5)</f>
        <v>0.0</v>
      </c>
      <c r="AD24" s="9153" t="n">
        <v>0.25</v>
      </c>
      <c r="AE24">
        <f>AC5/(1-AD5)</f>
        <v>0.0</v>
      </c>
      <c r="AF24">
        <f>AD5*AE5</f>
        <v>0.0</v>
      </c>
      <c r="AG24" s="9155" t="n">
        <v>0.15000000596046448</v>
      </c>
      <c r="AH24">
        <f>AG5*AE5</f>
        <v>0.0</v>
      </c>
      <c r="AI24">
        <f>AD5-AG5</f>
        <v>0.0</v>
      </c>
      <c r="AJ24">
        <f>AF5-AH5</f>
        <v>0.0</v>
      </c>
      <c r="AK24" s="9159" t="n">
        <v>0.03999999910593033</v>
      </c>
      <c r="AL24">
        <f>AK5*AE5</f>
        <v>0.0</v>
      </c>
      <c r="AM24">
        <f>AE5*(1+AK5)</f>
        <v>0.0</v>
      </c>
      <c r="AN24" s="9162" t="n">
        <v>0.029999999329447746</v>
      </c>
      <c r="AO24">
        <f>AN5*AM5</f>
        <v>0.0</v>
      </c>
      <c r="AP24">
        <f>AM5+AO5</f>
        <v>0.0</v>
      </c>
      <c r="AQ24" s="9165" t="n">
        <v>0.10000000149011612</v>
      </c>
      <c r="AR24">
        <f>AP5/(1-AQ5)</f>
        <v>0.0</v>
      </c>
      <c r="AS24">
        <f>AQ5*AR5</f>
        <v>0.0</v>
      </c>
      <c r="AT24" s="9152" t="n">
        <v>0.10000000149011612</v>
      </c>
      <c r="AU24">
        <f>AT5*AR5</f>
        <v>0.0</v>
      </c>
      <c r="AV24">
        <f>AQ5-AT5</f>
        <v>0.0</v>
      </c>
      <c r="AW24">
        <f>AS5-AU5</f>
        <v>0.0</v>
      </c>
      <c r="AX24">
        <f>AR5</f>
        <v>0.0</v>
      </c>
      <c r="AY24">
        <f>AA5/12*$Q$5</f>
        <v>0.0</v>
      </c>
      <c r="AZ24">
        <f>AB5/12*$Q$5</f>
        <v>0.0</v>
      </c>
      <c r="BA24">
        <f>AC5/12*$Q$5</f>
        <v>0.0</v>
      </c>
      <c r="BB24">
        <f>AD5/12*$Q$5</f>
        <v>0.0</v>
      </c>
      <c r="BC24">
        <f>AE5/12*$Q$5</f>
        <v>0.0</v>
      </c>
      <c r="BD24">
        <f>AF5/12*$Q$5</f>
        <v>0.0</v>
      </c>
      <c r="BE24">
        <f>AG5/12*$Q$5</f>
        <v>0.0</v>
      </c>
      <c r="BF24">
        <f>AH5/12*$Q$5</f>
        <v>0.0</v>
      </c>
      <c r="BG24">
        <f>AI5/12*$Q$5</f>
        <v>0.0</v>
      </c>
      <c r="BH24">
        <f>AJ5/12*$Q$5</f>
        <v>0.0</v>
      </c>
      <c r="BI24">
        <f>AK5/12*$Q$5</f>
        <v>0.0</v>
      </c>
      <c r="BJ24">
        <f>AL5/12*$Q$5</f>
        <v>0.0</v>
      </c>
      <c r="BK24">
        <f>AM5/12*$Q$5</f>
        <v>0.0</v>
      </c>
      <c r="BL24">
        <f>AN5/12*$Q$5</f>
        <v>0.0</v>
      </c>
      <c r="BM24">
        <f>AO5/12*$Q$5</f>
        <v>0.0</v>
      </c>
      <c r="BN24">
        <f>AP5/12*$Q$5</f>
        <v>0.0</v>
      </c>
      <c r="BO24">
        <f>AQ5/12*$Q$5</f>
        <v>0.0</v>
      </c>
      <c r="BP24">
        <f>AR5/12*$Q$5</f>
        <v>0.0</v>
      </c>
      <c r="BQ24">
        <f>AS5/12*$Q$5</f>
        <v>0.0</v>
      </c>
      <c r="BR24">
        <f>AT5/12*$Q$5</f>
        <v>0.0</v>
      </c>
      <c r="BS24">
        <f>AU5/12*$Q$5</f>
        <v>0.0</v>
      </c>
      <c r="BT24">
        <f>AV5/12*$Q$5</f>
        <v>0.0</v>
      </c>
      <c r="BU24">
        <f>AW5/12*$Q$5</f>
        <v>0.0</v>
      </c>
      <c r="BV24">
        <f>AX5/12*$Q$5</f>
        <v>0.0</v>
      </c>
      <c r="BW24" s="9197" t="inlineStr">
        <is>
          <t>Assistance and Repatriation</t>
        </is>
      </c>
      <c r="BX24" s="9198" t="inlineStr">
        <is>
          <t>AIG Luxembourg</t>
        </is>
      </c>
      <c r="BY24" s="9199" t="inlineStr">
        <is>
          <t>PRESTIGES</t>
        </is>
      </c>
      <c r="BZ24" s="9200" t="inlineStr">
        <is>
          <t>L2022479</t>
        </is>
      </c>
      <c r="CA24" s="9201" t="inlineStr">
        <is>
          <t>EUR</t>
        </is>
      </c>
      <c r="CB24" s="9202" t="inlineStr">
        <is>
          <t>monthly</t>
        </is>
      </c>
      <c r="CC24" s="9203" t="inlineStr">
        <is>
          <t>not applicable</t>
        </is>
      </c>
      <c r="CE24" s="9204" t="n">
        <v>500000.0</v>
      </c>
      <c r="CF24" s="9205" t="n">
        <v>0.0</v>
      </c>
      <c r="CG24" s="9206" t="n">
        <v>0.0</v>
      </c>
      <c r="CH24">
        <f>CF5*(1+CG5)</f>
        <v>0.0</v>
      </c>
      <c r="CI24" s="9209" t="n">
        <v>0.25</v>
      </c>
      <c r="CJ24">
        <f>CH5/(1-CI5)</f>
        <v>0.0</v>
      </c>
      <c r="CK24">
        <f>CI5*CJ5</f>
        <v>0.0</v>
      </c>
      <c r="CL24" s="9211" t="n">
        <v>0.15000000596046448</v>
      </c>
      <c r="CM24">
        <f>CL5*CJ5</f>
        <v>0.0</v>
      </c>
      <c r="CN24">
        <f>CI5-CL5</f>
        <v>0.0</v>
      </c>
      <c r="CO24">
        <f>CK5-CM5</f>
        <v>0.0</v>
      </c>
      <c r="CP24" s="9215" t="n">
        <v>0.03999999910593033</v>
      </c>
      <c r="CQ24">
        <f>CP5*CJ5</f>
        <v>0.0</v>
      </c>
      <c r="CR24">
        <f>CJ5*(1+CP5)</f>
        <v>0.0</v>
      </c>
      <c r="CS24" s="9218" t="n">
        <v>0.029999999329447746</v>
      </c>
      <c r="CT24">
        <f>CS5*CR5</f>
        <v>0.0</v>
      </c>
      <c r="CU24">
        <f>CR5+CT5</f>
        <v>0.0</v>
      </c>
      <c r="CV24" s="9221" t="n">
        <v>0.10000000149011612</v>
      </c>
      <c r="CW24">
        <f>CU5/(1-CV5)</f>
        <v>0.0</v>
      </c>
      <c r="CX24">
        <f>CV5*CW5</f>
        <v>0.0</v>
      </c>
      <c r="CY24" s="9208" t="n">
        <v>0.10000000149011612</v>
      </c>
      <c r="CZ24">
        <f>CY5*CW5</f>
        <v>0.0</v>
      </c>
      <c r="DA24">
        <f>CV5-CY5</f>
        <v>0.0</v>
      </c>
      <c r="DB24">
        <f>CX5-CZ5</f>
        <v>0.0</v>
      </c>
      <c r="DC24">
        <f>CW5</f>
        <v>0.0</v>
      </c>
      <c r="DD24">
        <f>CF5/12*$Q$5</f>
        <v>0.0</v>
      </c>
      <c r="DE24">
        <f>CG5/12*$Q$5</f>
        <v>0.0</v>
      </c>
      <c r="DF24">
        <f>CH5/12*$Q$5</f>
        <v>0.0</v>
      </c>
      <c r="DG24">
        <f>CI5/12*$Q$5</f>
        <v>0.0</v>
      </c>
      <c r="DH24">
        <f>CJ5/12*$Q$5</f>
        <v>0.0</v>
      </c>
      <c r="DI24">
        <f>CK5/12*$Q$5</f>
        <v>0.0</v>
      </c>
      <c r="DJ24">
        <f>CL5/12*$Q$5</f>
        <v>0.0</v>
      </c>
      <c r="DK24">
        <f>CM5/12*$Q$5</f>
        <v>0.0</v>
      </c>
      <c r="DL24">
        <f>CN5/12*$Q$5</f>
        <v>0.0</v>
      </c>
      <c r="DM24">
        <f>CO5/12*$Q$5</f>
        <v>0.0</v>
      </c>
      <c r="DN24">
        <f>CP5/12*$Q$5</f>
        <v>0.0</v>
      </c>
      <c r="DO24">
        <f>CQ5/12*$Q$5</f>
        <v>0.0</v>
      </c>
      <c r="DP24">
        <f>CR5/12*$Q$5</f>
        <v>0.0</v>
      </c>
      <c r="DQ24">
        <f>CS5/12*$Q$5</f>
        <v>0.0</v>
      </c>
      <c r="DR24">
        <f>CT5/12*$Q$5</f>
        <v>0.0</v>
      </c>
      <c r="DS24">
        <f>CU5/12*$Q$5</f>
        <v>0.0</v>
      </c>
      <c r="DT24">
        <f>CV5/12*$Q$5</f>
        <v>0.0</v>
      </c>
      <c r="DU24">
        <f>CW5/12*$Q$5</f>
        <v>0.0</v>
      </c>
      <c r="DV24">
        <f>CX5/12*$Q$5</f>
        <v>0.0</v>
      </c>
      <c r="DW24">
        <f>CY5/12*$Q$5</f>
        <v>0.0</v>
      </c>
      <c r="DX24">
        <f>CZ5/12*$Q$5</f>
        <v>0.0</v>
      </c>
      <c r="DY24">
        <f>DA5/12*$Q$5</f>
        <v>0.0</v>
      </c>
      <c r="DZ24">
        <f>DB5/12*$Q$5</f>
        <v>0.0</v>
      </c>
      <c r="EA24">
        <f>DC5/12*$Q$5</f>
        <v>0.0</v>
      </c>
      <c r="EB24" s="9254" t="inlineStr">
        <is>
          <t>Death Accident</t>
        </is>
      </c>
      <c r="EC24" s="9255" t="inlineStr">
        <is>
          <t>Anker Verzekeringen n.v.</t>
        </is>
      </c>
      <c r="ED24" s="9256" t="inlineStr">
        <is>
          <t>Formula 3</t>
        </is>
      </c>
      <c r="EE24" s="9257" t="n">
        <v>240322.0</v>
      </c>
      <c r="EF24" s="9258" t="inlineStr">
        <is>
          <t>EUR</t>
        </is>
      </c>
      <c r="EG24" s="9259" t="inlineStr">
        <is>
          <t>daily</t>
        </is>
      </c>
      <c r="EH24" s="9260" t="n">
        <v>0.5009999871253967</v>
      </c>
      <c r="EI24" s="9261" t="n">
        <v>3.0</v>
      </c>
      <c r="EJ24" s="9262" t="n">
        <v>100000.0</v>
      </c>
      <c r="EK24">
        <f>EH13*EJ13</f>
        <v>0.0</v>
      </c>
      <c r="EL24" s="9264" t="n">
        <v>0.0</v>
      </c>
      <c r="EM24">
        <f>EK13*(1+EL13)</f>
        <v>0.0</v>
      </c>
      <c r="EN24" s="9280" t="n">
        <v>0.25</v>
      </c>
      <c r="EO24">
        <f>EM13/(1-EN13)</f>
        <v>0.0</v>
      </c>
      <c r="EP24">
        <f>EN13*EO13</f>
        <v>0.0</v>
      </c>
      <c r="EQ24" s="9269" t="n">
        <v>0.15000000596046448</v>
      </c>
      <c r="ER24">
        <f>EQ13*EO13</f>
        <v>0.0</v>
      </c>
      <c r="ES24">
        <f>EN13-EQ13</f>
        <v>0.0</v>
      </c>
      <c r="ET24">
        <f>EP13-ER13</f>
        <v>0.0</v>
      </c>
      <c r="EU24" s="9273" t="n">
        <v>0.03999999910593033</v>
      </c>
      <c r="EV24">
        <f>EU13*EO13</f>
        <v>0.0</v>
      </c>
      <c r="EW24">
        <f>EO13*(1+EU13)</f>
        <v>0.0</v>
      </c>
      <c r="EX24" s="9276" t="n">
        <v>0.0</v>
      </c>
      <c r="EY24" s="9277" t="n">
        <v>15.0</v>
      </c>
      <c r="EZ24">
        <f>EW13+EY13</f>
        <v>0.0</v>
      </c>
      <c r="FA24" s="9279" t="n">
        <v>0.10000000149011612</v>
      </c>
      <c r="FB24">
        <f>EZ13/(1-FA13)</f>
        <v>0.0</v>
      </c>
      <c r="FC24">
        <f>FA13*FB13</f>
        <v>0.0</v>
      </c>
      <c r="FD24" s="9252" t="n">
        <v>0.10000000149011612</v>
      </c>
      <c r="FE24">
        <f>FD13*FB13</f>
        <v>0.0</v>
      </c>
      <c r="FF24">
        <f>FA13-FD13</f>
        <v>0.0</v>
      </c>
      <c r="FG24">
        <f>FC13-FE13</f>
        <v>0.0</v>
      </c>
      <c r="FH24">
        <f>FB13</f>
        <v>0.0</v>
      </c>
      <c r="FI24">
        <f>EH13*EJ13/365*DZ13</f>
        <v>0.0</v>
      </c>
      <c r="FJ24" s="9228" t="n">
        <v>0.0</v>
      </c>
      <c r="FK24">
        <f>FI13*(1+FJ13)</f>
        <v>0.0</v>
      </c>
      <c r="FL24" s="9230" t="n">
        <v>0.25</v>
      </c>
      <c r="FM24">
        <f>FK13/(1-FL13)</f>
        <v>0.0</v>
      </c>
      <c r="FN24">
        <f>FL13*FM13</f>
        <v>0.0</v>
      </c>
      <c r="FO24" s="9233" t="n">
        <v>0.15000000596046448</v>
      </c>
      <c r="FP24">
        <f>FO13*FM13</f>
        <v>0.0</v>
      </c>
      <c r="FQ24">
        <f>FL13-FO13</f>
        <v>0.0</v>
      </c>
      <c r="FR24">
        <f>FN13-FP13</f>
        <v>0.0</v>
      </c>
      <c r="FS24" s="9238" t="n">
        <v>0.03999999910593033</v>
      </c>
      <c r="FT24">
        <f>FS13*FM13</f>
        <v>0.0</v>
      </c>
      <c r="FU24">
        <f>FM13*(1+FS13)</f>
        <v>0.0</v>
      </c>
      <c r="FV24" s="9240" t="n">
        <v>0.0</v>
      </c>
      <c r="FW24" s="9241" t="n">
        <v>15.0</v>
      </c>
      <c r="FX24">
        <f>FU13+FW13</f>
        <v>0.0</v>
      </c>
      <c r="FY24" s="9243" t="n">
        <v>0.10000000149011612</v>
      </c>
      <c r="FZ24">
        <f>FX13/(1-FY13)</f>
        <v>0.0</v>
      </c>
      <c r="GA24">
        <f>FY13*FZ13</f>
        <v>0.0</v>
      </c>
      <c r="GB24" s="9246" t="n">
        <v>0.10000000149011612</v>
      </c>
      <c r="GC24">
        <f>GB13*FZ13</f>
        <v>0.0</v>
      </c>
      <c r="GD24">
        <f>FY13-GB13</f>
        <v>0.0</v>
      </c>
      <c r="GE24">
        <f>GA13-GC13</f>
        <v>0.0</v>
      </c>
      <c r="GF24">
        <f>FZ13</f>
        <v>0.0</v>
      </c>
      <c r="GG24" s="9311" t="inlineStr">
        <is>
          <t>Death Illness</t>
        </is>
      </c>
      <c r="GH24" s="9312" t="inlineStr">
        <is>
          <t>Anker Verzekeringen n.v.</t>
        </is>
      </c>
      <c r="GI24" s="9313" t="inlineStr">
        <is>
          <t>Formula 3</t>
        </is>
      </c>
      <c r="GJ24" s="9314" t="n">
        <v>240322.0</v>
      </c>
      <c r="GK24" s="9315" t="inlineStr">
        <is>
          <t>EUR</t>
        </is>
      </c>
      <c r="GL24" s="9316" t="inlineStr">
        <is>
          <t>daily</t>
        </is>
      </c>
      <c r="GM24" s="9317" t="n">
        <v>0.12530000507831573</v>
      </c>
      <c r="GN24" s="9318" t="n">
        <v>3.0</v>
      </c>
      <c r="GO24" s="9319" t="n">
        <v>100000.0</v>
      </c>
      <c r="GP24">
        <f>GM13*GO13</f>
        <v>0.0</v>
      </c>
      <c r="GQ24" s="9321" t="n">
        <v>0.0</v>
      </c>
      <c r="GR24">
        <f>GP13*(1+GQ13)</f>
        <v>0.0</v>
      </c>
      <c r="GS24" s="9337" t="n">
        <v>0.25</v>
      </c>
      <c r="GT24">
        <f>GR13/(1-GS13)</f>
        <v>0.0</v>
      </c>
      <c r="GU24">
        <f>GS13*GT13</f>
        <v>0.0</v>
      </c>
      <c r="GV24" s="9326" t="n">
        <v>0.15000000596046448</v>
      </c>
      <c r="GW24">
        <f>GV13*GT13</f>
        <v>0.0</v>
      </c>
      <c r="GX24">
        <f>GS13-GV13</f>
        <v>0.0</v>
      </c>
      <c r="GY24">
        <f>GU13-GW13</f>
        <v>0.0</v>
      </c>
      <c r="GZ24" s="9330" t="n">
        <v>0.03999999910593033</v>
      </c>
      <c r="HA24">
        <f>GZ13*GT13</f>
        <v>0.0</v>
      </c>
      <c r="HB24">
        <f>GT13*(1+GZ13)</f>
        <v>0.0</v>
      </c>
      <c r="HC24" s="9333" t="n">
        <v>0.0</v>
      </c>
      <c r="HD24" s="9334" t="n">
        <v>15.0</v>
      </c>
      <c r="HE24">
        <f>HB13+HD13</f>
        <v>0.0</v>
      </c>
      <c r="HF24" s="9336" t="n">
        <v>0.10000000149011612</v>
      </c>
      <c r="HG24">
        <f>HE13/(1-HF13)</f>
        <v>0.0</v>
      </c>
      <c r="HH24">
        <f>HF13*HG13</f>
        <v>0.0</v>
      </c>
      <c r="HI24" s="9309" t="n">
        <v>0.10000000149011612</v>
      </c>
      <c r="HJ24">
        <f>HI13*HG13</f>
        <v>0.0</v>
      </c>
      <c r="HK24">
        <f>HF13-HI13</f>
        <v>0.0</v>
      </c>
      <c r="HL24">
        <f>HH13-HJ13</f>
        <v>0.0</v>
      </c>
      <c r="HM24">
        <f>HG13</f>
        <v>0.0</v>
      </c>
      <c r="HN24">
        <f>GM13*GO13/365*GE13</f>
        <v>0.0</v>
      </c>
      <c r="HO24" s="9285" t="n">
        <v>0.0</v>
      </c>
      <c r="HP24">
        <f>HN13*(1+HO13)</f>
        <v>0.0</v>
      </c>
      <c r="HQ24" s="9287" t="n">
        <v>0.25</v>
      </c>
      <c r="HR24">
        <f>HP13/(1-HQ13)</f>
        <v>0.0</v>
      </c>
      <c r="HS24">
        <f>HQ13*HR13</f>
        <v>0.0</v>
      </c>
      <c r="HT24" s="9290" t="n">
        <v>0.15000000596046448</v>
      </c>
      <c r="HU24">
        <f>HT13*HR13</f>
        <v>0.0</v>
      </c>
      <c r="HV24">
        <f>HQ13-HT13</f>
        <v>0.0</v>
      </c>
      <c r="HW24">
        <f>HS13-HU13</f>
        <v>0.0</v>
      </c>
      <c r="HX24" s="9295" t="n">
        <v>0.03999999910593033</v>
      </c>
      <c r="HY24">
        <f>HX13*HR13</f>
        <v>0.0</v>
      </c>
      <c r="HZ24">
        <f>HR13*(1+HX13)</f>
        <v>0.0</v>
      </c>
      <c r="IA24" s="9297" t="n">
        <v>0.0</v>
      </c>
      <c r="IB24" s="9298" t="n">
        <v>15.0</v>
      </c>
      <c r="IC24">
        <f>HZ13+IB13</f>
        <v>0.0</v>
      </c>
      <c r="ID24" s="9300" t="n">
        <v>0.10000000149011612</v>
      </c>
      <c r="IE24">
        <f>IC13/(1-ID13)</f>
        <v>0.0</v>
      </c>
      <c r="IF24">
        <f>ID13*IE13</f>
        <v>0.0</v>
      </c>
      <c r="IG24" s="9303" t="n">
        <v>0.10000000149011612</v>
      </c>
      <c r="IH24">
        <f>IG13*IE13</f>
        <v>0.0</v>
      </c>
      <c r="II24">
        <f>ID13-IG13</f>
        <v>0.0</v>
      </c>
      <c r="IJ24">
        <f>IF13-IH13</f>
        <v>0.0</v>
      </c>
      <c r="IK24">
        <f>IE13</f>
        <v>0.0</v>
      </c>
      <c r="IL24" s="9368" t="inlineStr">
        <is>
          <t>Permanent Disability Accident</t>
        </is>
      </c>
      <c r="IM24" s="9369" t="inlineStr">
        <is>
          <t>Anker Verzekeringen n.v.</t>
        </is>
      </c>
      <c r="IN24" s="9370" t="inlineStr">
        <is>
          <t>Formula 3</t>
        </is>
      </c>
      <c r="IO24" s="9371" t="n">
        <v>240322.0</v>
      </c>
      <c r="IP24" s="9372" t="inlineStr">
        <is>
          <t>EUR</t>
        </is>
      </c>
      <c r="IQ24" s="9373" t="inlineStr">
        <is>
          <t>daily</t>
        </is>
      </c>
      <c r="IR24" s="9374" t="n">
        <v>0.061900001019239426</v>
      </c>
      <c r="IS24" s="9375" t="n">
        <v>3.0</v>
      </c>
      <c r="IT24" s="9376" t="n">
        <v>100000.0</v>
      </c>
      <c r="IU24">
        <f>IR13*IT13</f>
        <v>0.0</v>
      </c>
      <c r="IV24" s="9378" t="n">
        <v>0.0</v>
      </c>
      <c r="IW24">
        <f>IU13*(1+IV13)</f>
        <v>0.0</v>
      </c>
      <c r="IX24" s="9394" t="n">
        <v>0.25</v>
      </c>
      <c r="IY24">
        <f>IW13/(1-IX13)</f>
        <v>0.0</v>
      </c>
      <c r="IZ24">
        <f>IX13*IY13</f>
        <v>0.0</v>
      </c>
      <c r="JA24" s="9383" t="n">
        <v>0.15000000596046448</v>
      </c>
      <c r="JB24">
        <f>JA13*IY13</f>
        <v>0.0</v>
      </c>
      <c r="JC24">
        <f>IX13-JA13</f>
        <v>0.0</v>
      </c>
      <c r="JD24">
        <f>IZ13-JB13</f>
        <v>0.0</v>
      </c>
      <c r="JE24" s="9387" t="n">
        <v>0.03999999910593033</v>
      </c>
      <c r="JF24">
        <f>JE13*IY13</f>
        <v>0.0</v>
      </c>
      <c r="JG24">
        <f>IY13*(1+JE13)</f>
        <v>0.0</v>
      </c>
      <c r="JH24" s="9390" t="n">
        <v>0.0</v>
      </c>
      <c r="JI24" s="9391" t="n">
        <v>15.0</v>
      </c>
      <c r="JJ24">
        <f>JG13+JI13</f>
        <v>0.0</v>
      </c>
      <c r="JK24" s="9393" t="n">
        <v>0.10000000149011612</v>
      </c>
      <c r="JL24">
        <f>JJ13/(1-JK13)</f>
        <v>0.0</v>
      </c>
      <c r="JM24">
        <f>JK13*JL13</f>
        <v>0.0</v>
      </c>
      <c r="JN24" s="9366" t="n">
        <v>0.10000000149011612</v>
      </c>
      <c r="JO24">
        <f>JN13*JL13</f>
        <v>0.0</v>
      </c>
      <c r="JP24">
        <f>JK13-JN13</f>
        <v>0.0</v>
      </c>
      <c r="JQ24">
        <f>JM13-JO13</f>
        <v>0.0</v>
      </c>
      <c r="JR24">
        <f>JL13</f>
        <v>0.0</v>
      </c>
      <c r="JS24">
        <f>IR13*IT13/365*IJ13</f>
        <v>0.0</v>
      </c>
      <c r="JT24" s="9342" t="n">
        <v>0.0</v>
      </c>
      <c r="JU24">
        <f>JS13*(1+JT13)</f>
        <v>0.0</v>
      </c>
      <c r="JV24" s="9344" t="n">
        <v>0.25</v>
      </c>
      <c r="JW24">
        <f>JU13/(1-JV13)</f>
        <v>0.0</v>
      </c>
      <c r="JX24">
        <f>JV13*JW13</f>
        <v>0.0</v>
      </c>
      <c r="JY24" s="9347" t="n">
        <v>0.15000000596046448</v>
      </c>
      <c r="JZ24">
        <f>JY13*JW13</f>
        <v>0.0</v>
      </c>
      <c r="KA24">
        <f>JV13-JY13</f>
        <v>0.0</v>
      </c>
      <c r="KB24">
        <f>JX13-JZ13</f>
        <v>0.0</v>
      </c>
      <c r="KC24" s="9352" t="n">
        <v>0.03999999910593033</v>
      </c>
      <c r="KD24">
        <f>KC13*JW13</f>
        <v>0.0</v>
      </c>
      <c r="KE24">
        <f>JW13*(1+KC13)</f>
        <v>0.0</v>
      </c>
      <c r="KF24" s="9354" t="n">
        <v>0.0</v>
      </c>
      <c r="KG24" s="9355" t="n">
        <v>15.0</v>
      </c>
      <c r="KH24">
        <f>KE13+KG13</f>
        <v>0.0</v>
      </c>
      <c r="KI24" s="9357" t="n">
        <v>0.10000000149011612</v>
      </c>
      <c r="KJ24">
        <f>KH13/(1-KI13)</f>
        <v>0.0</v>
      </c>
      <c r="KK24">
        <f>KI13*KJ13</f>
        <v>0.0</v>
      </c>
      <c r="KL24" s="9360" t="n">
        <v>0.10000000149011612</v>
      </c>
      <c r="KM24">
        <f>KL13*KJ13</f>
        <v>0.0</v>
      </c>
      <c r="KN24">
        <f>KI13-KL13</f>
        <v>0.0</v>
      </c>
      <c r="KO24">
        <f>KK13-KM13</f>
        <v>0.0</v>
      </c>
      <c r="KP24">
        <f>KJ13</f>
        <v>0.0</v>
      </c>
      <c r="KQ24" s="9425" t="inlineStr">
        <is>
          <t>Permanent Disability Illness</t>
        </is>
      </c>
      <c r="KR24" s="9426" t="inlineStr">
        <is>
          <t>Anker Verzekeringen n.v.</t>
        </is>
      </c>
      <c r="KS24" s="9427" t="inlineStr">
        <is>
          <t>Formula 3</t>
        </is>
      </c>
      <c r="KT24" s="9428" t="n">
        <v>240322.0</v>
      </c>
      <c r="KU24" s="9429" t="inlineStr">
        <is>
          <t>EUR</t>
        </is>
      </c>
      <c r="KV24" s="9430" t="inlineStr">
        <is>
          <t>daily</t>
        </is>
      </c>
      <c r="KW24" s="9431" t="n">
        <v>0.21080000698566437</v>
      </c>
      <c r="KX24" s="9432" t="n">
        <v>3.0</v>
      </c>
      <c r="KY24" s="9433" t="n">
        <v>100000.0</v>
      </c>
      <c r="KZ24">
        <f>KW13*KY13</f>
        <v>0.0</v>
      </c>
      <c r="LA24" s="9435" t="n">
        <v>0.0</v>
      </c>
      <c r="LB24">
        <f>KZ13*(1+LA13)</f>
        <v>0.0</v>
      </c>
      <c r="LC24" s="9451" t="n">
        <v>0.25</v>
      </c>
      <c r="LD24">
        <f>LB13/(1-LC13)</f>
        <v>0.0</v>
      </c>
      <c r="LE24">
        <f>LC13*LD13</f>
        <v>0.0</v>
      </c>
      <c r="LF24" s="9440" t="n">
        <v>0.15000000596046448</v>
      </c>
      <c r="LG24">
        <f>LF13*LD13</f>
        <v>0.0</v>
      </c>
      <c r="LH24">
        <f>LC13-LF13</f>
        <v>0.0</v>
      </c>
      <c r="LI24">
        <f>LE13-LG13</f>
        <v>0.0</v>
      </c>
      <c r="LJ24" s="9444" t="n">
        <v>0.03999999910593033</v>
      </c>
      <c r="LK24">
        <f>LJ13*LD13</f>
        <v>0.0</v>
      </c>
      <c r="LL24">
        <f>LD13*(1+LJ13)</f>
        <v>0.0</v>
      </c>
      <c r="LM24" s="9447" t="n">
        <v>0.0</v>
      </c>
      <c r="LN24" s="9448" t="n">
        <v>15.0</v>
      </c>
      <c r="LO24">
        <f>LL13+LN13</f>
        <v>0.0</v>
      </c>
      <c r="LP24" s="9450" t="n">
        <v>0.10000000149011612</v>
      </c>
      <c r="LQ24">
        <f>LO13/(1-LP13)</f>
        <v>0.0</v>
      </c>
      <c r="LR24">
        <f>LP13*LQ13</f>
        <v>0.0</v>
      </c>
      <c r="LS24" s="9423" t="n">
        <v>0.10000000149011612</v>
      </c>
      <c r="LT24">
        <f>LS13*LQ13</f>
        <v>0.0</v>
      </c>
      <c r="LU24">
        <f>LP13-LS13</f>
        <v>0.0</v>
      </c>
      <c r="LV24">
        <f>LR13-LT13</f>
        <v>0.0</v>
      </c>
      <c r="LW24">
        <f>LQ13</f>
        <v>0.0</v>
      </c>
      <c r="LX24">
        <f>KW13*KY13/365*KO13</f>
        <v>0.0</v>
      </c>
      <c r="LY24" s="9399" t="n">
        <v>0.0</v>
      </c>
      <c r="LZ24">
        <f>LX13*(1+LY13)</f>
        <v>0.0</v>
      </c>
      <c r="MA24" s="9401" t="n">
        <v>0.25</v>
      </c>
      <c r="MB24">
        <f>LZ13/(1-MA13)</f>
        <v>0.0</v>
      </c>
      <c r="MC24">
        <f>MA13*MB13</f>
        <v>0.0</v>
      </c>
      <c r="MD24" s="9404" t="n">
        <v>0.15000000596046448</v>
      </c>
      <c r="ME24">
        <f>MD13*MB13</f>
        <v>0.0</v>
      </c>
      <c r="MF24">
        <f>MA13-MD13</f>
        <v>0.0</v>
      </c>
      <c r="MG24">
        <f>MC13-ME13</f>
        <v>0.0</v>
      </c>
      <c r="MH24" s="9409" t="n">
        <v>0.03999999910593033</v>
      </c>
      <c r="MI24">
        <f>MH13*MB13</f>
        <v>0.0</v>
      </c>
      <c r="MJ24">
        <f>MB13*(1+MH13)</f>
        <v>0.0</v>
      </c>
      <c r="MK24" s="9411" t="n">
        <v>0.0</v>
      </c>
      <c r="ML24" s="9412" t="n">
        <v>15.0</v>
      </c>
      <c r="MM24">
        <f>MJ13+ML13</f>
        <v>0.0</v>
      </c>
      <c r="MN24" s="9414" t="n">
        <v>0.10000000149011612</v>
      </c>
      <c r="MO24">
        <f>MM13/(1-MN13)</f>
        <v>0.0</v>
      </c>
      <c r="MP24">
        <f>MN13*MO13</f>
        <v>0.0</v>
      </c>
      <c r="MQ24" s="9417" t="n">
        <v>0.10000000149011612</v>
      </c>
      <c r="MR24">
        <f>MQ13*MO13</f>
        <v>0.0</v>
      </c>
      <c r="MS24">
        <f>MN13-MQ13</f>
        <v>0.0</v>
      </c>
      <c r="MT24">
        <f>MP13-MR13</f>
        <v>0.0</v>
      </c>
      <c r="MU24">
        <f>MO13</f>
        <v>0.0</v>
      </c>
      <c r="MV24" s="9482" t="inlineStr">
        <is>
          <t>Temporary Disability Accident</t>
        </is>
      </c>
      <c r="MW24" s="9483" t="inlineStr">
        <is>
          <t>Anker Verzekeringen n.v.</t>
        </is>
      </c>
      <c r="MX24" s="9484" t="inlineStr">
        <is>
          <t>Formula 3</t>
        </is>
      </c>
      <c r="MY24" s="9485" t="n">
        <v>240322.0</v>
      </c>
      <c r="MZ24" s="9486" t="inlineStr">
        <is>
          <t>EUR</t>
        </is>
      </c>
      <c r="NA24" s="9487" t="inlineStr">
        <is>
          <t>daily</t>
        </is>
      </c>
      <c r="NB24" s="9488" t="n">
        <v>0.45249998569488525</v>
      </c>
      <c r="NC24" s="9489" t="n">
        <v>1.0</v>
      </c>
      <c r="ND24" s="9490" t="n">
        <v>100000.0</v>
      </c>
      <c r="NE24">
        <f>NB13*ND13</f>
        <v>0.0</v>
      </c>
      <c r="NF24" s="9492" t="n">
        <v>0.0</v>
      </c>
      <c r="NG24">
        <f>NE13*(1+NF13)</f>
        <v>0.0</v>
      </c>
      <c r="NH24" s="9508" t="n">
        <v>0.25</v>
      </c>
      <c r="NI24">
        <f>NG13/(1-NH13)</f>
        <v>0.0</v>
      </c>
      <c r="NJ24">
        <f>NH13*NI13</f>
        <v>0.0</v>
      </c>
      <c r="NK24" s="9497" t="n">
        <v>0.15000000596046448</v>
      </c>
      <c r="NL24">
        <f>NK13*NI13</f>
        <v>0.0</v>
      </c>
      <c r="NM24">
        <f>NH13-NK13</f>
        <v>0.0</v>
      </c>
      <c r="NN24">
        <f>NJ13-NL13</f>
        <v>0.0</v>
      </c>
      <c r="NO24" s="9501" t="n">
        <v>0.03999999910593033</v>
      </c>
      <c r="NP24">
        <f>NO13*NI13</f>
        <v>0.0</v>
      </c>
      <c r="NQ24">
        <f>NI13*(1+NO13)</f>
        <v>0.0</v>
      </c>
      <c r="NR24" s="9504" t="n">
        <v>0.0</v>
      </c>
      <c r="NS24" s="9505" t="n">
        <v>15.0</v>
      </c>
      <c r="NT24">
        <f>NQ13+NS13</f>
        <v>0.0</v>
      </c>
      <c r="NU24" s="9507" t="n">
        <v>0.10000000149011612</v>
      </c>
      <c r="NV24">
        <f>NT13/(1-NU13)</f>
        <v>0.0</v>
      </c>
      <c r="NW24">
        <f>NU13*NV13</f>
        <v>0.0</v>
      </c>
      <c r="NX24" s="9480" t="n">
        <v>0.10000000149011612</v>
      </c>
      <c r="NY24">
        <f>NX13*NV13</f>
        <v>0.0</v>
      </c>
      <c r="NZ24">
        <f>NU13-NX13</f>
        <v>0.0</v>
      </c>
      <c r="OA24">
        <f>NW13-NY13</f>
        <v>0.0</v>
      </c>
      <c r="OB24">
        <f>NV13</f>
        <v>0.0</v>
      </c>
      <c r="OC24">
        <f>NB13*ND13/365*MT13</f>
        <v>0.0</v>
      </c>
      <c r="OD24" s="9456" t="n">
        <v>0.0</v>
      </c>
      <c r="OE24">
        <f>OC13*(1+OD13)</f>
        <v>0.0</v>
      </c>
      <c r="OF24" s="9458" t="n">
        <v>0.25</v>
      </c>
      <c r="OG24">
        <f>OE13/(1-OF13)</f>
        <v>0.0</v>
      </c>
      <c r="OH24">
        <f>OF13*OG13</f>
        <v>0.0</v>
      </c>
      <c r="OI24" s="9461" t="n">
        <v>0.15000000596046448</v>
      </c>
      <c r="OJ24">
        <f>OI13*OG13</f>
        <v>0.0</v>
      </c>
      <c r="OK24">
        <f>OF13-OI13</f>
        <v>0.0</v>
      </c>
      <c r="OL24">
        <f>OH13-OJ13</f>
        <v>0.0</v>
      </c>
      <c r="OM24" s="9466" t="n">
        <v>0.03999999910593033</v>
      </c>
      <c r="ON24">
        <f>OM13*OG13</f>
        <v>0.0</v>
      </c>
      <c r="OO24">
        <f>OG13*(1+OM13)</f>
        <v>0.0</v>
      </c>
      <c r="OP24" s="9468" t="n">
        <v>0.0</v>
      </c>
      <c r="OQ24" s="9469" t="n">
        <v>15.0</v>
      </c>
      <c r="OR24">
        <f>OO13+OQ13</f>
        <v>0.0</v>
      </c>
      <c r="OS24" s="9471" t="n">
        <v>0.10000000149011612</v>
      </c>
      <c r="OT24">
        <f>OR13/(1-OS13)</f>
        <v>0.0</v>
      </c>
      <c r="OU24">
        <f>OS13*OT13</f>
        <v>0.0</v>
      </c>
      <c r="OV24" s="9474" t="n">
        <v>0.10000000149011612</v>
      </c>
      <c r="OW24">
        <f>OV13*OT13</f>
        <v>0.0</v>
      </c>
      <c r="OX24">
        <f>OS13-OV13</f>
        <v>0.0</v>
      </c>
      <c r="OY24">
        <f>OU13-OW13</f>
        <v>0.0</v>
      </c>
      <c r="OZ24">
        <f>OT13</f>
        <v>0.0</v>
      </c>
      <c r="PA24" s="9539" t="inlineStr">
        <is>
          <t>Temporary Disability Illness</t>
        </is>
      </c>
      <c r="PB24" s="9540" t="inlineStr">
        <is>
          <t>Anker Verzekeringen n.v.</t>
        </is>
      </c>
      <c r="PC24" s="9541" t="inlineStr">
        <is>
          <t>Formula 3</t>
        </is>
      </c>
      <c r="PD24" s="9542" t="n">
        <v>240322.0</v>
      </c>
      <c r="PE24" s="9543" t="inlineStr">
        <is>
          <t>EUR</t>
        </is>
      </c>
      <c r="PF24" s="9544" t="inlineStr">
        <is>
          <t>daily</t>
        </is>
      </c>
      <c r="PG24" s="9545" t="n">
        <v>0.9043999910354614</v>
      </c>
      <c r="PH24" s="9546" t="n">
        <v>1.0</v>
      </c>
      <c r="PI24" s="9547" t="n">
        <v>100000.0</v>
      </c>
      <c r="PJ24">
        <f>PG13*PI13</f>
        <v>0.0</v>
      </c>
      <c r="PK24" s="9549" t="n">
        <v>0.0</v>
      </c>
      <c r="PL24">
        <f>PJ13*(1+PK13)</f>
        <v>0.0</v>
      </c>
      <c r="PM24" s="9565" t="n">
        <v>0.25</v>
      </c>
      <c r="PN24">
        <f>PL13/(1-PM13)</f>
        <v>0.0</v>
      </c>
      <c r="PO24">
        <f>PM13*PN13</f>
        <v>0.0</v>
      </c>
      <c r="PP24" s="9554" t="n">
        <v>0.15000000596046448</v>
      </c>
      <c r="PQ24">
        <f>PP13*PN13</f>
        <v>0.0</v>
      </c>
      <c r="PR24">
        <f>PM13-PP13</f>
        <v>0.0</v>
      </c>
      <c r="PS24">
        <f>PO13-PQ13</f>
        <v>0.0</v>
      </c>
      <c r="PT24" s="9558" t="n">
        <v>0.03999999910593033</v>
      </c>
      <c r="PU24">
        <f>PT13*PN13</f>
        <v>0.0</v>
      </c>
      <c r="PV24">
        <f>PN13*(1+PT13)</f>
        <v>0.0</v>
      </c>
      <c r="PW24" s="9561" t="n">
        <v>0.0</v>
      </c>
      <c r="PX24" s="9562" t="n">
        <v>15.0</v>
      </c>
      <c r="PY24">
        <f>PV13+PX13</f>
        <v>0.0</v>
      </c>
      <c r="PZ24" s="9564" t="n">
        <v>0.10000000149011612</v>
      </c>
      <c r="QA24">
        <f>PY13/(1-PZ13)</f>
        <v>0.0</v>
      </c>
      <c r="QB24">
        <f>PZ13*QA13</f>
        <v>0.0</v>
      </c>
      <c r="QC24" s="9537" t="n">
        <v>0.10000000149011612</v>
      </c>
      <c r="QD24">
        <f>QC13*QA13</f>
        <v>0.0</v>
      </c>
      <c r="QE24">
        <f>PZ13-QC13</f>
        <v>0.0</v>
      </c>
      <c r="QF24">
        <f>QB13-QD13</f>
        <v>0.0</v>
      </c>
      <c r="QG24">
        <f>QA13</f>
        <v>0.0</v>
      </c>
      <c r="QH24">
        <f>OYG13*OYI13/365*OY13</f>
        <v>0.0</v>
      </c>
      <c r="QI24" s="9513" t="n">
        <v>0.0</v>
      </c>
      <c r="QJ24">
        <f>QH13*(1+QI13)</f>
        <v>0.0</v>
      </c>
      <c r="QK24" s="9515" t="n">
        <v>0.25</v>
      </c>
      <c r="QL24">
        <f>QJ13/(1-QK13)</f>
        <v>0.0</v>
      </c>
      <c r="QM24">
        <f>QK13*QL13</f>
        <v>0.0</v>
      </c>
      <c r="QN24" s="9518" t="n">
        <v>0.15000000596046448</v>
      </c>
      <c r="QO24">
        <f>QN13*QL13</f>
        <v>0.0</v>
      </c>
      <c r="QP24">
        <f>QK13-QN13</f>
        <v>0.0</v>
      </c>
      <c r="QQ24">
        <f>QM13-QO13</f>
        <v>0.0</v>
      </c>
      <c r="QR24" s="9523" t="n">
        <v>0.03999999910593033</v>
      </c>
      <c r="QS24">
        <f>QR13*QL13</f>
        <v>0.0</v>
      </c>
      <c r="QT24">
        <f>QL13*(1+QR13)</f>
        <v>0.0</v>
      </c>
      <c r="QU24" s="9525" t="n">
        <v>0.0</v>
      </c>
      <c r="QV24" s="9526" t="n">
        <v>15.0</v>
      </c>
      <c r="QW24">
        <f>QT13+QV13</f>
        <v>0.0</v>
      </c>
      <c r="QX24" s="9528" t="n">
        <v>0.10000000149011612</v>
      </c>
      <c r="QY24">
        <f>QW13/(1-QX13)</f>
        <v>0.0</v>
      </c>
      <c r="QZ24">
        <f>QX13*QY13</f>
        <v>0.0</v>
      </c>
      <c r="RA24" s="9531" t="n">
        <v>0.10000000149011612</v>
      </c>
      <c r="RB24">
        <f>RA13*QY13</f>
        <v>0.0</v>
      </c>
      <c r="RC24">
        <f>QX13-RA13</f>
        <v>0.0</v>
      </c>
      <c r="RD24">
        <f>QZ13-RB13</f>
        <v>0.0</v>
      </c>
      <c r="RE24">
        <f>QY13</f>
        <v>0.0</v>
      </c>
      <c r="RF24">
        <f>BV24+EA24+(if(GF24&gt;(2001/12),2001/12,GF24)*0.501)+(if(IK24&gt;(2001/12),2001/12,IK24)*0.1253)+(if(KP24&gt;(2001/12),2001/12,KP24)*0.0619)+(if(MU24&gt;(2001/12),2001/12,MU24)*0.2108)+(if(OZ24&gt;(2001/12),2001/12,OZ24)*0.4525)+(if(RE24&gt;(2001/12),2001/12,RE24)*0.9044)</f>
        <v>0.0</v>
      </c>
    </row>
    <row r="25">
      <c r="A25" t="inlineStr">
        <is>
          <t>Engineer</t>
        </is>
      </c>
      <c r="B25" t="inlineStr">
        <is>
          <t>CRETTE</t>
        </is>
      </c>
      <c r="C25" t="inlineStr">
        <is>
          <t>Martin</t>
        </is>
      </c>
      <c r="D25" t="inlineStr">
        <is>
          <t>ENIGMA</t>
        </is>
      </c>
      <c r="F25" t="inlineStr">
        <is>
          <t>Annual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9566" t="n">
        <v>42832.988958333335</v>
      </c>
      <c r="L25" s="9566" t="n">
        <v>42534.0</v>
      </c>
      <c r="M25" t="inlineStr">
        <is>
          <t>EUR</t>
        </is>
      </c>
      <c r="N25" t="n">
        <v>2.0</v>
      </c>
      <c r="O25" t="n">
        <v>10000.0</v>
      </c>
      <c r="P25" t="n">
        <v>-298.0</v>
      </c>
      <c r="Q25" t="n">
        <v>2.4000000953674316</v>
      </c>
      <c r="R25" s="9596" t="inlineStr">
        <is>
          <t>Healthcare Plan</t>
        </is>
      </c>
      <c r="S25" s="9597" t="inlineStr">
        <is>
          <t>AIG Luxembourg</t>
        </is>
      </c>
      <c r="T25" s="9598" t="inlineStr">
        <is>
          <t>PRESTIGES</t>
        </is>
      </c>
      <c r="U25" s="9599" t="inlineStr">
        <is>
          <t>L2022479</t>
        </is>
      </c>
      <c r="V25" s="9600" t="inlineStr">
        <is>
          <t>EUR</t>
        </is>
      </c>
      <c r="W25" s="9601" t="inlineStr">
        <is>
          <t>monthly</t>
        </is>
      </c>
      <c r="X25" s="9602" t="inlineStr">
        <is>
          <t>not applicable</t>
        </is>
      </c>
      <c r="Z25" s="9603" t="n">
        <v>500000.0</v>
      </c>
      <c r="AA25" s="9604" t="n">
        <v>1822.1199951171875</v>
      </c>
      <c r="AB25" s="9605" t="n">
        <v>0.0</v>
      </c>
      <c r="AC25">
        <f>AA5*(1+AB5)</f>
        <v>0.0</v>
      </c>
      <c r="AD25" s="9608" t="n">
        <v>0.25</v>
      </c>
      <c r="AE25">
        <f>AC5/(1-AD5)</f>
        <v>0.0</v>
      </c>
      <c r="AF25">
        <f>AD5*AE5</f>
        <v>0.0</v>
      </c>
      <c r="AG25" s="9610" t="n">
        <v>0.15000000596046448</v>
      </c>
      <c r="AH25">
        <f>AG5*AE5</f>
        <v>0.0</v>
      </c>
      <c r="AI25">
        <f>AD5-AG5</f>
        <v>0.0</v>
      </c>
      <c r="AJ25">
        <f>AF5-AH5</f>
        <v>0.0</v>
      </c>
      <c r="AK25" s="9614" t="n">
        <v>0.03999999910593033</v>
      </c>
      <c r="AL25">
        <f>AK5*AE5</f>
        <v>0.0</v>
      </c>
      <c r="AM25">
        <f>AE5*(1+AK5)</f>
        <v>0.0</v>
      </c>
      <c r="AN25" s="9617" t="n">
        <v>0.029999999329447746</v>
      </c>
      <c r="AO25">
        <f>AN5*AM5</f>
        <v>0.0</v>
      </c>
      <c r="AP25">
        <f>AM5+AO5</f>
        <v>0.0</v>
      </c>
      <c r="AQ25" s="9620" t="n">
        <v>0.10000000149011612</v>
      </c>
      <c r="AR25">
        <f>AP5/(1-AQ5)</f>
        <v>0.0</v>
      </c>
      <c r="AS25">
        <f>AQ5*AR5</f>
        <v>0.0</v>
      </c>
      <c r="AT25" s="9607" t="n">
        <v>0.10000000149011612</v>
      </c>
      <c r="AU25">
        <f>AT5*AR5</f>
        <v>0.0</v>
      </c>
      <c r="AV25">
        <f>AQ5-AT5</f>
        <v>0.0</v>
      </c>
      <c r="AW25">
        <f>AS5-AU5</f>
        <v>0.0</v>
      </c>
      <c r="AX25">
        <f>AR5</f>
        <v>0.0</v>
      </c>
      <c r="AY25">
        <f>AA5/12*$Q$5</f>
        <v>0.0</v>
      </c>
      <c r="AZ25">
        <f>AB5/12*$Q$5</f>
        <v>0.0</v>
      </c>
      <c r="BA25">
        <f>AC5/12*$Q$5</f>
        <v>0.0</v>
      </c>
      <c r="BB25">
        <f>AD5/12*$Q$5</f>
        <v>0.0</v>
      </c>
      <c r="BC25">
        <f>AE5/12*$Q$5</f>
        <v>0.0</v>
      </c>
      <c r="BD25">
        <f>AF5/12*$Q$5</f>
        <v>0.0</v>
      </c>
      <c r="BE25">
        <f>AG5/12*$Q$5</f>
        <v>0.0</v>
      </c>
      <c r="BF25">
        <f>AH5/12*$Q$5</f>
        <v>0.0</v>
      </c>
      <c r="BG25">
        <f>AI5/12*$Q$5</f>
        <v>0.0</v>
      </c>
      <c r="BH25">
        <f>AJ5/12*$Q$5</f>
        <v>0.0</v>
      </c>
      <c r="BI25">
        <f>AK5/12*$Q$5</f>
        <v>0.0</v>
      </c>
      <c r="BJ25">
        <f>AL5/12*$Q$5</f>
        <v>0.0</v>
      </c>
      <c r="BK25">
        <f>AM5/12*$Q$5</f>
        <v>0.0</v>
      </c>
      <c r="BL25">
        <f>AN5/12*$Q$5</f>
        <v>0.0</v>
      </c>
      <c r="BM25">
        <f>AO5/12*$Q$5</f>
        <v>0.0</v>
      </c>
      <c r="BN25">
        <f>AP5/12*$Q$5</f>
        <v>0.0</v>
      </c>
      <c r="BO25">
        <f>AQ5/12*$Q$5</f>
        <v>0.0</v>
      </c>
      <c r="BP25">
        <f>AR5/12*$Q$5</f>
        <v>0.0</v>
      </c>
      <c r="BQ25">
        <f>AS5/12*$Q$5</f>
        <v>0.0</v>
      </c>
      <c r="BR25">
        <f>AT5/12*$Q$5</f>
        <v>0.0</v>
      </c>
      <c r="BS25">
        <f>AU5/12*$Q$5</f>
        <v>0.0</v>
      </c>
      <c r="BT25">
        <f>AV5/12*$Q$5</f>
        <v>0.0</v>
      </c>
      <c r="BU25">
        <f>AW5/12*$Q$5</f>
        <v>0.0</v>
      </c>
      <c r="BV25">
        <f>AX5/12*$Q$5</f>
        <v>0.0</v>
      </c>
      <c r="BW25" s="9652" t="inlineStr">
        <is>
          <t>Assistance and Repatriation</t>
        </is>
      </c>
      <c r="BX25" s="9653" t="inlineStr">
        <is>
          <t>AIG Luxembourg</t>
        </is>
      </c>
      <c r="BY25" s="9654" t="inlineStr">
        <is>
          <t>PRESTIGES</t>
        </is>
      </c>
      <c r="BZ25" s="9655" t="inlineStr">
        <is>
          <t>L2022479</t>
        </is>
      </c>
      <c r="CA25" s="9656" t="inlineStr">
        <is>
          <t>EUR</t>
        </is>
      </c>
      <c r="CB25" s="9657" t="inlineStr">
        <is>
          <t>monthly</t>
        </is>
      </c>
      <c r="CC25" s="9658" t="inlineStr">
        <is>
          <t>not applicable</t>
        </is>
      </c>
      <c r="CE25" s="9659" t="n">
        <v>500000.0</v>
      </c>
      <c r="CF25" s="9660" t="n">
        <v>0.0</v>
      </c>
      <c r="CG25" s="9661" t="n">
        <v>0.0</v>
      </c>
      <c r="CH25">
        <f>CF5*(1+CG5)</f>
        <v>0.0</v>
      </c>
      <c r="CI25" s="9664" t="n">
        <v>0.25</v>
      </c>
      <c r="CJ25">
        <f>CH5/(1-CI5)</f>
        <v>0.0</v>
      </c>
      <c r="CK25">
        <f>CI5*CJ5</f>
        <v>0.0</v>
      </c>
      <c r="CL25" s="9666" t="n">
        <v>0.15000000596046448</v>
      </c>
      <c r="CM25">
        <f>CL5*CJ5</f>
        <v>0.0</v>
      </c>
      <c r="CN25">
        <f>CI5-CL5</f>
        <v>0.0</v>
      </c>
      <c r="CO25">
        <f>CK5-CM5</f>
        <v>0.0</v>
      </c>
      <c r="CP25" s="9670" t="n">
        <v>0.03999999910593033</v>
      </c>
      <c r="CQ25">
        <f>CP5*CJ5</f>
        <v>0.0</v>
      </c>
      <c r="CR25">
        <f>CJ5*(1+CP5)</f>
        <v>0.0</v>
      </c>
      <c r="CS25" s="9673" t="n">
        <v>0.029999999329447746</v>
      </c>
      <c r="CT25">
        <f>CS5*CR5</f>
        <v>0.0</v>
      </c>
      <c r="CU25">
        <f>CR5+CT5</f>
        <v>0.0</v>
      </c>
      <c r="CV25" s="9676" t="n">
        <v>0.10000000149011612</v>
      </c>
      <c r="CW25">
        <f>CU5/(1-CV5)</f>
        <v>0.0</v>
      </c>
      <c r="CX25">
        <f>CV5*CW5</f>
        <v>0.0</v>
      </c>
      <c r="CY25" s="9663" t="n">
        <v>0.10000000149011612</v>
      </c>
      <c r="CZ25">
        <f>CY5*CW5</f>
        <v>0.0</v>
      </c>
      <c r="DA25">
        <f>CV5-CY5</f>
        <v>0.0</v>
      </c>
      <c r="DB25">
        <f>CX5-CZ5</f>
        <v>0.0</v>
      </c>
      <c r="DC25">
        <f>CW5</f>
        <v>0.0</v>
      </c>
      <c r="DD25">
        <f>CF5/12*$Q$5</f>
        <v>0.0</v>
      </c>
      <c r="DE25">
        <f>CG5/12*$Q$5</f>
        <v>0.0</v>
      </c>
      <c r="DF25">
        <f>CH5/12*$Q$5</f>
        <v>0.0</v>
      </c>
      <c r="DG25">
        <f>CI5/12*$Q$5</f>
        <v>0.0</v>
      </c>
      <c r="DH25">
        <f>CJ5/12*$Q$5</f>
        <v>0.0</v>
      </c>
      <c r="DI25">
        <f>CK5/12*$Q$5</f>
        <v>0.0</v>
      </c>
      <c r="DJ25">
        <f>CL5/12*$Q$5</f>
        <v>0.0</v>
      </c>
      <c r="DK25">
        <f>CM5/12*$Q$5</f>
        <v>0.0</v>
      </c>
      <c r="DL25">
        <f>CN5/12*$Q$5</f>
        <v>0.0</v>
      </c>
      <c r="DM25">
        <f>CO5/12*$Q$5</f>
        <v>0.0</v>
      </c>
      <c r="DN25">
        <f>CP5/12*$Q$5</f>
        <v>0.0</v>
      </c>
      <c r="DO25">
        <f>CQ5/12*$Q$5</f>
        <v>0.0</v>
      </c>
      <c r="DP25">
        <f>CR5/12*$Q$5</f>
        <v>0.0</v>
      </c>
      <c r="DQ25">
        <f>CS5/12*$Q$5</f>
        <v>0.0</v>
      </c>
      <c r="DR25">
        <f>CT5/12*$Q$5</f>
        <v>0.0</v>
      </c>
      <c r="DS25">
        <f>CU5/12*$Q$5</f>
        <v>0.0</v>
      </c>
      <c r="DT25">
        <f>CV5/12*$Q$5</f>
        <v>0.0</v>
      </c>
      <c r="DU25">
        <f>CW5/12*$Q$5</f>
        <v>0.0</v>
      </c>
      <c r="DV25">
        <f>CX5/12*$Q$5</f>
        <v>0.0</v>
      </c>
      <c r="DW25">
        <f>CY5/12*$Q$5</f>
        <v>0.0</v>
      </c>
      <c r="DX25">
        <f>CZ5/12*$Q$5</f>
        <v>0.0</v>
      </c>
      <c r="DY25">
        <f>DA5/12*$Q$5</f>
        <v>0.0</v>
      </c>
      <c r="DZ25">
        <f>DB5/12*$Q$5</f>
        <v>0.0</v>
      </c>
      <c r="EA25">
        <f>DC5/12*$Q$5</f>
        <v>0.0</v>
      </c>
      <c r="EB25" s="9709" t="inlineStr">
        <is>
          <t>Death Accident</t>
        </is>
      </c>
      <c r="EC25" s="9710" t="inlineStr">
        <is>
          <t>Anker Verzekeringen n.v.</t>
        </is>
      </c>
      <c r="ED25" s="9711" t="inlineStr">
        <is>
          <t>Formula 3</t>
        </is>
      </c>
      <c r="EE25" s="9712" t="n">
        <v>240322.0</v>
      </c>
      <c r="EF25" s="9713" t="inlineStr">
        <is>
          <t>EUR</t>
        </is>
      </c>
      <c r="EG25" s="9714" t="inlineStr">
        <is>
          <t>daily</t>
        </is>
      </c>
      <c r="EH25" s="9715" t="n">
        <v>0.5009999871253967</v>
      </c>
      <c r="EI25" s="9716" t="n">
        <v>3.0</v>
      </c>
      <c r="EJ25" s="9717" t="n">
        <v>100000.0</v>
      </c>
      <c r="EK25">
        <f>EH13*EJ13</f>
        <v>0.0</v>
      </c>
      <c r="EL25" s="9719" t="n">
        <v>0.0</v>
      </c>
      <c r="EM25">
        <f>EK13*(1+EL13)</f>
        <v>0.0</v>
      </c>
      <c r="EN25" s="9735" t="n">
        <v>0.25</v>
      </c>
      <c r="EO25">
        <f>EM13/(1-EN13)</f>
        <v>0.0</v>
      </c>
      <c r="EP25">
        <f>EN13*EO13</f>
        <v>0.0</v>
      </c>
      <c r="EQ25" s="9724" t="n">
        <v>0.15000000596046448</v>
      </c>
      <c r="ER25">
        <f>EQ13*EO13</f>
        <v>0.0</v>
      </c>
      <c r="ES25">
        <f>EN13-EQ13</f>
        <v>0.0</v>
      </c>
      <c r="ET25">
        <f>EP13-ER13</f>
        <v>0.0</v>
      </c>
      <c r="EU25" s="9728" t="n">
        <v>0.03999999910593033</v>
      </c>
      <c r="EV25">
        <f>EU13*EO13</f>
        <v>0.0</v>
      </c>
      <c r="EW25">
        <f>EO13*(1+EU13)</f>
        <v>0.0</v>
      </c>
      <c r="EX25" s="9731" t="n">
        <v>0.0</v>
      </c>
      <c r="EY25" s="9732" t="n">
        <v>15.0</v>
      </c>
      <c r="EZ25">
        <f>EW13+EY13</f>
        <v>0.0</v>
      </c>
      <c r="FA25" s="9734" t="n">
        <v>0.10000000149011612</v>
      </c>
      <c r="FB25">
        <f>EZ13/(1-FA13)</f>
        <v>0.0</v>
      </c>
      <c r="FC25">
        <f>FA13*FB13</f>
        <v>0.0</v>
      </c>
      <c r="FD25" s="9707" t="n">
        <v>0.10000000149011612</v>
      </c>
      <c r="FE25">
        <f>FD13*FB13</f>
        <v>0.0</v>
      </c>
      <c r="FF25">
        <f>FA13-FD13</f>
        <v>0.0</v>
      </c>
      <c r="FG25">
        <f>FC13-FE13</f>
        <v>0.0</v>
      </c>
      <c r="FH25">
        <f>FB13</f>
        <v>0.0</v>
      </c>
      <c r="FI25">
        <f>EH13*EJ13/365*DZ13</f>
        <v>0.0</v>
      </c>
      <c r="FJ25" s="9683" t="n">
        <v>0.0</v>
      </c>
      <c r="FK25">
        <f>FI13*(1+FJ13)</f>
        <v>0.0</v>
      </c>
      <c r="FL25" s="9685" t="n">
        <v>0.25</v>
      </c>
      <c r="FM25">
        <f>FK13/(1-FL13)</f>
        <v>0.0</v>
      </c>
      <c r="FN25">
        <f>FL13*FM13</f>
        <v>0.0</v>
      </c>
      <c r="FO25" s="9688" t="n">
        <v>0.15000000596046448</v>
      </c>
      <c r="FP25">
        <f>FO13*FM13</f>
        <v>0.0</v>
      </c>
      <c r="FQ25">
        <f>FL13-FO13</f>
        <v>0.0</v>
      </c>
      <c r="FR25">
        <f>FN13-FP13</f>
        <v>0.0</v>
      </c>
      <c r="FS25" s="9693" t="n">
        <v>0.03999999910593033</v>
      </c>
      <c r="FT25">
        <f>FS13*FM13</f>
        <v>0.0</v>
      </c>
      <c r="FU25">
        <f>FM13*(1+FS13)</f>
        <v>0.0</v>
      </c>
      <c r="FV25" s="9695" t="n">
        <v>0.0</v>
      </c>
      <c r="FW25" s="9696" t="n">
        <v>15.0</v>
      </c>
      <c r="FX25">
        <f>FU13+FW13</f>
        <v>0.0</v>
      </c>
      <c r="FY25" s="9698" t="n">
        <v>0.10000000149011612</v>
      </c>
      <c r="FZ25">
        <f>FX13/(1-FY13)</f>
        <v>0.0</v>
      </c>
      <c r="GA25">
        <f>FY13*FZ13</f>
        <v>0.0</v>
      </c>
      <c r="GB25" s="9701" t="n">
        <v>0.10000000149011612</v>
      </c>
      <c r="GC25">
        <f>GB13*FZ13</f>
        <v>0.0</v>
      </c>
      <c r="GD25">
        <f>FY13-GB13</f>
        <v>0.0</v>
      </c>
      <c r="GE25">
        <f>GA13-GC13</f>
        <v>0.0</v>
      </c>
      <c r="GF25">
        <f>FZ13</f>
        <v>0.0</v>
      </c>
      <c r="GG25" s="9766" t="inlineStr">
        <is>
          <t>Death Illness</t>
        </is>
      </c>
      <c r="GH25" s="9767" t="inlineStr">
        <is>
          <t>Anker Verzekeringen n.v.</t>
        </is>
      </c>
      <c r="GI25" s="9768" t="inlineStr">
        <is>
          <t>Formula 3</t>
        </is>
      </c>
      <c r="GJ25" s="9769" t="n">
        <v>240322.0</v>
      </c>
      <c r="GK25" s="9770" t="inlineStr">
        <is>
          <t>EUR</t>
        </is>
      </c>
      <c r="GL25" s="9771" t="inlineStr">
        <is>
          <t>daily</t>
        </is>
      </c>
      <c r="GM25" s="9772" t="n">
        <v>0.12530000507831573</v>
      </c>
      <c r="GN25" s="9773" t="n">
        <v>3.0</v>
      </c>
      <c r="GO25" s="9774" t="n">
        <v>100000.0</v>
      </c>
      <c r="GP25">
        <f>GM13*GO13</f>
        <v>0.0</v>
      </c>
      <c r="GQ25" s="9776" t="n">
        <v>0.0</v>
      </c>
      <c r="GR25">
        <f>GP13*(1+GQ13)</f>
        <v>0.0</v>
      </c>
      <c r="GS25" s="9792" t="n">
        <v>0.25</v>
      </c>
      <c r="GT25">
        <f>GR13/(1-GS13)</f>
        <v>0.0</v>
      </c>
      <c r="GU25">
        <f>GS13*GT13</f>
        <v>0.0</v>
      </c>
      <c r="GV25" s="9781" t="n">
        <v>0.15000000596046448</v>
      </c>
      <c r="GW25">
        <f>GV13*GT13</f>
        <v>0.0</v>
      </c>
      <c r="GX25">
        <f>GS13-GV13</f>
        <v>0.0</v>
      </c>
      <c r="GY25">
        <f>GU13-GW13</f>
        <v>0.0</v>
      </c>
      <c r="GZ25" s="9785" t="n">
        <v>0.03999999910593033</v>
      </c>
      <c r="HA25">
        <f>GZ13*GT13</f>
        <v>0.0</v>
      </c>
      <c r="HB25">
        <f>GT13*(1+GZ13)</f>
        <v>0.0</v>
      </c>
      <c r="HC25" s="9788" t="n">
        <v>0.0</v>
      </c>
      <c r="HD25" s="9789" t="n">
        <v>15.0</v>
      </c>
      <c r="HE25">
        <f>HB13+HD13</f>
        <v>0.0</v>
      </c>
      <c r="HF25" s="9791" t="n">
        <v>0.10000000149011612</v>
      </c>
      <c r="HG25">
        <f>HE13/(1-HF13)</f>
        <v>0.0</v>
      </c>
      <c r="HH25">
        <f>HF13*HG13</f>
        <v>0.0</v>
      </c>
      <c r="HI25" s="9764" t="n">
        <v>0.10000000149011612</v>
      </c>
      <c r="HJ25">
        <f>HI13*HG13</f>
        <v>0.0</v>
      </c>
      <c r="HK25">
        <f>HF13-HI13</f>
        <v>0.0</v>
      </c>
      <c r="HL25">
        <f>HH13-HJ13</f>
        <v>0.0</v>
      </c>
      <c r="HM25">
        <f>HG13</f>
        <v>0.0</v>
      </c>
      <c r="HN25">
        <f>GM13*GO13/365*GE13</f>
        <v>0.0</v>
      </c>
      <c r="HO25" s="9740" t="n">
        <v>0.0</v>
      </c>
      <c r="HP25">
        <f>HN13*(1+HO13)</f>
        <v>0.0</v>
      </c>
      <c r="HQ25" s="9742" t="n">
        <v>0.25</v>
      </c>
      <c r="HR25">
        <f>HP13/(1-HQ13)</f>
        <v>0.0</v>
      </c>
      <c r="HS25">
        <f>HQ13*HR13</f>
        <v>0.0</v>
      </c>
      <c r="HT25" s="9745" t="n">
        <v>0.15000000596046448</v>
      </c>
      <c r="HU25">
        <f>HT13*HR13</f>
        <v>0.0</v>
      </c>
      <c r="HV25">
        <f>HQ13-HT13</f>
        <v>0.0</v>
      </c>
      <c r="HW25">
        <f>HS13-HU13</f>
        <v>0.0</v>
      </c>
      <c r="HX25" s="9750" t="n">
        <v>0.03999999910593033</v>
      </c>
      <c r="HY25">
        <f>HX13*HR13</f>
        <v>0.0</v>
      </c>
      <c r="HZ25">
        <f>HR13*(1+HX13)</f>
        <v>0.0</v>
      </c>
      <c r="IA25" s="9752" t="n">
        <v>0.0</v>
      </c>
      <c r="IB25" s="9753" t="n">
        <v>15.0</v>
      </c>
      <c r="IC25">
        <f>HZ13+IB13</f>
        <v>0.0</v>
      </c>
      <c r="ID25" s="9755" t="n">
        <v>0.10000000149011612</v>
      </c>
      <c r="IE25">
        <f>IC13/(1-ID13)</f>
        <v>0.0</v>
      </c>
      <c r="IF25">
        <f>ID13*IE13</f>
        <v>0.0</v>
      </c>
      <c r="IG25" s="9758" t="n">
        <v>0.10000000149011612</v>
      </c>
      <c r="IH25">
        <f>IG13*IE13</f>
        <v>0.0</v>
      </c>
      <c r="II25">
        <f>ID13-IG13</f>
        <v>0.0</v>
      </c>
      <c r="IJ25">
        <f>IF13-IH13</f>
        <v>0.0</v>
      </c>
      <c r="IK25">
        <f>IE13</f>
        <v>0.0</v>
      </c>
      <c r="IL25" s="9823" t="inlineStr">
        <is>
          <t>Permanent Disability Accident</t>
        </is>
      </c>
      <c r="IM25" s="9824" t="inlineStr">
        <is>
          <t>Anker Verzekeringen n.v.</t>
        </is>
      </c>
      <c r="IN25" s="9825" t="inlineStr">
        <is>
          <t>Formula 3</t>
        </is>
      </c>
      <c r="IO25" s="9826" t="n">
        <v>240322.0</v>
      </c>
      <c r="IP25" s="9827" t="inlineStr">
        <is>
          <t>EUR</t>
        </is>
      </c>
      <c r="IQ25" s="9828" t="inlineStr">
        <is>
          <t>daily</t>
        </is>
      </c>
      <c r="IR25" s="9829" t="n">
        <v>0.061900001019239426</v>
      </c>
      <c r="IS25" s="9830" t="n">
        <v>3.0</v>
      </c>
      <c r="IT25" s="9831" t="n">
        <v>100000.0</v>
      </c>
      <c r="IU25">
        <f>IR13*IT13</f>
        <v>0.0</v>
      </c>
      <c r="IV25" s="9833" t="n">
        <v>0.0</v>
      </c>
      <c r="IW25">
        <f>IU13*(1+IV13)</f>
        <v>0.0</v>
      </c>
      <c r="IX25" s="9849" t="n">
        <v>0.25</v>
      </c>
      <c r="IY25">
        <f>IW13/(1-IX13)</f>
        <v>0.0</v>
      </c>
      <c r="IZ25">
        <f>IX13*IY13</f>
        <v>0.0</v>
      </c>
      <c r="JA25" s="9838" t="n">
        <v>0.15000000596046448</v>
      </c>
      <c r="JB25">
        <f>JA13*IY13</f>
        <v>0.0</v>
      </c>
      <c r="JC25">
        <f>IX13-JA13</f>
        <v>0.0</v>
      </c>
      <c r="JD25">
        <f>IZ13-JB13</f>
        <v>0.0</v>
      </c>
      <c r="JE25" s="9842" t="n">
        <v>0.03999999910593033</v>
      </c>
      <c r="JF25">
        <f>JE13*IY13</f>
        <v>0.0</v>
      </c>
      <c r="JG25">
        <f>IY13*(1+JE13)</f>
        <v>0.0</v>
      </c>
      <c r="JH25" s="9845" t="n">
        <v>0.0</v>
      </c>
      <c r="JI25" s="9846" t="n">
        <v>15.0</v>
      </c>
      <c r="JJ25">
        <f>JG13+JI13</f>
        <v>0.0</v>
      </c>
      <c r="JK25" s="9848" t="n">
        <v>0.10000000149011612</v>
      </c>
      <c r="JL25">
        <f>JJ13/(1-JK13)</f>
        <v>0.0</v>
      </c>
      <c r="JM25">
        <f>JK13*JL13</f>
        <v>0.0</v>
      </c>
      <c r="JN25" s="9821" t="n">
        <v>0.10000000149011612</v>
      </c>
      <c r="JO25">
        <f>JN13*JL13</f>
        <v>0.0</v>
      </c>
      <c r="JP25">
        <f>JK13-JN13</f>
        <v>0.0</v>
      </c>
      <c r="JQ25">
        <f>JM13-JO13</f>
        <v>0.0</v>
      </c>
      <c r="JR25">
        <f>JL13</f>
        <v>0.0</v>
      </c>
      <c r="JS25">
        <f>IR13*IT13/365*IJ13</f>
        <v>0.0</v>
      </c>
      <c r="JT25" s="9797" t="n">
        <v>0.0</v>
      </c>
      <c r="JU25">
        <f>JS13*(1+JT13)</f>
        <v>0.0</v>
      </c>
      <c r="JV25" s="9799" t="n">
        <v>0.25</v>
      </c>
      <c r="JW25">
        <f>JU13/(1-JV13)</f>
        <v>0.0</v>
      </c>
      <c r="JX25">
        <f>JV13*JW13</f>
        <v>0.0</v>
      </c>
      <c r="JY25" s="9802" t="n">
        <v>0.15000000596046448</v>
      </c>
      <c r="JZ25">
        <f>JY13*JW13</f>
        <v>0.0</v>
      </c>
      <c r="KA25">
        <f>JV13-JY13</f>
        <v>0.0</v>
      </c>
      <c r="KB25">
        <f>JX13-JZ13</f>
        <v>0.0</v>
      </c>
      <c r="KC25" s="9807" t="n">
        <v>0.03999999910593033</v>
      </c>
      <c r="KD25">
        <f>KC13*JW13</f>
        <v>0.0</v>
      </c>
      <c r="KE25">
        <f>JW13*(1+KC13)</f>
        <v>0.0</v>
      </c>
      <c r="KF25" s="9809" t="n">
        <v>0.0</v>
      </c>
      <c r="KG25" s="9810" t="n">
        <v>15.0</v>
      </c>
      <c r="KH25">
        <f>KE13+KG13</f>
        <v>0.0</v>
      </c>
      <c r="KI25" s="9812" t="n">
        <v>0.10000000149011612</v>
      </c>
      <c r="KJ25">
        <f>KH13/(1-KI13)</f>
        <v>0.0</v>
      </c>
      <c r="KK25">
        <f>KI13*KJ13</f>
        <v>0.0</v>
      </c>
      <c r="KL25" s="9815" t="n">
        <v>0.10000000149011612</v>
      </c>
      <c r="KM25">
        <f>KL13*KJ13</f>
        <v>0.0</v>
      </c>
      <c r="KN25">
        <f>KI13-KL13</f>
        <v>0.0</v>
      </c>
      <c r="KO25">
        <f>KK13-KM13</f>
        <v>0.0</v>
      </c>
      <c r="KP25">
        <f>KJ13</f>
        <v>0.0</v>
      </c>
      <c r="KQ25" s="9880" t="inlineStr">
        <is>
          <t>Permanent Disability Illness</t>
        </is>
      </c>
      <c r="KR25" s="9881" t="inlineStr">
        <is>
          <t>Anker Verzekeringen n.v.</t>
        </is>
      </c>
      <c r="KS25" s="9882" t="inlineStr">
        <is>
          <t>Formula 3</t>
        </is>
      </c>
      <c r="KT25" s="9883" t="n">
        <v>240322.0</v>
      </c>
      <c r="KU25" s="9884" t="inlineStr">
        <is>
          <t>EUR</t>
        </is>
      </c>
      <c r="KV25" s="9885" t="inlineStr">
        <is>
          <t>daily</t>
        </is>
      </c>
      <c r="KW25" s="9886" t="n">
        <v>0.21080000698566437</v>
      </c>
      <c r="KX25" s="9887" t="n">
        <v>3.0</v>
      </c>
      <c r="KY25" s="9888" t="n">
        <v>100000.0</v>
      </c>
      <c r="KZ25">
        <f>KW13*KY13</f>
        <v>0.0</v>
      </c>
      <c r="LA25" s="9890" t="n">
        <v>0.0</v>
      </c>
      <c r="LB25">
        <f>KZ13*(1+LA13)</f>
        <v>0.0</v>
      </c>
      <c r="LC25" s="9906" t="n">
        <v>0.25</v>
      </c>
      <c r="LD25">
        <f>LB13/(1-LC13)</f>
        <v>0.0</v>
      </c>
      <c r="LE25">
        <f>LC13*LD13</f>
        <v>0.0</v>
      </c>
      <c r="LF25" s="9895" t="n">
        <v>0.15000000596046448</v>
      </c>
      <c r="LG25">
        <f>LF13*LD13</f>
        <v>0.0</v>
      </c>
      <c r="LH25">
        <f>LC13-LF13</f>
        <v>0.0</v>
      </c>
      <c r="LI25">
        <f>LE13-LG13</f>
        <v>0.0</v>
      </c>
      <c r="LJ25" s="9899" t="n">
        <v>0.03999999910593033</v>
      </c>
      <c r="LK25">
        <f>LJ13*LD13</f>
        <v>0.0</v>
      </c>
      <c r="LL25">
        <f>LD13*(1+LJ13)</f>
        <v>0.0</v>
      </c>
      <c r="LM25" s="9902" t="n">
        <v>0.0</v>
      </c>
      <c r="LN25" s="9903" t="n">
        <v>15.0</v>
      </c>
      <c r="LO25">
        <f>LL13+LN13</f>
        <v>0.0</v>
      </c>
      <c r="LP25" s="9905" t="n">
        <v>0.10000000149011612</v>
      </c>
      <c r="LQ25">
        <f>LO13/(1-LP13)</f>
        <v>0.0</v>
      </c>
      <c r="LR25">
        <f>LP13*LQ13</f>
        <v>0.0</v>
      </c>
      <c r="LS25" s="9878" t="n">
        <v>0.10000000149011612</v>
      </c>
      <c r="LT25">
        <f>LS13*LQ13</f>
        <v>0.0</v>
      </c>
      <c r="LU25">
        <f>LP13-LS13</f>
        <v>0.0</v>
      </c>
      <c r="LV25">
        <f>LR13-LT13</f>
        <v>0.0</v>
      </c>
      <c r="LW25">
        <f>LQ13</f>
        <v>0.0</v>
      </c>
      <c r="LX25">
        <f>KW13*KY13/365*KO13</f>
        <v>0.0</v>
      </c>
      <c r="LY25" s="9854" t="n">
        <v>0.0</v>
      </c>
      <c r="LZ25">
        <f>LX13*(1+LY13)</f>
        <v>0.0</v>
      </c>
      <c r="MA25" s="9856" t="n">
        <v>0.25</v>
      </c>
      <c r="MB25">
        <f>LZ13/(1-MA13)</f>
        <v>0.0</v>
      </c>
      <c r="MC25">
        <f>MA13*MB13</f>
        <v>0.0</v>
      </c>
      <c r="MD25" s="9859" t="n">
        <v>0.15000000596046448</v>
      </c>
      <c r="ME25">
        <f>MD13*MB13</f>
        <v>0.0</v>
      </c>
      <c r="MF25">
        <f>MA13-MD13</f>
        <v>0.0</v>
      </c>
      <c r="MG25">
        <f>MC13-ME13</f>
        <v>0.0</v>
      </c>
      <c r="MH25" s="9864" t="n">
        <v>0.03999999910593033</v>
      </c>
      <c r="MI25">
        <f>MH13*MB13</f>
        <v>0.0</v>
      </c>
      <c r="MJ25">
        <f>MB13*(1+MH13)</f>
        <v>0.0</v>
      </c>
      <c r="MK25" s="9866" t="n">
        <v>0.0</v>
      </c>
      <c r="ML25" s="9867" t="n">
        <v>15.0</v>
      </c>
      <c r="MM25">
        <f>MJ13+ML13</f>
        <v>0.0</v>
      </c>
      <c r="MN25" s="9869" t="n">
        <v>0.10000000149011612</v>
      </c>
      <c r="MO25">
        <f>MM13/(1-MN13)</f>
        <v>0.0</v>
      </c>
      <c r="MP25">
        <f>MN13*MO13</f>
        <v>0.0</v>
      </c>
      <c r="MQ25" s="9872" t="n">
        <v>0.10000000149011612</v>
      </c>
      <c r="MR25">
        <f>MQ13*MO13</f>
        <v>0.0</v>
      </c>
      <c r="MS25">
        <f>MN13-MQ13</f>
        <v>0.0</v>
      </c>
      <c r="MT25">
        <f>MP13-MR13</f>
        <v>0.0</v>
      </c>
      <c r="MU25">
        <f>MO13</f>
        <v>0.0</v>
      </c>
      <c r="MV25" s="9937" t="inlineStr">
        <is>
          <t>Temporary Disability Accident</t>
        </is>
      </c>
      <c r="MW25" s="9938" t="inlineStr">
        <is>
          <t>Anker Verzekeringen n.v.</t>
        </is>
      </c>
      <c r="MX25" s="9939" t="inlineStr">
        <is>
          <t>Formula 3</t>
        </is>
      </c>
      <c r="MY25" s="9940" t="n">
        <v>240322.0</v>
      </c>
      <c r="MZ25" s="9941" t="inlineStr">
        <is>
          <t>EUR</t>
        </is>
      </c>
      <c r="NA25" s="9942" t="inlineStr">
        <is>
          <t>daily</t>
        </is>
      </c>
      <c r="NB25" s="9943" t="n">
        <v>0.45249998569488525</v>
      </c>
      <c r="NC25" s="9944" t="n">
        <v>1.0</v>
      </c>
      <c r="ND25" s="9945" t="n">
        <v>100000.0</v>
      </c>
      <c r="NE25">
        <f>NB13*ND13</f>
        <v>0.0</v>
      </c>
      <c r="NF25" s="9947" t="n">
        <v>0.0</v>
      </c>
      <c r="NG25">
        <f>NE13*(1+NF13)</f>
        <v>0.0</v>
      </c>
      <c r="NH25" s="9963" t="n">
        <v>0.25</v>
      </c>
      <c r="NI25">
        <f>NG13/(1-NH13)</f>
        <v>0.0</v>
      </c>
      <c r="NJ25">
        <f>NH13*NI13</f>
        <v>0.0</v>
      </c>
      <c r="NK25" s="9952" t="n">
        <v>0.15000000596046448</v>
      </c>
      <c r="NL25">
        <f>NK13*NI13</f>
        <v>0.0</v>
      </c>
      <c r="NM25">
        <f>NH13-NK13</f>
        <v>0.0</v>
      </c>
      <c r="NN25">
        <f>NJ13-NL13</f>
        <v>0.0</v>
      </c>
      <c r="NO25" s="9956" t="n">
        <v>0.03999999910593033</v>
      </c>
      <c r="NP25">
        <f>NO13*NI13</f>
        <v>0.0</v>
      </c>
      <c r="NQ25">
        <f>NI13*(1+NO13)</f>
        <v>0.0</v>
      </c>
      <c r="NR25" s="9959" t="n">
        <v>0.0</v>
      </c>
      <c r="NS25" s="9960" t="n">
        <v>15.0</v>
      </c>
      <c r="NT25">
        <f>NQ13+NS13</f>
        <v>0.0</v>
      </c>
      <c r="NU25" s="9962" t="n">
        <v>0.10000000149011612</v>
      </c>
      <c r="NV25">
        <f>NT13/(1-NU13)</f>
        <v>0.0</v>
      </c>
      <c r="NW25">
        <f>NU13*NV13</f>
        <v>0.0</v>
      </c>
      <c r="NX25" s="9935" t="n">
        <v>0.10000000149011612</v>
      </c>
      <c r="NY25">
        <f>NX13*NV13</f>
        <v>0.0</v>
      </c>
      <c r="NZ25">
        <f>NU13-NX13</f>
        <v>0.0</v>
      </c>
      <c r="OA25">
        <f>NW13-NY13</f>
        <v>0.0</v>
      </c>
      <c r="OB25">
        <f>NV13</f>
        <v>0.0</v>
      </c>
      <c r="OC25">
        <f>NB13*ND13/365*MT13</f>
        <v>0.0</v>
      </c>
      <c r="OD25" s="9911" t="n">
        <v>0.0</v>
      </c>
      <c r="OE25">
        <f>OC13*(1+OD13)</f>
        <v>0.0</v>
      </c>
      <c r="OF25" s="9913" t="n">
        <v>0.25</v>
      </c>
      <c r="OG25">
        <f>OE13/(1-OF13)</f>
        <v>0.0</v>
      </c>
      <c r="OH25">
        <f>OF13*OG13</f>
        <v>0.0</v>
      </c>
      <c r="OI25" s="9916" t="n">
        <v>0.15000000596046448</v>
      </c>
      <c r="OJ25">
        <f>OI13*OG13</f>
        <v>0.0</v>
      </c>
      <c r="OK25">
        <f>OF13-OI13</f>
        <v>0.0</v>
      </c>
      <c r="OL25">
        <f>OH13-OJ13</f>
        <v>0.0</v>
      </c>
      <c r="OM25" s="9921" t="n">
        <v>0.03999999910593033</v>
      </c>
      <c r="ON25">
        <f>OM13*OG13</f>
        <v>0.0</v>
      </c>
      <c r="OO25">
        <f>OG13*(1+OM13)</f>
        <v>0.0</v>
      </c>
      <c r="OP25" s="9923" t="n">
        <v>0.0</v>
      </c>
      <c r="OQ25" s="9924" t="n">
        <v>15.0</v>
      </c>
      <c r="OR25">
        <f>OO13+OQ13</f>
        <v>0.0</v>
      </c>
      <c r="OS25" s="9926" t="n">
        <v>0.10000000149011612</v>
      </c>
      <c r="OT25">
        <f>OR13/(1-OS13)</f>
        <v>0.0</v>
      </c>
      <c r="OU25">
        <f>OS13*OT13</f>
        <v>0.0</v>
      </c>
      <c r="OV25" s="9929" t="n">
        <v>0.10000000149011612</v>
      </c>
      <c r="OW25">
        <f>OV13*OT13</f>
        <v>0.0</v>
      </c>
      <c r="OX25">
        <f>OS13-OV13</f>
        <v>0.0</v>
      </c>
      <c r="OY25">
        <f>OU13-OW13</f>
        <v>0.0</v>
      </c>
      <c r="OZ25">
        <f>OT13</f>
        <v>0.0</v>
      </c>
      <c r="PA25" s="9994" t="inlineStr">
        <is>
          <t>Temporary Disability Illness</t>
        </is>
      </c>
      <c r="PB25" s="9995" t="inlineStr">
        <is>
          <t>Anker Verzekeringen n.v.</t>
        </is>
      </c>
      <c r="PC25" s="9996" t="inlineStr">
        <is>
          <t>Formula 3</t>
        </is>
      </c>
      <c r="PD25" s="9997" t="n">
        <v>240322.0</v>
      </c>
      <c r="PE25" s="9998" t="inlineStr">
        <is>
          <t>EUR</t>
        </is>
      </c>
      <c r="PF25" s="9999" t="inlineStr">
        <is>
          <t>daily</t>
        </is>
      </c>
      <c r="PG25" s="10000" t="n">
        <v>0.9043999910354614</v>
      </c>
      <c r="PH25" s="10001" t="n">
        <v>1.0</v>
      </c>
      <c r="PI25" s="10002" t="n">
        <v>100000.0</v>
      </c>
      <c r="PJ25">
        <f>PG13*PI13</f>
        <v>0.0</v>
      </c>
      <c r="PK25" s="10004" t="n">
        <v>0.0</v>
      </c>
      <c r="PL25">
        <f>PJ13*(1+PK13)</f>
        <v>0.0</v>
      </c>
      <c r="PM25" s="10020" t="n">
        <v>0.25</v>
      </c>
      <c r="PN25">
        <f>PL13/(1-PM13)</f>
        <v>0.0</v>
      </c>
      <c r="PO25">
        <f>PM13*PN13</f>
        <v>0.0</v>
      </c>
      <c r="PP25" s="10009" t="n">
        <v>0.15000000596046448</v>
      </c>
      <c r="PQ25">
        <f>PP13*PN13</f>
        <v>0.0</v>
      </c>
      <c r="PR25">
        <f>PM13-PP13</f>
        <v>0.0</v>
      </c>
      <c r="PS25">
        <f>PO13-PQ13</f>
        <v>0.0</v>
      </c>
      <c r="PT25" s="10013" t="n">
        <v>0.03999999910593033</v>
      </c>
      <c r="PU25">
        <f>PT13*PN13</f>
        <v>0.0</v>
      </c>
      <c r="PV25">
        <f>PN13*(1+PT13)</f>
        <v>0.0</v>
      </c>
      <c r="PW25" s="10016" t="n">
        <v>0.0</v>
      </c>
      <c r="PX25" s="10017" t="n">
        <v>15.0</v>
      </c>
      <c r="PY25">
        <f>PV13+PX13</f>
        <v>0.0</v>
      </c>
      <c r="PZ25" s="10019" t="n">
        <v>0.10000000149011612</v>
      </c>
      <c r="QA25">
        <f>PY13/(1-PZ13)</f>
        <v>0.0</v>
      </c>
      <c r="QB25">
        <f>PZ13*QA13</f>
        <v>0.0</v>
      </c>
      <c r="QC25" s="9992" t="n">
        <v>0.10000000149011612</v>
      </c>
      <c r="QD25">
        <f>QC13*QA13</f>
        <v>0.0</v>
      </c>
      <c r="QE25">
        <f>PZ13-QC13</f>
        <v>0.0</v>
      </c>
      <c r="QF25">
        <f>QB13-QD13</f>
        <v>0.0</v>
      </c>
      <c r="QG25">
        <f>QA13</f>
        <v>0.0</v>
      </c>
      <c r="QH25">
        <f>OYG13*OYI13/365*OY13</f>
        <v>0.0</v>
      </c>
      <c r="QI25" s="9968" t="n">
        <v>0.0</v>
      </c>
      <c r="QJ25">
        <f>QH13*(1+QI13)</f>
        <v>0.0</v>
      </c>
      <c r="QK25" s="9970" t="n">
        <v>0.25</v>
      </c>
      <c r="QL25">
        <f>QJ13/(1-QK13)</f>
        <v>0.0</v>
      </c>
      <c r="QM25">
        <f>QK13*QL13</f>
        <v>0.0</v>
      </c>
      <c r="QN25" s="9973" t="n">
        <v>0.15000000596046448</v>
      </c>
      <c r="QO25">
        <f>QN13*QL13</f>
        <v>0.0</v>
      </c>
      <c r="QP25">
        <f>QK13-QN13</f>
        <v>0.0</v>
      </c>
      <c r="QQ25">
        <f>QM13-QO13</f>
        <v>0.0</v>
      </c>
      <c r="QR25" s="9978" t="n">
        <v>0.03999999910593033</v>
      </c>
      <c r="QS25">
        <f>QR13*QL13</f>
        <v>0.0</v>
      </c>
      <c r="QT25">
        <f>QL13*(1+QR13)</f>
        <v>0.0</v>
      </c>
      <c r="QU25" s="9980" t="n">
        <v>0.0</v>
      </c>
      <c r="QV25" s="9981" t="n">
        <v>15.0</v>
      </c>
      <c r="QW25">
        <f>QT13+QV13</f>
        <v>0.0</v>
      </c>
      <c r="QX25" s="9983" t="n">
        <v>0.10000000149011612</v>
      </c>
      <c r="QY25">
        <f>QW13/(1-QX13)</f>
        <v>0.0</v>
      </c>
      <c r="QZ25">
        <f>QX13*QY13</f>
        <v>0.0</v>
      </c>
      <c r="RA25" s="9986" t="n">
        <v>0.10000000149011612</v>
      </c>
      <c r="RB25">
        <f>RA13*QY13</f>
        <v>0.0</v>
      </c>
      <c r="RC25">
        <f>QX13-RA13</f>
        <v>0.0</v>
      </c>
      <c r="RD25">
        <f>QZ13-RB13</f>
        <v>0.0</v>
      </c>
      <c r="RE25">
        <f>QY13</f>
        <v>0.0</v>
      </c>
      <c r="RF25">
        <f>BV25+EA25+(if(GF25&gt;(2001/12),2001/12,GF25)*0.501)+(if(IK25&gt;(2001/12),2001/12,IK25)*0.1253)+(if(KP25&gt;(2001/12),2001/12,KP25)*0.0619)+(if(MU25&gt;(2001/12),2001/12,MU25)*0.2108)+(if(OZ25&gt;(2001/12),2001/12,OZ25)*0.4525)+(if(RE25&gt;(2001/12),2001/12,RE25)*0.9044)</f>
        <v>0.0</v>
      </c>
    </row>
    <row r="26">
      <c r="A26" t="inlineStr">
        <is>
          <t>Engineer</t>
        </is>
      </c>
      <c r="B26" t="inlineStr">
        <is>
          <t>CRETTE</t>
        </is>
      </c>
      <c r="C26" t="inlineStr">
        <is>
          <t>Martin</t>
        </is>
      </c>
      <c r="D26" t="inlineStr">
        <is>
          <t>ENIGMA</t>
        </is>
      </c>
      <c r="F26" t="inlineStr">
        <is>
          <t>Annual</t>
        </is>
      </c>
      <c r="G26" t="inlineStr">
        <is>
          <t>NO</t>
        </is>
      </c>
      <c r="H26" t="inlineStr">
        <is>
          <t>French</t>
        </is>
      </c>
      <c r="I26" t="inlineStr">
        <is>
          <t>France</t>
        </is>
      </c>
      <c r="J26" t="inlineStr">
        <is>
          <t>0</t>
        </is>
      </c>
      <c r="K26" s="10021" t="n">
        <v>42832.988958333335</v>
      </c>
      <c r="L26" s="10021" t="n">
        <v>42753.0</v>
      </c>
      <c r="M26" t="inlineStr">
        <is>
          <t>EUR</t>
        </is>
      </c>
      <c r="N26" t="n">
        <v>-3.0</v>
      </c>
      <c r="O26" t="n">
        <v>5000.0</v>
      </c>
      <c r="P26" t="n">
        <v>-79.0</v>
      </c>
      <c r="Q26" t="n">
        <v>-3.0</v>
      </c>
      <c r="R26" s="10051" t="inlineStr">
        <is>
          <t>Healthcare Plan</t>
        </is>
      </c>
      <c r="S26" s="10052" t="inlineStr">
        <is>
          <t>AIG Luxembourg</t>
        </is>
      </c>
      <c r="T26" s="10053" t="inlineStr">
        <is>
          <t>COMFORTMLC S</t>
        </is>
      </c>
      <c r="U26" s="10054" t="inlineStr">
        <is>
          <t>L2022479</t>
        </is>
      </c>
      <c r="V26" s="10055" t="inlineStr">
        <is>
          <t>EUR</t>
        </is>
      </c>
      <c r="W26" s="10056" t="inlineStr">
        <is>
          <t>monthly</t>
        </is>
      </c>
      <c r="X26" s="10057" t="inlineStr">
        <is>
          <t>not applicable</t>
        </is>
      </c>
      <c r="Z26" s="10058" t="n">
        <v>500000.0</v>
      </c>
      <c r="AA26" s="10059" t="n">
        <v>0.0</v>
      </c>
      <c r="AB26" s="10060" t="n">
        <v>0.0</v>
      </c>
      <c r="AC26">
        <f>AA5*(1+AB5)</f>
        <v>0.0</v>
      </c>
      <c r="AD26" s="10063" t="n">
        <v>0.25</v>
      </c>
      <c r="AE26">
        <f>AC5/(1-AD5)</f>
        <v>0.0</v>
      </c>
      <c r="AF26">
        <f>AD5*AE5</f>
        <v>0.0</v>
      </c>
      <c r="AG26" s="10065" t="n">
        <v>0.15000000596046448</v>
      </c>
      <c r="AH26">
        <f>AG5*AE5</f>
        <v>0.0</v>
      </c>
      <c r="AI26">
        <f>AD5-AG5</f>
        <v>0.0</v>
      </c>
      <c r="AJ26">
        <f>AF5-AH5</f>
        <v>0.0</v>
      </c>
      <c r="AK26" s="10069" t="n">
        <v>0.03999999910593033</v>
      </c>
      <c r="AL26">
        <f>AK5*AE5</f>
        <v>0.0</v>
      </c>
      <c r="AM26">
        <f>AE5*(1+AK5)</f>
        <v>0.0</v>
      </c>
      <c r="AN26" s="10072" t="n">
        <v>0.029999999329447746</v>
      </c>
      <c r="AO26">
        <f>AN5*AM5</f>
        <v>0.0</v>
      </c>
      <c r="AP26">
        <f>AM5+AO5</f>
        <v>0.0</v>
      </c>
      <c r="AQ26" s="10075" t="n">
        <v>0.10000000149011612</v>
      </c>
      <c r="AR26">
        <f>AP5/(1-AQ5)</f>
        <v>0.0</v>
      </c>
      <c r="AS26">
        <f>AQ5*AR5</f>
        <v>0.0</v>
      </c>
      <c r="AT26" s="10062" t="n">
        <v>0.10000000149011612</v>
      </c>
      <c r="AU26">
        <f>AT5*AR5</f>
        <v>0.0</v>
      </c>
      <c r="AV26">
        <f>AQ5-AT5</f>
        <v>0.0</v>
      </c>
      <c r="AW26">
        <f>AS5-AU5</f>
        <v>0.0</v>
      </c>
      <c r="AX26">
        <f>AR5</f>
        <v>0.0</v>
      </c>
      <c r="AY26">
        <f>AA5/12*$Q$5</f>
        <v>0.0</v>
      </c>
      <c r="AZ26">
        <f>AB5/12*$Q$5</f>
        <v>0.0</v>
      </c>
      <c r="BA26">
        <f>AC5/12*$Q$5</f>
        <v>0.0</v>
      </c>
      <c r="BB26">
        <f>AD5/12*$Q$5</f>
        <v>0.0</v>
      </c>
      <c r="BC26">
        <f>AE5/12*$Q$5</f>
        <v>0.0</v>
      </c>
      <c r="BD26">
        <f>AF5/12*$Q$5</f>
        <v>0.0</v>
      </c>
      <c r="BE26">
        <f>AG5/12*$Q$5</f>
        <v>0.0</v>
      </c>
      <c r="BF26">
        <f>AH5/12*$Q$5</f>
        <v>0.0</v>
      </c>
      <c r="BG26">
        <f>AI5/12*$Q$5</f>
        <v>0.0</v>
      </c>
      <c r="BH26">
        <f>AJ5/12*$Q$5</f>
        <v>0.0</v>
      </c>
      <c r="BI26">
        <f>AK5/12*$Q$5</f>
        <v>0.0</v>
      </c>
      <c r="BJ26">
        <f>AL5/12*$Q$5</f>
        <v>0.0</v>
      </c>
      <c r="BK26">
        <f>AM5/12*$Q$5</f>
        <v>0.0</v>
      </c>
      <c r="BL26">
        <f>AN5/12*$Q$5</f>
        <v>0.0</v>
      </c>
      <c r="BM26">
        <f>AO5/12*$Q$5</f>
        <v>0.0</v>
      </c>
      <c r="BN26">
        <f>AP5/12*$Q$5</f>
        <v>0.0</v>
      </c>
      <c r="BO26">
        <f>AQ5/12*$Q$5</f>
        <v>0.0</v>
      </c>
      <c r="BP26">
        <f>AR5/12*$Q$5</f>
        <v>0.0</v>
      </c>
      <c r="BQ26">
        <f>AS5/12*$Q$5</f>
        <v>0.0</v>
      </c>
      <c r="BR26">
        <f>AT5/12*$Q$5</f>
        <v>0.0</v>
      </c>
      <c r="BS26">
        <f>AU5/12*$Q$5</f>
        <v>0.0</v>
      </c>
      <c r="BT26">
        <f>AV5/12*$Q$5</f>
        <v>0.0</v>
      </c>
      <c r="BU26">
        <f>AW5/12*$Q$5</f>
        <v>0.0</v>
      </c>
      <c r="BV26">
        <f>AX5/12*$Q$5</f>
        <v>0.0</v>
      </c>
      <c r="BW26" s="10107" t="inlineStr">
        <is>
          <t>Assistance and Repatriation</t>
        </is>
      </c>
      <c r="BX26" s="10108" t="inlineStr">
        <is>
          <t>AIG Luxembourg</t>
        </is>
      </c>
      <c r="BY26" s="10109" t="inlineStr">
        <is>
          <t>COMFORTMLC S</t>
        </is>
      </c>
      <c r="BZ26" s="10110" t="inlineStr">
        <is>
          <t>L2022479</t>
        </is>
      </c>
      <c r="CA26" s="10111" t="inlineStr">
        <is>
          <t>EUR</t>
        </is>
      </c>
      <c r="CB26" s="10112" t="inlineStr">
        <is>
          <t>monthly</t>
        </is>
      </c>
      <c r="CC26" s="10113" t="inlineStr">
        <is>
          <t>not applicable</t>
        </is>
      </c>
      <c r="CE26" s="10114" t="n">
        <v>500000.0</v>
      </c>
      <c r="CF26" s="10115" t="n">
        <v>0.0</v>
      </c>
      <c r="CG26" s="10116" t="n">
        <v>0.0</v>
      </c>
      <c r="CH26">
        <f>CF5*(1+CG5)</f>
        <v>0.0</v>
      </c>
      <c r="CI26" s="10119" t="n">
        <v>0.25</v>
      </c>
      <c r="CJ26">
        <f>CH5/(1-CI5)</f>
        <v>0.0</v>
      </c>
      <c r="CK26">
        <f>CI5*CJ5</f>
        <v>0.0</v>
      </c>
      <c r="CL26" s="10121" t="n">
        <v>0.15000000596046448</v>
      </c>
      <c r="CM26">
        <f>CL5*CJ5</f>
        <v>0.0</v>
      </c>
      <c r="CN26">
        <f>CI5-CL5</f>
        <v>0.0</v>
      </c>
      <c r="CO26">
        <f>CK5-CM5</f>
        <v>0.0</v>
      </c>
      <c r="CP26" s="10125" t="n">
        <v>0.03999999910593033</v>
      </c>
      <c r="CQ26">
        <f>CP5*CJ5</f>
        <v>0.0</v>
      </c>
      <c r="CR26">
        <f>CJ5*(1+CP5)</f>
        <v>0.0</v>
      </c>
      <c r="CS26" s="10128" t="n">
        <v>0.029999999329447746</v>
      </c>
      <c r="CT26">
        <f>CS5*CR5</f>
        <v>0.0</v>
      </c>
      <c r="CU26">
        <f>CR5+CT5</f>
        <v>0.0</v>
      </c>
      <c r="CV26" s="10131" t="n">
        <v>0.10000000149011612</v>
      </c>
      <c r="CW26">
        <f>CU5/(1-CV5)</f>
        <v>0.0</v>
      </c>
      <c r="CX26">
        <f>CV5*CW5</f>
        <v>0.0</v>
      </c>
      <c r="CY26" s="10118" t="n">
        <v>0.10000000149011612</v>
      </c>
      <c r="CZ26">
        <f>CY5*CW5</f>
        <v>0.0</v>
      </c>
      <c r="DA26">
        <f>CV5-CY5</f>
        <v>0.0</v>
      </c>
      <c r="DB26">
        <f>CX5-CZ5</f>
        <v>0.0</v>
      </c>
      <c r="DC26">
        <f>CW5</f>
        <v>0.0</v>
      </c>
      <c r="DD26">
        <f>CF5/12*$Q$5</f>
        <v>0.0</v>
      </c>
      <c r="DE26">
        <f>CG5/12*$Q$5</f>
        <v>0.0</v>
      </c>
      <c r="DF26">
        <f>CH5/12*$Q$5</f>
        <v>0.0</v>
      </c>
      <c r="DG26">
        <f>CI5/12*$Q$5</f>
        <v>0.0</v>
      </c>
      <c r="DH26">
        <f>CJ5/12*$Q$5</f>
        <v>0.0</v>
      </c>
      <c r="DI26">
        <f>CK5/12*$Q$5</f>
        <v>0.0</v>
      </c>
      <c r="DJ26">
        <f>CL5/12*$Q$5</f>
        <v>0.0</v>
      </c>
      <c r="DK26">
        <f>CM5/12*$Q$5</f>
        <v>0.0</v>
      </c>
      <c r="DL26">
        <f>CN5/12*$Q$5</f>
        <v>0.0</v>
      </c>
      <c r="DM26">
        <f>CO5/12*$Q$5</f>
        <v>0.0</v>
      </c>
      <c r="DN26">
        <f>CP5/12*$Q$5</f>
        <v>0.0</v>
      </c>
      <c r="DO26">
        <f>CQ5/12*$Q$5</f>
        <v>0.0</v>
      </c>
      <c r="DP26">
        <f>CR5/12*$Q$5</f>
        <v>0.0</v>
      </c>
      <c r="DQ26">
        <f>CS5/12*$Q$5</f>
        <v>0.0</v>
      </c>
      <c r="DR26">
        <f>CT5/12*$Q$5</f>
        <v>0.0</v>
      </c>
      <c r="DS26">
        <f>CU5/12*$Q$5</f>
        <v>0.0</v>
      </c>
      <c r="DT26">
        <f>CV5/12*$Q$5</f>
        <v>0.0</v>
      </c>
      <c r="DU26">
        <f>CW5/12*$Q$5</f>
        <v>0.0</v>
      </c>
      <c r="DV26">
        <f>CX5/12*$Q$5</f>
        <v>0.0</v>
      </c>
      <c r="DW26">
        <f>CY5/12*$Q$5</f>
        <v>0.0</v>
      </c>
      <c r="DX26">
        <f>CZ5/12*$Q$5</f>
        <v>0.0</v>
      </c>
      <c r="DY26">
        <f>DA5/12*$Q$5</f>
        <v>0.0</v>
      </c>
      <c r="DZ26">
        <f>DB5/12*$Q$5</f>
        <v>0.0</v>
      </c>
      <c r="EA26">
        <f>DC5/12*$Q$5</f>
        <v>0.0</v>
      </c>
      <c r="EB26" s="10164" t="inlineStr">
        <is>
          <t>Death Accident</t>
        </is>
      </c>
      <c r="EC26" s="10165" t="inlineStr">
        <is>
          <t>Anker Verzekeringen n.v.</t>
        </is>
      </c>
      <c r="ED26" s="10166" t="inlineStr">
        <is>
          <t>Formula 3</t>
        </is>
      </c>
      <c r="EE26" s="10167" t="n">
        <v>240322.0</v>
      </c>
      <c r="EF26" s="10168" t="inlineStr">
        <is>
          <t>EUR</t>
        </is>
      </c>
      <c r="EG26" s="10169" t="inlineStr">
        <is>
          <t>daily</t>
        </is>
      </c>
      <c r="EH26" s="10170" t="n">
        <v>0.5009999871253967</v>
      </c>
      <c r="EI26" s="10171" t="n">
        <v>3.0</v>
      </c>
      <c r="EJ26" s="10172" t="n">
        <v>100000.0</v>
      </c>
      <c r="EK26">
        <f>EH13*EJ13</f>
        <v>0.0</v>
      </c>
      <c r="EL26" s="10174" t="n">
        <v>0.0</v>
      </c>
      <c r="EM26">
        <f>EK13*(1+EL13)</f>
        <v>0.0</v>
      </c>
      <c r="EN26" s="10190" t="n">
        <v>0.25</v>
      </c>
      <c r="EO26">
        <f>EM13/(1-EN13)</f>
        <v>0.0</v>
      </c>
      <c r="EP26">
        <f>EN13*EO13</f>
        <v>0.0</v>
      </c>
      <c r="EQ26" s="10179" t="n">
        <v>0.15000000596046448</v>
      </c>
      <c r="ER26">
        <f>EQ13*EO13</f>
        <v>0.0</v>
      </c>
      <c r="ES26">
        <f>EN13-EQ13</f>
        <v>0.0</v>
      </c>
      <c r="ET26">
        <f>EP13-ER13</f>
        <v>0.0</v>
      </c>
      <c r="EU26" s="10183" t="n">
        <v>0.03999999910593033</v>
      </c>
      <c r="EV26">
        <f>EU13*EO13</f>
        <v>0.0</v>
      </c>
      <c r="EW26">
        <f>EO13*(1+EU13)</f>
        <v>0.0</v>
      </c>
      <c r="EX26" s="10186" t="n">
        <v>0.0</v>
      </c>
      <c r="EY26" s="10187" t="n">
        <v>15.0</v>
      </c>
      <c r="EZ26">
        <f>EW13+EY13</f>
        <v>0.0</v>
      </c>
      <c r="FA26" s="10189" t="n">
        <v>0.10000000149011612</v>
      </c>
      <c r="FB26">
        <f>EZ13/(1-FA13)</f>
        <v>0.0</v>
      </c>
      <c r="FC26">
        <f>FA13*FB13</f>
        <v>0.0</v>
      </c>
      <c r="FD26" s="10162" t="n">
        <v>0.10000000149011612</v>
      </c>
      <c r="FE26">
        <f>FD13*FB13</f>
        <v>0.0</v>
      </c>
      <c r="FF26">
        <f>FA13-FD13</f>
        <v>0.0</v>
      </c>
      <c r="FG26">
        <f>FC13-FE13</f>
        <v>0.0</v>
      </c>
      <c r="FH26">
        <f>FB13</f>
        <v>0.0</v>
      </c>
      <c r="FI26">
        <f>EH13*EJ13/365*DZ13</f>
        <v>0.0</v>
      </c>
      <c r="FJ26" s="10138" t="n">
        <v>0.0</v>
      </c>
      <c r="FK26">
        <f>FI13*(1+FJ13)</f>
        <v>0.0</v>
      </c>
      <c r="FL26" s="10140" t="n">
        <v>0.25</v>
      </c>
      <c r="FM26">
        <f>FK13/(1-FL13)</f>
        <v>0.0</v>
      </c>
      <c r="FN26">
        <f>FL13*FM13</f>
        <v>0.0</v>
      </c>
      <c r="FO26" s="10143" t="n">
        <v>0.15000000596046448</v>
      </c>
      <c r="FP26">
        <f>FO13*FM13</f>
        <v>0.0</v>
      </c>
      <c r="FQ26">
        <f>FL13-FO13</f>
        <v>0.0</v>
      </c>
      <c r="FR26">
        <f>FN13-FP13</f>
        <v>0.0</v>
      </c>
      <c r="FS26" s="10148" t="n">
        <v>0.03999999910593033</v>
      </c>
      <c r="FT26">
        <f>FS13*FM13</f>
        <v>0.0</v>
      </c>
      <c r="FU26">
        <f>FM13*(1+FS13)</f>
        <v>0.0</v>
      </c>
      <c r="FV26" s="10150" t="n">
        <v>0.0</v>
      </c>
      <c r="FW26" s="10151" t="n">
        <v>15.0</v>
      </c>
      <c r="FX26">
        <f>FU13+FW13</f>
        <v>0.0</v>
      </c>
      <c r="FY26" s="10153" t="n">
        <v>0.10000000149011612</v>
      </c>
      <c r="FZ26">
        <f>FX13/(1-FY13)</f>
        <v>0.0</v>
      </c>
      <c r="GA26">
        <f>FY13*FZ13</f>
        <v>0.0</v>
      </c>
      <c r="GB26" s="10156" t="n">
        <v>0.10000000149011612</v>
      </c>
      <c r="GC26">
        <f>GB13*FZ13</f>
        <v>0.0</v>
      </c>
      <c r="GD26">
        <f>FY13-GB13</f>
        <v>0.0</v>
      </c>
      <c r="GE26">
        <f>GA13-GC13</f>
        <v>0.0</v>
      </c>
      <c r="GF26">
        <f>FZ13</f>
        <v>0.0</v>
      </c>
      <c r="GG26" s="10221" t="inlineStr">
        <is>
          <t>Death Illness</t>
        </is>
      </c>
      <c r="GH26" s="10222" t="inlineStr">
        <is>
          <t>Anker Verzekeringen n.v.</t>
        </is>
      </c>
      <c r="GI26" s="10223" t="inlineStr">
        <is>
          <t>Formula 3</t>
        </is>
      </c>
      <c r="GJ26" s="10224" t="n">
        <v>240322.0</v>
      </c>
      <c r="GK26" s="10225" t="inlineStr">
        <is>
          <t>EUR</t>
        </is>
      </c>
      <c r="GL26" s="10226" t="inlineStr">
        <is>
          <t>daily</t>
        </is>
      </c>
      <c r="GM26" s="10227" t="n">
        <v>0.12530000507831573</v>
      </c>
      <c r="GN26" s="10228" t="n">
        <v>3.0</v>
      </c>
      <c r="GO26" s="10229" t="n">
        <v>100000.0</v>
      </c>
      <c r="GP26">
        <f>GM13*GO13</f>
        <v>0.0</v>
      </c>
      <c r="GQ26" s="10231" t="n">
        <v>0.0</v>
      </c>
      <c r="GR26">
        <f>GP13*(1+GQ13)</f>
        <v>0.0</v>
      </c>
      <c r="GS26" s="10247" t="n">
        <v>0.25</v>
      </c>
      <c r="GT26">
        <f>GR13/(1-GS13)</f>
        <v>0.0</v>
      </c>
      <c r="GU26">
        <f>GS13*GT13</f>
        <v>0.0</v>
      </c>
      <c r="GV26" s="10236" t="n">
        <v>0.15000000596046448</v>
      </c>
      <c r="GW26">
        <f>GV13*GT13</f>
        <v>0.0</v>
      </c>
      <c r="GX26">
        <f>GS13-GV13</f>
        <v>0.0</v>
      </c>
      <c r="GY26">
        <f>GU13-GW13</f>
        <v>0.0</v>
      </c>
      <c r="GZ26" s="10240" t="n">
        <v>0.03999999910593033</v>
      </c>
      <c r="HA26">
        <f>GZ13*GT13</f>
        <v>0.0</v>
      </c>
      <c r="HB26">
        <f>GT13*(1+GZ13)</f>
        <v>0.0</v>
      </c>
      <c r="HC26" s="10243" t="n">
        <v>0.0</v>
      </c>
      <c r="HD26" s="10244" t="n">
        <v>15.0</v>
      </c>
      <c r="HE26">
        <f>HB13+HD13</f>
        <v>0.0</v>
      </c>
      <c r="HF26" s="10246" t="n">
        <v>0.10000000149011612</v>
      </c>
      <c r="HG26">
        <f>HE13/(1-HF13)</f>
        <v>0.0</v>
      </c>
      <c r="HH26">
        <f>HF13*HG13</f>
        <v>0.0</v>
      </c>
      <c r="HI26" s="10219" t="n">
        <v>0.10000000149011612</v>
      </c>
      <c r="HJ26">
        <f>HI13*HG13</f>
        <v>0.0</v>
      </c>
      <c r="HK26">
        <f>HF13-HI13</f>
        <v>0.0</v>
      </c>
      <c r="HL26">
        <f>HH13-HJ13</f>
        <v>0.0</v>
      </c>
      <c r="HM26">
        <f>HG13</f>
        <v>0.0</v>
      </c>
      <c r="HN26">
        <f>GM13*GO13/365*GE13</f>
        <v>0.0</v>
      </c>
      <c r="HO26" s="10195" t="n">
        <v>0.0</v>
      </c>
      <c r="HP26">
        <f>HN13*(1+HO13)</f>
        <v>0.0</v>
      </c>
      <c r="HQ26" s="10197" t="n">
        <v>0.25</v>
      </c>
      <c r="HR26">
        <f>HP13/(1-HQ13)</f>
        <v>0.0</v>
      </c>
      <c r="HS26">
        <f>HQ13*HR13</f>
        <v>0.0</v>
      </c>
      <c r="HT26" s="10200" t="n">
        <v>0.15000000596046448</v>
      </c>
      <c r="HU26">
        <f>HT13*HR13</f>
        <v>0.0</v>
      </c>
      <c r="HV26">
        <f>HQ13-HT13</f>
        <v>0.0</v>
      </c>
      <c r="HW26">
        <f>HS13-HU13</f>
        <v>0.0</v>
      </c>
      <c r="HX26" s="10205" t="n">
        <v>0.03999999910593033</v>
      </c>
      <c r="HY26">
        <f>HX13*HR13</f>
        <v>0.0</v>
      </c>
      <c r="HZ26">
        <f>HR13*(1+HX13)</f>
        <v>0.0</v>
      </c>
      <c r="IA26" s="10207" t="n">
        <v>0.0</v>
      </c>
      <c r="IB26" s="10208" t="n">
        <v>15.0</v>
      </c>
      <c r="IC26">
        <f>HZ13+IB13</f>
        <v>0.0</v>
      </c>
      <c r="ID26" s="10210" t="n">
        <v>0.10000000149011612</v>
      </c>
      <c r="IE26">
        <f>IC13/(1-ID13)</f>
        <v>0.0</v>
      </c>
      <c r="IF26">
        <f>ID13*IE13</f>
        <v>0.0</v>
      </c>
      <c r="IG26" s="10213" t="n">
        <v>0.10000000149011612</v>
      </c>
      <c r="IH26">
        <f>IG13*IE13</f>
        <v>0.0</v>
      </c>
      <c r="II26">
        <f>ID13-IG13</f>
        <v>0.0</v>
      </c>
      <c r="IJ26">
        <f>IF13-IH13</f>
        <v>0.0</v>
      </c>
      <c r="IK26">
        <f>IE13</f>
        <v>0.0</v>
      </c>
      <c r="IL26" s="10278" t="inlineStr">
        <is>
          <t>Permanent Disability Accident</t>
        </is>
      </c>
      <c r="IM26" s="10279" t="inlineStr">
        <is>
          <t>Anker Verzekeringen n.v.</t>
        </is>
      </c>
      <c r="IN26" s="10280" t="inlineStr">
        <is>
          <t>Formula 3</t>
        </is>
      </c>
      <c r="IO26" s="10281" t="n">
        <v>240322.0</v>
      </c>
      <c r="IP26" s="10282" t="inlineStr">
        <is>
          <t>EUR</t>
        </is>
      </c>
      <c r="IQ26" s="10283" t="inlineStr">
        <is>
          <t>daily</t>
        </is>
      </c>
      <c r="IR26" s="10284" t="n">
        <v>0.061900001019239426</v>
      </c>
      <c r="IS26" s="10285" t="n">
        <v>3.0</v>
      </c>
      <c r="IT26" s="10286" t="n">
        <v>100000.0</v>
      </c>
      <c r="IU26">
        <f>IR13*IT13</f>
        <v>0.0</v>
      </c>
      <c r="IV26" s="10288" t="n">
        <v>0.0</v>
      </c>
      <c r="IW26">
        <f>IU13*(1+IV13)</f>
        <v>0.0</v>
      </c>
      <c r="IX26" s="10304" t="n">
        <v>0.25</v>
      </c>
      <c r="IY26">
        <f>IW13/(1-IX13)</f>
        <v>0.0</v>
      </c>
      <c r="IZ26">
        <f>IX13*IY13</f>
        <v>0.0</v>
      </c>
      <c r="JA26" s="10293" t="n">
        <v>0.15000000596046448</v>
      </c>
      <c r="JB26">
        <f>JA13*IY13</f>
        <v>0.0</v>
      </c>
      <c r="JC26">
        <f>IX13-JA13</f>
        <v>0.0</v>
      </c>
      <c r="JD26">
        <f>IZ13-JB13</f>
        <v>0.0</v>
      </c>
      <c r="JE26" s="10297" t="n">
        <v>0.03999999910593033</v>
      </c>
      <c r="JF26">
        <f>JE13*IY13</f>
        <v>0.0</v>
      </c>
      <c r="JG26">
        <f>IY13*(1+JE13)</f>
        <v>0.0</v>
      </c>
      <c r="JH26" s="10300" t="n">
        <v>0.0</v>
      </c>
      <c r="JI26" s="10301" t="n">
        <v>15.0</v>
      </c>
      <c r="JJ26">
        <f>JG13+JI13</f>
        <v>0.0</v>
      </c>
      <c r="JK26" s="10303" t="n">
        <v>0.10000000149011612</v>
      </c>
      <c r="JL26">
        <f>JJ13/(1-JK13)</f>
        <v>0.0</v>
      </c>
      <c r="JM26">
        <f>JK13*JL13</f>
        <v>0.0</v>
      </c>
      <c r="JN26" s="10276" t="n">
        <v>0.10000000149011612</v>
      </c>
      <c r="JO26">
        <f>JN13*JL13</f>
        <v>0.0</v>
      </c>
      <c r="JP26">
        <f>JK13-JN13</f>
        <v>0.0</v>
      </c>
      <c r="JQ26">
        <f>JM13-JO13</f>
        <v>0.0</v>
      </c>
      <c r="JR26">
        <f>JL13</f>
        <v>0.0</v>
      </c>
      <c r="JS26">
        <f>IR13*IT13/365*IJ13</f>
        <v>0.0</v>
      </c>
      <c r="JT26" s="10252" t="n">
        <v>0.0</v>
      </c>
      <c r="JU26">
        <f>JS13*(1+JT13)</f>
        <v>0.0</v>
      </c>
      <c r="JV26" s="10254" t="n">
        <v>0.25</v>
      </c>
      <c r="JW26">
        <f>JU13/(1-JV13)</f>
        <v>0.0</v>
      </c>
      <c r="JX26">
        <f>JV13*JW13</f>
        <v>0.0</v>
      </c>
      <c r="JY26" s="10257" t="n">
        <v>0.15000000596046448</v>
      </c>
      <c r="JZ26">
        <f>JY13*JW13</f>
        <v>0.0</v>
      </c>
      <c r="KA26">
        <f>JV13-JY13</f>
        <v>0.0</v>
      </c>
      <c r="KB26">
        <f>JX13-JZ13</f>
        <v>0.0</v>
      </c>
      <c r="KC26" s="10262" t="n">
        <v>0.03999999910593033</v>
      </c>
      <c r="KD26">
        <f>KC13*JW13</f>
        <v>0.0</v>
      </c>
      <c r="KE26">
        <f>JW13*(1+KC13)</f>
        <v>0.0</v>
      </c>
      <c r="KF26" s="10264" t="n">
        <v>0.0</v>
      </c>
      <c r="KG26" s="10265" t="n">
        <v>15.0</v>
      </c>
      <c r="KH26">
        <f>KE13+KG13</f>
        <v>0.0</v>
      </c>
      <c r="KI26" s="10267" t="n">
        <v>0.10000000149011612</v>
      </c>
      <c r="KJ26">
        <f>KH13/(1-KI13)</f>
        <v>0.0</v>
      </c>
      <c r="KK26">
        <f>KI13*KJ13</f>
        <v>0.0</v>
      </c>
      <c r="KL26" s="10270" t="n">
        <v>0.10000000149011612</v>
      </c>
      <c r="KM26">
        <f>KL13*KJ13</f>
        <v>0.0</v>
      </c>
      <c r="KN26">
        <f>KI13-KL13</f>
        <v>0.0</v>
      </c>
      <c r="KO26">
        <f>KK13-KM13</f>
        <v>0.0</v>
      </c>
      <c r="KP26">
        <f>KJ13</f>
        <v>0.0</v>
      </c>
      <c r="KQ26" s="10335" t="inlineStr">
        <is>
          <t>Permanent Disability Illness</t>
        </is>
      </c>
      <c r="KR26" s="10336" t="inlineStr">
        <is>
          <t>Anker Verzekeringen n.v.</t>
        </is>
      </c>
      <c r="KS26" s="10337" t="inlineStr">
        <is>
          <t>Formula 3</t>
        </is>
      </c>
      <c r="KT26" s="10338" t="n">
        <v>240322.0</v>
      </c>
      <c r="KU26" s="10339" t="inlineStr">
        <is>
          <t>EUR</t>
        </is>
      </c>
      <c r="KV26" s="10340" t="inlineStr">
        <is>
          <t>daily</t>
        </is>
      </c>
      <c r="KW26" s="10341" t="n">
        <v>0.21080000698566437</v>
      </c>
      <c r="KX26" s="10342" t="n">
        <v>3.0</v>
      </c>
      <c r="KY26" s="10343" t="n">
        <v>100000.0</v>
      </c>
      <c r="KZ26">
        <f>KW13*KY13</f>
        <v>0.0</v>
      </c>
      <c r="LA26" s="10345" t="n">
        <v>0.0</v>
      </c>
      <c r="LB26">
        <f>KZ13*(1+LA13)</f>
        <v>0.0</v>
      </c>
      <c r="LC26" s="10361" t="n">
        <v>0.25</v>
      </c>
      <c r="LD26">
        <f>LB13/(1-LC13)</f>
        <v>0.0</v>
      </c>
      <c r="LE26">
        <f>LC13*LD13</f>
        <v>0.0</v>
      </c>
      <c r="LF26" s="10350" t="n">
        <v>0.15000000596046448</v>
      </c>
      <c r="LG26">
        <f>LF13*LD13</f>
        <v>0.0</v>
      </c>
      <c r="LH26">
        <f>LC13-LF13</f>
        <v>0.0</v>
      </c>
      <c r="LI26">
        <f>LE13-LG13</f>
        <v>0.0</v>
      </c>
      <c r="LJ26" s="10354" t="n">
        <v>0.03999999910593033</v>
      </c>
      <c r="LK26">
        <f>LJ13*LD13</f>
        <v>0.0</v>
      </c>
      <c r="LL26">
        <f>LD13*(1+LJ13)</f>
        <v>0.0</v>
      </c>
      <c r="LM26" s="10357" t="n">
        <v>0.0</v>
      </c>
      <c r="LN26" s="10358" t="n">
        <v>15.0</v>
      </c>
      <c r="LO26">
        <f>LL13+LN13</f>
        <v>0.0</v>
      </c>
      <c r="LP26" s="10360" t="n">
        <v>0.10000000149011612</v>
      </c>
      <c r="LQ26">
        <f>LO13/(1-LP13)</f>
        <v>0.0</v>
      </c>
      <c r="LR26">
        <f>LP13*LQ13</f>
        <v>0.0</v>
      </c>
      <c r="LS26" s="10333" t="n">
        <v>0.10000000149011612</v>
      </c>
      <c r="LT26">
        <f>LS13*LQ13</f>
        <v>0.0</v>
      </c>
      <c r="LU26">
        <f>LP13-LS13</f>
        <v>0.0</v>
      </c>
      <c r="LV26">
        <f>LR13-LT13</f>
        <v>0.0</v>
      </c>
      <c r="LW26">
        <f>LQ13</f>
        <v>0.0</v>
      </c>
      <c r="LX26">
        <f>KW13*KY13/365*KO13</f>
        <v>0.0</v>
      </c>
      <c r="LY26" s="10309" t="n">
        <v>0.0</v>
      </c>
      <c r="LZ26">
        <f>LX13*(1+LY13)</f>
        <v>0.0</v>
      </c>
      <c r="MA26" s="10311" t="n">
        <v>0.25</v>
      </c>
      <c r="MB26">
        <f>LZ13/(1-MA13)</f>
        <v>0.0</v>
      </c>
      <c r="MC26">
        <f>MA13*MB13</f>
        <v>0.0</v>
      </c>
      <c r="MD26" s="10314" t="n">
        <v>0.15000000596046448</v>
      </c>
      <c r="ME26">
        <f>MD13*MB13</f>
        <v>0.0</v>
      </c>
      <c r="MF26">
        <f>MA13-MD13</f>
        <v>0.0</v>
      </c>
      <c r="MG26">
        <f>MC13-ME13</f>
        <v>0.0</v>
      </c>
      <c r="MH26" s="10319" t="n">
        <v>0.03999999910593033</v>
      </c>
      <c r="MI26">
        <f>MH13*MB13</f>
        <v>0.0</v>
      </c>
      <c r="MJ26">
        <f>MB13*(1+MH13)</f>
        <v>0.0</v>
      </c>
      <c r="MK26" s="10321" t="n">
        <v>0.0</v>
      </c>
      <c r="ML26" s="10322" t="n">
        <v>15.0</v>
      </c>
      <c r="MM26">
        <f>MJ13+ML13</f>
        <v>0.0</v>
      </c>
      <c r="MN26" s="10324" t="n">
        <v>0.10000000149011612</v>
      </c>
      <c r="MO26">
        <f>MM13/(1-MN13)</f>
        <v>0.0</v>
      </c>
      <c r="MP26">
        <f>MN13*MO13</f>
        <v>0.0</v>
      </c>
      <c r="MQ26" s="10327" t="n">
        <v>0.10000000149011612</v>
      </c>
      <c r="MR26">
        <f>MQ13*MO13</f>
        <v>0.0</v>
      </c>
      <c r="MS26">
        <f>MN13-MQ13</f>
        <v>0.0</v>
      </c>
      <c r="MT26">
        <f>MP13-MR13</f>
        <v>0.0</v>
      </c>
      <c r="MU26">
        <f>MO13</f>
        <v>0.0</v>
      </c>
      <c r="MV26" s="10392" t="inlineStr">
        <is>
          <t>Temporary Disability Accident</t>
        </is>
      </c>
      <c r="MW26" s="10393" t="inlineStr">
        <is>
          <t>Anker Verzekeringen n.v.</t>
        </is>
      </c>
      <c r="MX26" s="10394" t="inlineStr">
        <is>
          <t>Formula 3</t>
        </is>
      </c>
      <c r="MY26" s="10395" t="n">
        <v>240322.0</v>
      </c>
      <c r="MZ26" s="10396" t="inlineStr">
        <is>
          <t>EUR</t>
        </is>
      </c>
      <c r="NA26" s="10397" t="inlineStr">
        <is>
          <t>daily</t>
        </is>
      </c>
      <c r="NB26" s="10398" t="n">
        <v>0.45249998569488525</v>
      </c>
      <c r="NC26" s="10399" t="n">
        <v>1.0</v>
      </c>
      <c r="ND26" s="10400" t="n">
        <v>100000.0</v>
      </c>
      <c r="NE26">
        <f>NB13*ND13</f>
        <v>0.0</v>
      </c>
      <c r="NF26" s="10402" t="n">
        <v>0.0</v>
      </c>
      <c r="NG26">
        <f>NE13*(1+NF13)</f>
        <v>0.0</v>
      </c>
      <c r="NH26" s="10418" t="n">
        <v>0.25</v>
      </c>
      <c r="NI26">
        <f>NG13/(1-NH13)</f>
        <v>0.0</v>
      </c>
      <c r="NJ26">
        <f>NH13*NI13</f>
        <v>0.0</v>
      </c>
      <c r="NK26" s="10407" t="n">
        <v>0.15000000596046448</v>
      </c>
      <c r="NL26">
        <f>NK13*NI13</f>
        <v>0.0</v>
      </c>
      <c r="NM26">
        <f>NH13-NK13</f>
        <v>0.0</v>
      </c>
      <c r="NN26">
        <f>NJ13-NL13</f>
        <v>0.0</v>
      </c>
      <c r="NO26" s="10411" t="n">
        <v>0.03999999910593033</v>
      </c>
      <c r="NP26">
        <f>NO13*NI13</f>
        <v>0.0</v>
      </c>
      <c r="NQ26">
        <f>NI13*(1+NO13)</f>
        <v>0.0</v>
      </c>
      <c r="NR26" s="10414" t="n">
        <v>0.0</v>
      </c>
      <c r="NS26" s="10415" t="n">
        <v>15.0</v>
      </c>
      <c r="NT26">
        <f>NQ13+NS13</f>
        <v>0.0</v>
      </c>
      <c r="NU26" s="10417" t="n">
        <v>0.10000000149011612</v>
      </c>
      <c r="NV26">
        <f>NT13/(1-NU13)</f>
        <v>0.0</v>
      </c>
      <c r="NW26">
        <f>NU13*NV13</f>
        <v>0.0</v>
      </c>
      <c r="NX26" s="10390" t="n">
        <v>0.10000000149011612</v>
      </c>
      <c r="NY26">
        <f>NX13*NV13</f>
        <v>0.0</v>
      </c>
      <c r="NZ26">
        <f>NU13-NX13</f>
        <v>0.0</v>
      </c>
      <c r="OA26">
        <f>NW13-NY13</f>
        <v>0.0</v>
      </c>
      <c r="OB26">
        <f>NV13</f>
        <v>0.0</v>
      </c>
      <c r="OC26">
        <f>NB13*ND13/365*MT13</f>
        <v>0.0</v>
      </c>
      <c r="OD26" s="10366" t="n">
        <v>0.0</v>
      </c>
      <c r="OE26">
        <f>OC13*(1+OD13)</f>
        <v>0.0</v>
      </c>
      <c r="OF26" s="10368" t="n">
        <v>0.25</v>
      </c>
      <c r="OG26">
        <f>OE13/(1-OF13)</f>
        <v>0.0</v>
      </c>
      <c r="OH26">
        <f>OF13*OG13</f>
        <v>0.0</v>
      </c>
      <c r="OI26" s="10371" t="n">
        <v>0.15000000596046448</v>
      </c>
      <c r="OJ26">
        <f>OI13*OG13</f>
        <v>0.0</v>
      </c>
      <c r="OK26">
        <f>OF13-OI13</f>
        <v>0.0</v>
      </c>
      <c r="OL26">
        <f>OH13-OJ13</f>
        <v>0.0</v>
      </c>
      <c r="OM26" s="10376" t="n">
        <v>0.03999999910593033</v>
      </c>
      <c r="ON26">
        <f>OM13*OG13</f>
        <v>0.0</v>
      </c>
      <c r="OO26">
        <f>OG13*(1+OM13)</f>
        <v>0.0</v>
      </c>
      <c r="OP26" s="10378" t="n">
        <v>0.0</v>
      </c>
      <c r="OQ26" s="10379" t="n">
        <v>15.0</v>
      </c>
      <c r="OR26">
        <f>OO13+OQ13</f>
        <v>0.0</v>
      </c>
      <c r="OS26" s="10381" t="n">
        <v>0.10000000149011612</v>
      </c>
      <c r="OT26">
        <f>OR13/(1-OS13)</f>
        <v>0.0</v>
      </c>
      <c r="OU26">
        <f>OS13*OT13</f>
        <v>0.0</v>
      </c>
      <c r="OV26" s="10384" t="n">
        <v>0.10000000149011612</v>
      </c>
      <c r="OW26">
        <f>OV13*OT13</f>
        <v>0.0</v>
      </c>
      <c r="OX26">
        <f>OS13-OV13</f>
        <v>0.0</v>
      </c>
      <c r="OY26">
        <f>OU13-OW13</f>
        <v>0.0</v>
      </c>
      <c r="OZ26">
        <f>OT13</f>
        <v>0.0</v>
      </c>
      <c r="PA26" s="10449" t="inlineStr">
        <is>
          <t>Temporary Disability Illness</t>
        </is>
      </c>
      <c r="PB26" s="10450" t="inlineStr">
        <is>
          <t>Anker Verzekeringen n.v.</t>
        </is>
      </c>
      <c r="PC26" s="10451" t="inlineStr">
        <is>
          <t>Formula 3</t>
        </is>
      </c>
      <c r="PD26" s="10452" t="n">
        <v>240322.0</v>
      </c>
      <c r="PE26" s="10453" t="inlineStr">
        <is>
          <t>EUR</t>
        </is>
      </c>
      <c r="PF26" s="10454" t="inlineStr">
        <is>
          <t>daily</t>
        </is>
      </c>
      <c r="PG26" s="10455" t="n">
        <v>0.9043999910354614</v>
      </c>
      <c r="PH26" s="10456" t="n">
        <v>1.0</v>
      </c>
      <c r="PI26" s="10457" t="n">
        <v>100000.0</v>
      </c>
      <c r="PJ26">
        <f>PG13*PI13</f>
        <v>0.0</v>
      </c>
      <c r="PK26" s="10459" t="n">
        <v>0.0</v>
      </c>
      <c r="PL26">
        <f>PJ13*(1+PK13)</f>
        <v>0.0</v>
      </c>
      <c r="PM26" s="10475" t="n">
        <v>0.25</v>
      </c>
      <c r="PN26">
        <f>PL13/(1-PM13)</f>
        <v>0.0</v>
      </c>
      <c r="PO26">
        <f>PM13*PN13</f>
        <v>0.0</v>
      </c>
      <c r="PP26" s="10464" t="n">
        <v>0.15000000596046448</v>
      </c>
      <c r="PQ26">
        <f>PP13*PN13</f>
        <v>0.0</v>
      </c>
      <c r="PR26">
        <f>PM13-PP13</f>
        <v>0.0</v>
      </c>
      <c r="PS26">
        <f>PO13-PQ13</f>
        <v>0.0</v>
      </c>
      <c r="PT26" s="10468" t="n">
        <v>0.03999999910593033</v>
      </c>
      <c r="PU26">
        <f>PT13*PN13</f>
        <v>0.0</v>
      </c>
      <c r="PV26">
        <f>PN13*(1+PT13)</f>
        <v>0.0</v>
      </c>
      <c r="PW26" s="10471" t="n">
        <v>0.0</v>
      </c>
      <c r="PX26" s="10472" t="n">
        <v>15.0</v>
      </c>
      <c r="PY26">
        <f>PV13+PX13</f>
        <v>0.0</v>
      </c>
      <c r="PZ26" s="10474" t="n">
        <v>0.10000000149011612</v>
      </c>
      <c r="QA26">
        <f>PY13/(1-PZ13)</f>
        <v>0.0</v>
      </c>
      <c r="QB26">
        <f>PZ13*QA13</f>
        <v>0.0</v>
      </c>
      <c r="QC26" s="10447" t="n">
        <v>0.10000000149011612</v>
      </c>
      <c r="QD26">
        <f>QC13*QA13</f>
        <v>0.0</v>
      </c>
      <c r="QE26">
        <f>PZ13-QC13</f>
        <v>0.0</v>
      </c>
      <c r="QF26">
        <f>QB13-QD13</f>
        <v>0.0</v>
      </c>
      <c r="QG26">
        <f>QA13</f>
        <v>0.0</v>
      </c>
      <c r="QH26">
        <f>OYG13*OYI13/365*OY13</f>
        <v>0.0</v>
      </c>
      <c r="QI26" s="10423" t="n">
        <v>0.0</v>
      </c>
      <c r="QJ26">
        <f>QH13*(1+QI13)</f>
        <v>0.0</v>
      </c>
      <c r="QK26" s="10425" t="n">
        <v>0.25</v>
      </c>
      <c r="QL26">
        <f>QJ13/(1-QK13)</f>
        <v>0.0</v>
      </c>
      <c r="QM26">
        <f>QK13*QL13</f>
        <v>0.0</v>
      </c>
      <c r="QN26" s="10428" t="n">
        <v>0.15000000596046448</v>
      </c>
      <c r="QO26">
        <f>QN13*QL13</f>
        <v>0.0</v>
      </c>
      <c r="QP26">
        <f>QK13-QN13</f>
        <v>0.0</v>
      </c>
      <c r="QQ26">
        <f>QM13-QO13</f>
        <v>0.0</v>
      </c>
      <c r="QR26" s="10433" t="n">
        <v>0.03999999910593033</v>
      </c>
      <c r="QS26">
        <f>QR13*QL13</f>
        <v>0.0</v>
      </c>
      <c r="QT26">
        <f>QL13*(1+QR13)</f>
        <v>0.0</v>
      </c>
      <c r="QU26" s="10435" t="n">
        <v>0.0</v>
      </c>
      <c r="QV26" s="10436" t="n">
        <v>15.0</v>
      </c>
      <c r="QW26">
        <f>QT13+QV13</f>
        <v>0.0</v>
      </c>
      <c r="QX26" s="10438" t="n">
        <v>0.10000000149011612</v>
      </c>
      <c r="QY26">
        <f>QW13/(1-QX13)</f>
        <v>0.0</v>
      </c>
      <c r="QZ26">
        <f>QX13*QY13</f>
        <v>0.0</v>
      </c>
      <c r="RA26" s="10441" t="n">
        <v>0.10000000149011612</v>
      </c>
      <c r="RB26">
        <f>RA13*QY13</f>
        <v>0.0</v>
      </c>
      <c r="RC26">
        <f>QX13-RA13</f>
        <v>0.0</v>
      </c>
      <c r="RD26">
        <f>QZ13-RB13</f>
        <v>0.0</v>
      </c>
      <c r="RE26">
        <f>QY13</f>
        <v>0.0</v>
      </c>
      <c r="RF26">
        <f>BV26+EA26+(if(GF26&gt;(2011/12),2011/12,GF26)*0.501)+(if(IK26&gt;(2011/12),2011/12,IK26)*0.1253)+(if(KP26&gt;(2011/12),2011/12,KP26)*0.0619)+(if(MU26&gt;(2011/12),2011/12,MU26)*0.2108)+(if(OZ26&gt;(2011/12),2011/12,OZ26)*0.4525)+(if(RE26&gt;(2011/12),2011/12,RE26)*0.9044)</f>
        <v>0.0</v>
      </c>
    </row>
    <row r="27">
      <c r="A27" t="inlineStr">
        <is>
          <t>Stewardess</t>
        </is>
      </c>
      <c r="B27" t="inlineStr">
        <is>
          <t>PRINSLOO</t>
        </is>
      </c>
      <c r="C27" t="inlineStr">
        <is>
          <t>Tarryn</t>
        </is>
      </c>
      <c r="D27" t="inlineStr">
        <is>
          <t>ENIGMA</t>
        </is>
      </c>
      <c r="F27" t="inlineStr">
        <is>
          <t>Annual</t>
        </is>
      </c>
      <c r="G27" t="inlineStr">
        <is>
          <t>NO</t>
        </is>
      </c>
      <c r="H27" t="inlineStr">
        <is>
          <t>South African</t>
        </is>
      </c>
      <c r="I27" t="inlineStr">
        <is>
          <t>South Africa</t>
        </is>
      </c>
      <c r="J27" t="inlineStr">
        <is>
          <t>0</t>
        </is>
      </c>
      <c r="K27" s="10476" t="n">
        <v>42832.988958333335</v>
      </c>
      <c r="L27" s="10476" t="n">
        <v>42425.0</v>
      </c>
      <c r="M27" t="inlineStr">
        <is>
          <t>EUR</t>
        </is>
      </c>
      <c r="N27" t="n">
        <v>-2.0</v>
      </c>
      <c r="O27" t="n">
        <v>5000.0</v>
      </c>
      <c r="P27" t="n">
        <v>-407.0</v>
      </c>
      <c r="Q27" t="n">
        <v>-1.0</v>
      </c>
      <c r="R27" s="10506" t="inlineStr">
        <is>
          <t>Healthcare Plan</t>
        </is>
      </c>
      <c r="S27" s="10507" t="inlineStr">
        <is>
          <t>AIG Luxembourg</t>
        </is>
      </c>
      <c r="T27" s="10508" t="inlineStr">
        <is>
          <t>PRESTIGES</t>
        </is>
      </c>
      <c r="U27" s="10509" t="inlineStr">
        <is>
          <t>L2022479</t>
        </is>
      </c>
      <c r="V27" s="10510" t="inlineStr">
        <is>
          <t>EUR</t>
        </is>
      </c>
      <c r="W27" s="10511" t="inlineStr">
        <is>
          <t>monthly</t>
        </is>
      </c>
      <c r="X27" s="10512" t="inlineStr">
        <is>
          <t>not applicable</t>
        </is>
      </c>
      <c r="Z27" s="10513" t="n">
        <v>500000.0</v>
      </c>
      <c r="AA27" s="10514" t="n">
        <v>1822.1199951171875</v>
      </c>
      <c r="AB27" s="10515" t="n">
        <v>0.0</v>
      </c>
      <c r="AC27">
        <f>AA5*(1+AB5)</f>
        <v>0.0</v>
      </c>
      <c r="AD27" s="10518" t="n">
        <v>0.25</v>
      </c>
      <c r="AE27">
        <f>AC5/(1-AD5)</f>
        <v>0.0</v>
      </c>
      <c r="AF27">
        <f>AD5*AE5</f>
        <v>0.0</v>
      </c>
      <c r="AG27" s="10520" t="n">
        <v>0.15000000596046448</v>
      </c>
      <c r="AH27">
        <f>AG5*AE5</f>
        <v>0.0</v>
      </c>
      <c r="AI27">
        <f>AD5-AG5</f>
        <v>0.0</v>
      </c>
      <c r="AJ27">
        <f>AF5-AH5</f>
        <v>0.0</v>
      </c>
      <c r="AK27" s="10524" t="n">
        <v>0.03999999910593033</v>
      </c>
      <c r="AL27">
        <f>AK5*AE5</f>
        <v>0.0</v>
      </c>
      <c r="AM27">
        <f>AE5*(1+AK5)</f>
        <v>0.0</v>
      </c>
      <c r="AN27" s="10527" t="n">
        <v>0.029999999329447746</v>
      </c>
      <c r="AO27">
        <f>AN5*AM5</f>
        <v>0.0</v>
      </c>
      <c r="AP27">
        <f>AM5+AO5</f>
        <v>0.0</v>
      </c>
      <c r="AQ27" s="10530" t="n">
        <v>0.10000000149011612</v>
      </c>
      <c r="AR27">
        <f>AP5/(1-AQ5)</f>
        <v>0.0</v>
      </c>
      <c r="AS27">
        <f>AQ5*AR5</f>
        <v>0.0</v>
      </c>
      <c r="AT27" s="10517" t="n">
        <v>0.10000000149011612</v>
      </c>
      <c r="AU27">
        <f>AT5*AR5</f>
        <v>0.0</v>
      </c>
      <c r="AV27">
        <f>AQ5-AT5</f>
        <v>0.0</v>
      </c>
      <c r="AW27">
        <f>AS5-AU5</f>
        <v>0.0</v>
      </c>
      <c r="AX27">
        <f>AR5</f>
        <v>0.0</v>
      </c>
      <c r="AY27">
        <f>AA5/12*$Q$5</f>
        <v>0.0</v>
      </c>
      <c r="AZ27">
        <f>AB5/12*$Q$5</f>
        <v>0.0</v>
      </c>
      <c r="BA27">
        <f>AC5/12*$Q$5</f>
        <v>0.0</v>
      </c>
      <c r="BB27">
        <f>AD5/12*$Q$5</f>
        <v>0.0</v>
      </c>
      <c r="BC27">
        <f>AE5/12*$Q$5</f>
        <v>0.0</v>
      </c>
      <c r="BD27">
        <f>AF5/12*$Q$5</f>
        <v>0.0</v>
      </c>
      <c r="BE27">
        <f>AG5/12*$Q$5</f>
        <v>0.0</v>
      </c>
      <c r="BF27">
        <f>AH5/12*$Q$5</f>
        <v>0.0</v>
      </c>
      <c r="BG27">
        <f>AI5/12*$Q$5</f>
        <v>0.0</v>
      </c>
      <c r="BH27">
        <f>AJ5/12*$Q$5</f>
        <v>0.0</v>
      </c>
      <c r="BI27">
        <f>AK5/12*$Q$5</f>
        <v>0.0</v>
      </c>
      <c r="BJ27">
        <f>AL5/12*$Q$5</f>
        <v>0.0</v>
      </c>
      <c r="BK27">
        <f>AM5/12*$Q$5</f>
        <v>0.0</v>
      </c>
      <c r="BL27">
        <f>AN5/12*$Q$5</f>
        <v>0.0</v>
      </c>
      <c r="BM27">
        <f>AO5/12*$Q$5</f>
        <v>0.0</v>
      </c>
      <c r="BN27">
        <f>AP5/12*$Q$5</f>
        <v>0.0</v>
      </c>
      <c r="BO27">
        <f>AQ5/12*$Q$5</f>
        <v>0.0</v>
      </c>
      <c r="BP27">
        <f>AR5/12*$Q$5</f>
        <v>0.0</v>
      </c>
      <c r="BQ27">
        <f>AS5/12*$Q$5</f>
        <v>0.0</v>
      </c>
      <c r="BR27">
        <f>AT5/12*$Q$5</f>
        <v>0.0</v>
      </c>
      <c r="BS27">
        <f>AU5/12*$Q$5</f>
        <v>0.0</v>
      </c>
      <c r="BT27">
        <f>AV5/12*$Q$5</f>
        <v>0.0</v>
      </c>
      <c r="BU27">
        <f>AW5/12*$Q$5</f>
        <v>0.0</v>
      </c>
      <c r="BV27">
        <f>AX5/12*$Q$5</f>
        <v>0.0</v>
      </c>
      <c r="BW27" s="10562" t="inlineStr">
        <is>
          <t>Assistance and Repatriation</t>
        </is>
      </c>
      <c r="BX27" s="10563" t="inlineStr">
        <is>
          <t>AIG Luxembourg</t>
        </is>
      </c>
      <c r="BY27" s="10564" t="inlineStr">
        <is>
          <t>PRESTIGES</t>
        </is>
      </c>
      <c r="BZ27" s="10565" t="inlineStr">
        <is>
          <t>L2022479</t>
        </is>
      </c>
      <c r="CA27" s="10566" t="inlineStr">
        <is>
          <t>EUR</t>
        </is>
      </c>
      <c r="CB27" s="10567" t="inlineStr">
        <is>
          <t>monthly</t>
        </is>
      </c>
      <c r="CC27" s="10568" t="inlineStr">
        <is>
          <t>not applicable</t>
        </is>
      </c>
      <c r="CE27" s="10569" t="n">
        <v>500000.0</v>
      </c>
      <c r="CF27" s="10570" t="n">
        <v>0.0</v>
      </c>
      <c r="CG27" s="10571" t="n">
        <v>0.0</v>
      </c>
      <c r="CH27">
        <f>CF5*(1+CG5)</f>
        <v>0.0</v>
      </c>
      <c r="CI27" s="10574" t="n">
        <v>0.25</v>
      </c>
      <c r="CJ27">
        <f>CH5/(1-CI5)</f>
        <v>0.0</v>
      </c>
      <c r="CK27">
        <f>CI5*CJ5</f>
        <v>0.0</v>
      </c>
      <c r="CL27" s="10576" t="n">
        <v>0.15000000596046448</v>
      </c>
      <c r="CM27">
        <f>CL5*CJ5</f>
        <v>0.0</v>
      </c>
      <c r="CN27">
        <f>CI5-CL5</f>
        <v>0.0</v>
      </c>
      <c r="CO27">
        <f>CK5-CM5</f>
        <v>0.0</v>
      </c>
      <c r="CP27" s="10580" t="n">
        <v>0.03999999910593033</v>
      </c>
      <c r="CQ27">
        <f>CP5*CJ5</f>
        <v>0.0</v>
      </c>
      <c r="CR27">
        <f>CJ5*(1+CP5)</f>
        <v>0.0</v>
      </c>
      <c r="CS27" s="10583" t="n">
        <v>0.029999999329447746</v>
      </c>
      <c r="CT27">
        <f>CS5*CR5</f>
        <v>0.0</v>
      </c>
      <c r="CU27">
        <f>CR5+CT5</f>
        <v>0.0</v>
      </c>
      <c r="CV27" s="10586" t="n">
        <v>0.10000000149011612</v>
      </c>
      <c r="CW27">
        <f>CU5/(1-CV5)</f>
        <v>0.0</v>
      </c>
      <c r="CX27">
        <f>CV5*CW5</f>
        <v>0.0</v>
      </c>
      <c r="CY27" s="10573" t="n">
        <v>0.10000000149011612</v>
      </c>
      <c r="CZ27">
        <f>CY5*CW5</f>
        <v>0.0</v>
      </c>
      <c r="DA27">
        <f>CV5-CY5</f>
        <v>0.0</v>
      </c>
      <c r="DB27">
        <f>CX5-CZ5</f>
        <v>0.0</v>
      </c>
      <c r="DC27">
        <f>CW5</f>
        <v>0.0</v>
      </c>
      <c r="DD27">
        <f>CF5/12*$Q$5</f>
        <v>0.0</v>
      </c>
      <c r="DE27">
        <f>CG5/12*$Q$5</f>
        <v>0.0</v>
      </c>
      <c r="DF27">
        <f>CH5/12*$Q$5</f>
        <v>0.0</v>
      </c>
      <c r="DG27">
        <f>CI5/12*$Q$5</f>
        <v>0.0</v>
      </c>
      <c r="DH27">
        <f>CJ5/12*$Q$5</f>
        <v>0.0</v>
      </c>
      <c r="DI27">
        <f>CK5/12*$Q$5</f>
        <v>0.0</v>
      </c>
      <c r="DJ27">
        <f>CL5/12*$Q$5</f>
        <v>0.0</v>
      </c>
      <c r="DK27">
        <f>CM5/12*$Q$5</f>
        <v>0.0</v>
      </c>
      <c r="DL27">
        <f>CN5/12*$Q$5</f>
        <v>0.0</v>
      </c>
      <c r="DM27">
        <f>CO5/12*$Q$5</f>
        <v>0.0</v>
      </c>
      <c r="DN27">
        <f>CP5/12*$Q$5</f>
        <v>0.0</v>
      </c>
      <c r="DO27">
        <f>CQ5/12*$Q$5</f>
        <v>0.0</v>
      </c>
      <c r="DP27">
        <f>CR5/12*$Q$5</f>
        <v>0.0</v>
      </c>
      <c r="DQ27">
        <f>CS5/12*$Q$5</f>
        <v>0.0</v>
      </c>
      <c r="DR27">
        <f>CT5/12*$Q$5</f>
        <v>0.0</v>
      </c>
      <c r="DS27">
        <f>CU5/12*$Q$5</f>
        <v>0.0</v>
      </c>
      <c r="DT27">
        <f>CV5/12*$Q$5</f>
        <v>0.0</v>
      </c>
      <c r="DU27">
        <f>CW5/12*$Q$5</f>
        <v>0.0</v>
      </c>
      <c r="DV27">
        <f>CX5/12*$Q$5</f>
        <v>0.0</v>
      </c>
      <c r="DW27">
        <f>CY5/12*$Q$5</f>
        <v>0.0</v>
      </c>
      <c r="DX27">
        <f>CZ5/12*$Q$5</f>
        <v>0.0</v>
      </c>
      <c r="DY27">
        <f>DA5/12*$Q$5</f>
        <v>0.0</v>
      </c>
      <c r="DZ27">
        <f>DB5/12*$Q$5</f>
        <v>0.0</v>
      </c>
      <c r="EA27">
        <f>DC5/12*$Q$5</f>
        <v>0.0</v>
      </c>
      <c r="EB27" s="10619" t="inlineStr">
        <is>
          <t>Death Accident</t>
        </is>
      </c>
      <c r="EC27" s="10620" t="inlineStr">
        <is>
          <t>Anker Verzekeringen n.v.</t>
        </is>
      </c>
      <c r="ED27" s="10621" t="inlineStr">
        <is>
          <t>Formula 3</t>
        </is>
      </c>
      <c r="EE27" s="10622" t="n">
        <v>240322.0</v>
      </c>
      <c r="EF27" s="10623" t="inlineStr">
        <is>
          <t>EUR</t>
        </is>
      </c>
      <c r="EG27" s="10624" t="inlineStr">
        <is>
          <t>daily</t>
        </is>
      </c>
      <c r="EH27" s="10625" t="n">
        <v>0.5009999871253967</v>
      </c>
      <c r="EI27" s="10626" t="n">
        <v>3.0</v>
      </c>
      <c r="EJ27" s="10627" t="n">
        <v>100000.0</v>
      </c>
      <c r="EK27">
        <f>EH13*EJ13</f>
        <v>0.0</v>
      </c>
      <c r="EL27" s="10629" t="n">
        <v>0.0</v>
      </c>
      <c r="EM27">
        <f>EK13*(1+EL13)</f>
        <v>0.0</v>
      </c>
      <c r="EN27" s="10645" t="n">
        <v>0.25</v>
      </c>
      <c r="EO27">
        <f>EM13/(1-EN13)</f>
        <v>0.0</v>
      </c>
      <c r="EP27">
        <f>EN13*EO13</f>
        <v>0.0</v>
      </c>
      <c r="EQ27" s="10634" t="n">
        <v>0.15000000596046448</v>
      </c>
      <c r="ER27">
        <f>EQ13*EO13</f>
        <v>0.0</v>
      </c>
      <c r="ES27">
        <f>EN13-EQ13</f>
        <v>0.0</v>
      </c>
      <c r="ET27">
        <f>EP13-ER13</f>
        <v>0.0</v>
      </c>
      <c r="EU27" s="10638" t="n">
        <v>0.03999999910593033</v>
      </c>
      <c r="EV27">
        <f>EU13*EO13</f>
        <v>0.0</v>
      </c>
      <c r="EW27">
        <f>EO13*(1+EU13)</f>
        <v>0.0</v>
      </c>
      <c r="EX27" s="10641" t="n">
        <v>0.0</v>
      </c>
      <c r="EY27" s="10642" t="n">
        <v>15.0</v>
      </c>
      <c r="EZ27">
        <f>EW13+EY13</f>
        <v>0.0</v>
      </c>
      <c r="FA27" s="10644" t="n">
        <v>0.10000000149011612</v>
      </c>
      <c r="FB27">
        <f>EZ13/(1-FA13)</f>
        <v>0.0</v>
      </c>
      <c r="FC27">
        <f>FA13*FB13</f>
        <v>0.0</v>
      </c>
      <c r="FD27" s="10617" t="n">
        <v>0.10000000149011612</v>
      </c>
      <c r="FE27">
        <f>FD13*FB13</f>
        <v>0.0</v>
      </c>
      <c r="FF27">
        <f>FA13-FD13</f>
        <v>0.0</v>
      </c>
      <c r="FG27">
        <f>FC13-FE13</f>
        <v>0.0</v>
      </c>
      <c r="FH27">
        <f>FB13</f>
        <v>0.0</v>
      </c>
      <c r="FI27">
        <f>EH13*EJ13/365*DZ13</f>
        <v>0.0</v>
      </c>
      <c r="FJ27" s="10593" t="n">
        <v>0.0</v>
      </c>
      <c r="FK27">
        <f>FI13*(1+FJ13)</f>
        <v>0.0</v>
      </c>
      <c r="FL27" s="10595" t="n">
        <v>0.25</v>
      </c>
      <c r="FM27">
        <f>FK13/(1-FL13)</f>
        <v>0.0</v>
      </c>
      <c r="FN27">
        <f>FL13*FM13</f>
        <v>0.0</v>
      </c>
      <c r="FO27" s="10598" t="n">
        <v>0.15000000596046448</v>
      </c>
      <c r="FP27">
        <f>FO13*FM13</f>
        <v>0.0</v>
      </c>
      <c r="FQ27">
        <f>FL13-FO13</f>
        <v>0.0</v>
      </c>
      <c r="FR27">
        <f>FN13-FP13</f>
        <v>0.0</v>
      </c>
      <c r="FS27" s="10603" t="n">
        <v>0.03999999910593033</v>
      </c>
      <c r="FT27">
        <f>FS13*FM13</f>
        <v>0.0</v>
      </c>
      <c r="FU27">
        <f>FM13*(1+FS13)</f>
        <v>0.0</v>
      </c>
      <c r="FV27" s="10605" t="n">
        <v>0.0</v>
      </c>
      <c r="FW27" s="10606" t="n">
        <v>15.0</v>
      </c>
      <c r="FX27">
        <f>FU13+FW13</f>
        <v>0.0</v>
      </c>
      <c r="FY27" s="10608" t="n">
        <v>0.10000000149011612</v>
      </c>
      <c r="FZ27">
        <f>FX13/(1-FY13)</f>
        <v>0.0</v>
      </c>
      <c r="GA27">
        <f>FY13*FZ13</f>
        <v>0.0</v>
      </c>
      <c r="GB27" s="10611" t="n">
        <v>0.10000000149011612</v>
      </c>
      <c r="GC27">
        <f>GB13*FZ13</f>
        <v>0.0</v>
      </c>
      <c r="GD27">
        <f>FY13-GB13</f>
        <v>0.0</v>
      </c>
      <c r="GE27">
        <f>GA13-GC13</f>
        <v>0.0</v>
      </c>
      <c r="GF27">
        <f>FZ13</f>
        <v>0.0</v>
      </c>
      <c r="GG27" s="10676" t="inlineStr">
        <is>
          <t>Death Illness</t>
        </is>
      </c>
      <c r="GH27" s="10677" t="inlineStr">
        <is>
          <t>Anker Verzekeringen n.v.</t>
        </is>
      </c>
      <c r="GI27" s="10678" t="inlineStr">
        <is>
          <t>Formula 3</t>
        </is>
      </c>
      <c r="GJ27" s="10679" t="n">
        <v>240322.0</v>
      </c>
      <c r="GK27" s="10680" t="inlineStr">
        <is>
          <t>EUR</t>
        </is>
      </c>
      <c r="GL27" s="10681" t="inlineStr">
        <is>
          <t>daily</t>
        </is>
      </c>
      <c r="GM27" s="10682" t="n">
        <v>0.12530000507831573</v>
      </c>
      <c r="GN27" s="10683" t="n">
        <v>3.0</v>
      </c>
      <c r="GO27" s="10684" t="n">
        <v>100000.0</v>
      </c>
      <c r="GP27">
        <f>GM13*GO13</f>
        <v>0.0</v>
      </c>
      <c r="GQ27" s="10686" t="n">
        <v>0.0</v>
      </c>
      <c r="GR27">
        <f>GP13*(1+GQ13)</f>
        <v>0.0</v>
      </c>
      <c r="GS27" s="10702" t="n">
        <v>0.25</v>
      </c>
      <c r="GT27">
        <f>GR13/(1-GS13)</f>
        <v>0.0</v>
      </c>
      <c r="GU27">
        <f>GS13*GT13</f>
        <v>0.0</v>
      </c>
      <c r="GV27" s="10691" t="n">
        <v>0.15000000596046448</v>
      </c>
      <c r="GW27">
        <f>GV13*GT13</f>
        <v>0.0</v>
      </c>
      <c r="GX27">
        <f>GS13-GV13</f>
        <v>0.0</v>
      </c>
      <c r="GY27">
        <f>GU13-GW13</f>
        <v>0.0</v>
      </c>
      <c r="GZ27" s="10695" t="n">
        <v>0.03999999910593033</v>
      </c>
      <c r="HA27">
        <f>GZ13*GT13</f>
        <v>0.0</v>
      </c>
      <c r="HB27">
        <f>GT13*(1+GZ13)</f>
        <v>0.0</v>
      </c>
      <c r="HC27" s="10698" t="n">
        <v>0.0</v>
      </c>
      <c r="HD27" s="10699" t="n">
        <v>15.0</v>
      </c>
      <c r="HE27">
        <f>HB13+HD13</f>
        <v>0.0</v>
      </c>
      <c r="HF27" s="10701" t="n">
        <v>0.10000000149011612</v>
      </c>
      <c r="HG27">
        <f>HE13/(1-HF13)</f>
        <v>0.0</v>
      </c>
      <c r="HH27">
        <f>HF13*HG13</f>
        <v>0.0</v>
      </c>
      <c r="HI27" s="10674" t="n">
        <v>0.10000000149011612</v>
      </c>
      <c r="HJ27">
        <f>HI13*HG13</f>
        <v>0.0</v>
      </c>
      <c r="HK27">
        <f>HF13-HI13</f>
        <v>0.0</v>
      </c>
      <c r="HL27">
        <f>HH13-HJ13</f>
        <v>0.0</v>
      </c>
      <c r="HM27">
        <f>HG13</f>
        <v>0.0</v>
      </c>
      <c r="HN27">
        <f>GM13*GO13/365*GE13</f>
        <v>0.0</v>
      </c>
      <c r="HO27" s="10650" t="n">
        <v>0.0</v>
      </c>
      <c r="HP27">
        <f>HN13*(1+HO13)</f>
        <v>0.0</v>
      </c>
      <c r="HQ27" s="10652" t="n">
        <v>0.25</v>
      </c>
      <c r="HR27">
        <f>HP13/(1-HQ13)</f>
        <v>0.0</v>
      </c>
      <c r="HS27">
        <f>HQ13*HR13</f>
        <v>0.0</v>
      </c>
      <c r="HT27" s="10655" t="n">
        <v>0.15000000596046448</v>
      </c>
      <c r="HU27">
        <f>HT13*HR13</f>
        <v>0.0</v>
      </c>
      <c r="HV27">
        <f>HQ13-HT13</f>
        <v>0.0</v>
      </c>
      <c r="HW27">
        <f>HS13-HU13</f>
        <v>0.0</v>
      </c>
      <c r="HX27" s="10660" t="n">
        <v>0.03999999910593033</v>
      </c>
      <c r="HY27">
        <f>HX13*HR13</f>
        <v>0.0</v>
      </c>
      <c r="HZ27">
        <f>HR13*(1+HX13)</f>
        <v>0.0</v>
      </c>
      <c r="IA27" s="10662" t="n">
        <v>0.0</v>
      </c>
      <c r="IB27" s="10663" t="n">
        <v>15.0</v>
      </c>
      <c r="IC27">
        <f>HZ13+IB13</f>
        <v>0.0</v>
      </c>
      <c r="ID27" s="10665" t="n">
        <v>0.10000000149011612</v>
      </c>
      <c r="IE27">
        <f>IC13/(1-ID13)</f>
        <v>0.0</v>
      </c>
      <c r="IF27">
        <f>ID13*IE13</f>
        <v>0.0</v>
      </c>
      <c r="IG27" s="10668" t="n">
        <v>0.10000000149011612</v>
      </c>
      <c r="IH27">
        <f>IG13*IE13</f>
        <v>0.0</v>
      </c>
      <c r="II27">
        <f>ID13-IG13</f>
        <v>0.0</v>
      </c>
      <c r="IJ27">
        <f>IF13-IH13</f>
        <v>0.0</v>
      </c>
      <c r="IK27">
        <f>IE13</f>
        <v>0.0</v>
      </c>
      <c r="IL27" s="10733" t="inlineStr">
        <is>
          <t>Permanent Disability Accident</t>
        </is>
      </c>
      <c r="IM27" s="10734" t="inlineStr">
        <is>
          <t>Anker Verzekeringen n.v.</t>
        </is>
      </c>
      <c r="IN27" s="10735" t="inlineStr">
        <is>
          <t>Formula 3</t>
        </is>
      </c>
      <c r="IO27" s="10736" t="n">
        <v>240322.0</v>
      </c>
      <c r="IP27" s="10737" t="inlineStr">
        <is>
          <t>EUR</t>
        </is>
      </c>
      <c r="IQ27" s="10738" t="inlineStr">
        <is>
          <t>daily</t>
        </is>
      </c>
      <c r="IR27" s="10739" t="n">
        <v>0.061900001019239426</v>
      </c>
      <c r="IS27" s="10740" t="n">
        <v>3.0</v>
      </c>
      <c r="IT27" s="10741" t="n">
        <v>100000.0</v>
      </c>
      <c r="IU27">
        <f>IR13*IT13</f>
        <v>0.0</v>
      </c>
      <c r="IV27" s="10743" t="n">
        <v>0.0</v>
      </c>
      <c r="IW27">
        <f>IU13*(1+IV13)</f>
        <v>0.0</v>
      </c>
      <c r="IX27" s="10759" t="n">
        <v>0.25</v>
      </c>
      <c r="IY27">
        <f>IW13/(1-IX13)</f>
        <v>0.0</v>
      </c>
      <c r="IZ27">
        <f>IX13*IY13</f>
        <v>0.0</v>
      </c>
      <c r="JA27" s="10748" t="n">
        <v>0.15000000596046448</v>
      </c>
      <c r="JB27">
        <f>JA13*IY13</f>
        <v>0.0</v>
      </c>
      <c r="JC27">
        <f>IX13-JA13</f>
        <v>0.0</v>
      </c>
      <c r="JD27">
        <f>IZ13-JB13</f>
        <v>0.0</v>
      </c>
      <c r="JE27" s="10752" t="n">
        <v>0.03999999910593033</v>
      </c>
      <c r="JF27">
        <f>JE13*IY13</f>
        <v>0.0</v>
      </c>
      <c r="JG27">
        <f>IY13*(1+JE13)</f>
        <v>0.0</v>
      </c>
      <c r="JH27" s="10755" t="n">
        <v>0.0</v>
      </c>
      <c r="JI27" s="10756" t="n">
        <v>15.0</v>
      </c>
      <c r="JJ27">
        <f>JG13+JI13</f>
        <v>0.0</v>
      </c>
      <c r="JK27" s="10758" t="n">
        <v>0.10000000149011612</v>
      </c>
      <c r="JL27">
        <f>JJ13/(1-JK13)</f>
        <v>0.0</v>
      </c>
      <c r="JM27">
        <f>JK13*JL13</f>
        <v>0.0</v>
      </c>
      <c r="JN27" s="10731" t="n">
        <v>0.10000000149011612</v>
      </c>
      <c r="JO27">
        <f>JN13*JL13</f>
        <v>0.0</v>
      </c>
      <c r="JP27">
        <f>JK13-JN13</f>
        <v>0.0</v>
      </c>
      <c r="JQ27">
        <f>JM13-JO13</f>
        <v>0.0</v>
      </c>
      <c r="JR27">
        <f>JL13</f>
        <v>0.0</v>
      </c>
      <c r="JS27">
        <f>IR13*IT13/365*IJ13</f>
        <v>0.0</v>
      </c>
      <c r="JT27" s="10707" t="n">
        <v>0.0</v>
      </c>
      <c r="JU27">
        <f>JS13*(1+JT13)</f>
        <v>0.0</v>
      </c>
      <c r="JV27" s="10709" t="n">
        <v>0.25</v>
      </c>
      <c r="JW27">
        <f>JU13/(1-JV13)</f>
        <v>0.0</v>
      </c>
      <c r="JX27">
        <f>JV13*JW13</f>
        <v>0.0</v>
      </c>
      <c r="JY27" s="10712" t="n">
        <v>0.15000000596046448</v>
      </c>
      <c r="JZ27">
        <f>JY13*JW13</f>
        <v>0.0</v>
      </c>
      <c r="KA27">
        <f>JV13-JY13</f>
        <v>0.0</v>
      </c>
      <c r="KB27">
        <f>JX13-JZ13</f>
        <v>0.0</v>
      </c>
      <c r="KC27" s="10717" t="n">
        <v>0.03999999910593033</v>
      </c>
      <c r="KD27">
        <f>KC13*JW13</f>
        <v>0.0</v>
      </c>
      <c r="KE27">
        <f>JW13*(1+KC13)</f>
        <v>0.0</v>
      </c>
      <c r="KF27" s="10719" t="n">
        <v>0.0</v>
      </c>
      <c r="KG27" s="10720" t="n">
        <v>15.0</v>
      </c>
      <c r="KH27">
        <f>KE13+KG13</f>
        <v>0.0</v>
      </c>
      <c r="KI27" s="10722" t="n">
        <v>0.10000000149011612</v>
      </c>
      <c r="KJ27">
        <f>KH13/(1-KI13)</f>
        <v>0.0</v>
      </c>
      <c r="KK27">
        <f>KI13*KJ13</f>
        <v>0.0</v>
      </c>
      <c r="KL27" s="10725" t="n">
        <v>0.10000000149011612</v>
      </c>
      <c r="KM27">
        <f>KL13*KJ13</f>
        <v>0.0</v>
      </c>
      <c r="KN27">
        <f>KI13-KL13</f>
        <v>0.0</v>
      </c>
      <c r="KO27">
        <f>KK13-KM13</f>
        <v>0.0</v>
      </c>
      <c r="KP27">
        <f>KJ13</f>
        <v>0.0</v>
      </c>
      <c r="KQ27" s="10790" t="inlineStr">
        <is>
          <t>Permanent Disability Illness</t>
        </is>
      </c>
      <c r="KR27" s="10791" t="inlineStr">
        <is>
          <t>Anker Verzekeringen n.v.</t>
        </is>
      </c>
      <c r="KS27" s="10792" t="inlineStr">
        <is>
          <t>Formula 3</t>
        </is>
      </c>
      <c r="KT27" s="10793" t="n">
        <v>240322.0</v>
      </c>
      <c r="KU27" s="10794" t="inlineStr">
        <is>
          <t>EUR</t>
        </is>
      </c>
      <c r="KV27" s="10795" t="inlineStr">
        <is>
          <t>daily</t>
        </is>
      </c>
      <c r="KW27" s="10796" t="n">
        <v>0.21080000698566437</v>
      </c>
      <c r="KX27" s="10797" t="n">
        <v>3.0</v>
      </c>
      <c r="KY27" s="10798" t="n">
        <v>100000.0</v>
      </c>
      <c r="KZ27">
        <f>KW13*KY13</f>
        <v>0.0</v>
      </c>
      <c r="LA27" s="10800" t="n">
        <v>0.0</v>
      </c>
      <c r="LB27">
        <f>KZ13*(1+LA13)</f>
        <v>0.0</v>
      </c>
      <c r="LC27" s="10816" t="n">
        <v>0.25</v>
      </c>
      <c r="LD27">
        <f>LB13/(1-LC13)</f>
        <v>0.0</v>
      </c>
      <c r="LE27">
        <f>LC13*LD13</f>
        <v>0.0</v>
      </c>
      <c r="LF27" s="10805" t="n">
        <v>0.15000000596046448</v>
      </c>
      <c r="LG27">
        <f>LF13*LD13</f>
        <v>0.0</v>
      </c>
      <c r="LH27">
        <f>LC13-LF13</f>
        <v>0.0</v>
      </c>
      <c r="LI27">
        <f>LE13-LG13</f>
        <v>0.0</v>
      </c>
      <c r="LJ27" s="10809" t="n">
        <v>0.03999999910593033</v>
      </c>
      <c r="LK27">
        <f>LJ13*LD13</f>
        <v>0.0</v>
      </c>
      <c r="LL27">
        <f>LD13*(1+LJ13)</f>
        <v>0.0</v>
      </c>
      <c r="LM27" s="10812" t="n">
        <v>0.0</v>
      </c>
      <c r="LN27" s="10813" t="n">
        <v>15.0</v>
      </c>
      <c r="LO27">
        <f>LL13+LN13</f>
        <v>0.0</v>
      </c>
      <c r="LP27" s="10815" t="n">
        <v>0.10000000149011612</v>
      </c>
      <c r="LQ27">
        <f>LO13/(1-LP13)</f>
        <v>0.0</v>
      </c>
      <c r="LR27">
        <f>LP13*LQ13</f>
        <v>0.0</v>
      </c>
      <c r="LS27" s="10788" t="n">
        <v>0.10000000149011612</v>
      </c>
      <c r="LT27">
        <f>LS13*LQ13</f>
        <v>0.0</v>
      </c>
      <c r="LU27">
        <f>LP13-LS13</f>
        <v>0.0</v>
      </c>
      <c r="LV27">
        <f>LR13-LT13</f>
        <v>0.0</v>
      </c>
      <c r="LW27">
        <f>LQ13</f>
        <v>0.0</v>
      </c>
      <c r="LX27">
        <f>KW13*KY13/365*KO13</f>
        <v>0.0</v>
      </c>
      <c r="LY27" s="10764" t="n">
        <v>0.0</v>
      </c>
      <c r="LZ27">
        <f>LX13*(1+LY13)</f>
        <v>0.0</v>
      </c>
      <c r="MA27" s="10766" t="n">
        <v>0.25</v>
      </c>
      <c r="MB27">
        <f>LZ13/(1-MA13)</f>
        <v>0.0</v>
      </c>
      <c r="MC27">
        <f>MA13*MB13</f>
        <v>0.0</v>
      </c>
      <c r="MD27" s="10769" t="n">
        <v>0.15000000596046448</v>
      </c>
      <c r="ME27">
        <f>MD13*MB13</f>
        <v>0.0</v>
      </c>
      <c r="MF27">
        <f>MA13-MD13</f>
        <v>0.0</v>
      </c>
      <c r="MG27">
        <f>MC13-ME13</f>
        <v>0.0</v>
      </c>
      <c r="MH27" s="10774" t="n">
        <v>0.03999999910593033</v>
      </c>
      <c r="MI27">
        <f>MH13*MB13</f>
        <v>0.0</v>
      </c>
      <c r="MJ27">
        <f>MB13*(1+MH13)</f>
        <v>0.0</v>
      </c>
      <c r="MK27" s="10776" t="n">
        <v>0.0</v>
      </c>
      <c r="ML27" s="10777" t="n">
        <v>15.0</v>
      </c>
      <c r="MM27">
        <f>MJ13+ML13</f>
        <v>0.0</v>
      </c>
      <c r="MN27" s="10779" t="n">
        <v>0.10000000149011612</v>
      </c>
      <c r="MO27">
        <f>MM13/(1-MN13)</f>
        <v>0.0</v>
      </c>
      <c r="MP27">
        <f>MN13*MO13</f>
        <v>0.0</v>
      </c>
      <c r="MQ27" s="10782" t="n">
        <v>0.10000000149011612</v>
      </c>
      <c r="MR27">
        <f>MQ13*MO13</f>
        <v>0.0</v>
      </c>
      <c r="MS27">
        <f>MN13-MQ13</f>
        <v>0.0</v>
      </c>
      <c r="MT27">
        <f>MP13-MR13</f>
        <v>0.0</v>
      </c>
      <c r="MU27">
        <f>MO13</f>
        <v>0.0</v>
      </c>
      <c r="MV27" s="10847" t="inlineStr">
        <is>
          <t>Temporary Disability Accident</t>
        </is>
      </c>
      <c r="MW27" s="10848" t="inlineStr">
        <is>
          <t>Anker Verzekeringen n.v.</t>
        </is>
      </c>
      <c r="MX27" s="10849" t="inlineStr">
        <is>
          <t>Formula 3</t>
        </is>
      </c>
      <c r="MY27" s="10850" t="n">
        <v>240322.0</v>
      </c>
      <c r="MZ27" s="10851" t="inlineStr">
        <is>
          <t>EUR</t>
        </is>
      </c>
      <c r="NA27" s="10852" t="inlineStr">
        <is>
          <t>daily</t>
        </is>
      </c>
      <c r="NB27" s="10853" t="n">
        <v>0.45249998569488525</v>
      </c>
      <c r="NC27" s="10854" t="n">
        <v>1.0</v>
      </c>
      <c r="ND27" s="10855" t="n">
        <v>100000.0</v>
      </c>
      <c r="NE27">
        <f>NB13*ND13</f>
        <v>0.0</v>
      </c>
      <c r="NF27" s="10857" t="n">
        <v>0.0</v>
      </c>
      <c r="NG27">
        <f>NE13*(1+NF13)</f>
        <v>0.0</v>
      </c>
      <c r="NH27" s="10873" t="n">
        <v>0.25</v>
      </c>
      <c r="NI27">
        <f>NG13/(1-NH13)</f>
        <v>0.0</v>
      </c>
      <c r="NJ27">
        <f>NH13*NI13</f>
        <v>0.0</v>
      </c>
      <c r="NK27" s="10862" t="n">
        <v>0.15000000596046448</v>
      </c>
      <c r="NL27">
        <f>NK13*NI13</f>
        <v>0.0</v>
      </c>
      <c r="NM27">
        <f>NH13-NK13</f>
        <v>0.0</v>
      </c>
      <c r="NN27">
        <f>NJ13-NL13</f>
        <v>0.0</v>
      </c>
      <c r="NO27" s="10866" t="n">
        <v>0.03999999910593033</v>
      </c>
      <c r="NP27">
        <f>NO13*NI13</f>
        <v>0.0</v>
      </c>
      <c r="NQ27">
        <f>NI13*(1+NO13)</f>
        <v>0.0</v>
      </c>
      <c r="NR27" s="10869" t="n">
        <v>0.0</v>
      </c>
      <c r="NS27" s="10870" t="n">
        <v>15.0</v>
      </c>
      <c r="NT27">
        <f>NQ13+NS13</f>
        <v>0.0</v>
      </c>
      <c r="NU27" s="10872" t="n">
        <v>0.10000000149011612</v>
      </c>
      <c r="NV27">
        <f>NT13/(1-NU13)</f>
        <v>0.0</v>
      </c>
      <c r="NW27">
        <f>NU13*NV13</f>
        <v>0.0</v>
      </c>
      <c r="NX27" s="10845" t="n">
        <v>0.10000000149011612</v>
      </c>
      <c r="NY27">
        <f>NX13*NV13</f>
        <v>0.0</v>
      </c>
      <c r="NZ27">
        <f>NU13-NX13</f>
        <v>0.0</v>
      </c>
      <c r="OA27">
        <f>NW13-NY13</f>
        <v>0.0</v>
      </c>
      <c r="OB27">
        <f>NV13</f>
        <v>0.0</v>
      </c>
      <c r="OC27">
        <f>NB13*ND13/365*MT13</f>
        <v>0.0</v>
      </c>
      <c r="OD27" s="10821" t="n">
        <v>0.0</v>
      </c>
      <c r="OE27">
        <f>OC13*(1+OD13)</f>
        <v>0.0</v>
      </c>
      <c r="OF27" s="10823" t="n">
        <v>0.25</v>
      </c>
      <c r="OG27">
        <f>OE13/(1-OF13)</f>
        <v>0.0</v>
      </c>
      <c r="OH27">
        <f>OF13*OG13</f>
        <v>0.0</v>
      </c>
      <c r="OI27" s="10826" t="n">
        <v>0.15000000596046448</v>
      </c>
      <c r="OJ27">
        <f>OI13*OG13</f>
        <v>0.0</v>
      </c>
      <c r="OK27">
        <f>OF13-OI13</f>
        <v>0.0</v>
      </c>
      <c r="OL27">
        <f>OH13-OJ13</f>
        <v>0.0</v>
      </c>
      <c r="OM27" s="10831" t="n">
        <v>0.03999999910593033</v>
      </c>
      <c r="ON27">
        <f>OM13*OG13</f>
        <v>0.0</v>
      </c>
      <c r="OO27">
        <f>OG13*(1+OM13)</f>
        <v>0.0</v>
      </c>
      <c r="OP27" s="10833" t="n">
        <v>0.0</v>
      </c>
      <c r="OQ27" s="10834" t="n">
        <v>15.0</v>
      </c>
      <c r="OR27">
        <f>OO13+OQ13</f>
        <v>0.0</v>
      </c>
      <c r="OS27" s="10836" t="n">
        <v>0.10000000149011612</v>
      </c>
      <c r="OT27">
        <f>OR13/(1-OS13)</f>
        <v>0.0</v>
      </c>
      <c r="OU27">
        <f>OS13*OT13</f>
        <v>0.0</v>
      </c>
      <c r="OV27" s="10839" t="n">
        <v>0.10000000149011612</v>
      </c>
      <c r="OW27">
        <f>OV13*OT13</f>
        <v>0.0</v>
      </c>
      <c r="OX27">
        <f>OS13-OV13</f>
        <v>0.0</v>
      </c>
      <c r="OY27">
        <f>OU13-OW13</f>
        <v>0.0</v>
      </c>
      <c r="OZ27">
        <f>OT13</f>
        <v>0.0</v>
      </c>
      <c r="PA27" s="10904" t="inlineStr">
        <is>
          <t>Temporary Disability Illness</t>
        </is>
      </c>
      <c r="PB27" s="10905" t="inlineStr">
        <is>
          <t>Anker Verzekeringen n.v.</t>
        </is>
      </c>
      <c r="PC27" s="10906" t="inlineStr">
        <is>
          <t>Formula 3</t>
        </is>
      </c>
      <c r="PD27" s="10907" t="n">
        <v>240322.0</v>
      </c>
      <c r="PE27" s="10908" t="inlineStr">
        <is>
          <t>EUR</t>
        </is>
      </c>
      <c r="PF27" s="10909" t="inlineStr">
        <is>
          <t>daily</t>
        </is>
      </c>
      <c r="PG27" s="10910" t="n">
        <v>0.9043999910354614</v>
      </c>
      <c r="PH27" s="10911" t="n">
        <v>1.0</v>
      </c>
      <c r="PI27" s="10912" t="n">
        <v>100000.0</v>
      </c>
      <c r="PJ27">
        <f>PG13*PI13</f>
        <v>0.0</v>
      </c>
      <c r="PK27" s="10914" t="n">
        <v>0.0</v>
      </c>
      <c r="PL27">
        <f>PJ13*(1+PK13)</f>
        <v>0.0</v>
      </c>
      <c r="PM27" s="10930" t="n">
        <v>0.25</v>
      </c>
      <c r="PN27">
        <f>PL13/(1-PM13)</f>
        <v>0.0</v>
      </c>
      <c r="PO27">
        <f>PM13*PN13</f>
        <v>0.0</v>
      </c>
      <c r="PP27" s="10919" t="n">
        <v>0.15000000596046448</v>
      </c>
      <c r="PQ27">
        <f>PP13*PN13</f>
        <v>0.0</v>
      </c>
      <c r="PR27">
        <f>PM13-PP13</f>
        <v>0.0</v>
      </c>
      <c r="PS27">
        <f>PO13-PQ13</f>
        <v>0.0</v>
      </c>
      <c r="PT27" s="10923" t="n">
        <v>0.03999999910593033</v>
      </c>
      <c r="PU27">
        <f>PT13*PN13</f>
        <v>0.0</v>
      </c>
      <c r="PV27">
        <f>PN13*(1+PT13)</f>
        <v>0.0</v>
      </c>
      <c r="PW27" s="10926" t="n">
        <v>0.0</v>
      </c>
      <c r="PX27" s="10927" t="n">
        <v>15.0</v>
      </c>
      <c r="PY27">
        <f>PV13+PX13</f>
        <v>0.0</v>
      </c>
      <c r="PZ27" s="10929" t="n">
        <v>0.10000000149011612</v>
      </c>
      <c r="QA27">
        <f>PY13/(1-PZ13)</f>
        <v>0.0</v>
      </c>
      <c r="QB27">
        <f>PZ13*QA13</f>
        <v>0.0</v>
      </c>
      <c r="QC27" s="10902" t="n">
        <v>0.10000000149011612</v>
      </c>
      <c r="QD27">
        <f>QC13*QA13</f>
        <v>0.0</v>
      </c>
      <c r="QE27">
        <f>PZ13-QC13</f>
        <v>0.0</v>
      </c>
      <c r="QF27">
        <f>QB13-QD13</f>
        <v>0.0</v>
      </c>
      <c r="QG27">
        <f>QA13</f>
        <v>0.0</v>
      </c>
      <c r="QH27">
        <f>OYG13*OYI13/365*OY13</f>
        <v>0.0</v>
      </c>
      <c r="QI27" s="10878" t="n">
        <v>0.0</v>
      </c>
      <c r="QJ27">
        <f>QH13*(1+QI13)</f>
        <v>0.0</v>
      </c>
      <c r="QK27" s="10880" t="n">
        <v>0.25</v>
      </c>
      <c r="QL27">
        <f>QJ13/(1-QK13)</f>
        <v>0.0</v>
      </c>
      <c r="QM27">
        <f>QK13*QL13</f>
        <v>0.0</v>
      </c>
      <c r="QN27" s="10883" t="n">
        <v>0.15000000596046448</v>
      </c>
      <c r="QO27">
        <f>QN13*QL13</f>
        <v>0.0</v>
      </c>
      <c r="QP27">
        <f>QK13-QN13</f>
        <v>0.0</v>
      </c>
      <c r="QQ27">
        <f>QM13-QO13</f>
        <v>0.0</v>
      </c>
      <c r="QR27" s="10888" t="n">
        <v>0.03999999910593033</v>
      </c>
      <c r="QS27">
        <f>QR13*QL13</f>
        <v>0.0</v>
      </c>
      <c r="QT27">
        <f>QL13*(1+QR13)</f>
        <v>0.0</v>
      </c>
      <c r="QU27" s="10890" t="n">
        <v>0.0</v>
      </c>
      <c r="QV27" s="10891" t="n">
        <v>15.0</v>
      </c>
      <c r="QW27">
        <f>QT13+QV13</f>
        <v>0.0</v>
      </c>
      <c r="QX27" s="10893" t="n">
        <v>0.10000000149011612</v>
      </c>
      <c r="QY27">
        <f>QW13/(1-QX13)</f>
        <v>0.0</v>
      </c>
      <c r="QZ27">
        <f>QX13*QY13</f>
        <v>0.0</v>
      </c>
      <c r="RA27" s="10896" t="n">
        <v>0.10000000149011612</v>
      </c>
      <c r="RB27">
        <f>RA13*QY13</f>
        <v>0.0</v>
      </c>
      <c r="RC27">
        <f>QX13-RA13</f>
        <v>0.0</v>
      </c>
      <c r="RD27">
        <f>QZ13-RB13</f>
        <v>0.0</v>
      </c>
      <c r="RE27">
        <f>QY13</f>
        <v>0.0</v>
      </c>
      <c r="RF27">
        <f>BV27+EA27+(if(GF27&gt;(2001/12),2001/12,GF27)*0.501)+(if(IK27&gt;(2001/12),2001/12,IK27)*0.1253)+(if(KP27&gt;(2001/12),2001/12,KP27)*0.0619)+(if(MU27&gt;(2001/12),2001/12,MU27)*0.2108)+(if(OZ27&gt;(2001/12),2001/12,OZ27)*0.4525)+(if(RE27&gt;(2001/12),2001/12,RE27)*0.9044)</f>
        <v>0.0</v>
      </c>
    </row>
    <row r="28">
      <c r="A28" t="inlineStr">
        <is>
          <t>Deckhand</t>
        </is>
      </c>
      <c r="B28" t="inlineStr">
        <is>
          <t>COX</t>
        </is>
      </c>
      <c r="C28" t="inlineStr">
        <is>
          <t>Michael</t>
        </is>
      </c>
      <c r="D28" t="inlineStr">
        <is>
          <t>ENIGMA</t>
        </is>
      </c>
      <c r="F28" t="inlineStr">
        <is>
          <t>Seasonal</t>
        </is>
      </c>
      <c r="G28" t="inlineStr">
        <is>
          <t>NO</t>
        </is>
      </c>
      <c r="H28" t="inlineStr">
        <is>
          <t>South African</t>
        </is>
      </c>
      <c r="I28" t="inlineStr">
        <is>
          <t>South Africa</t>
        </is>
      </c>
      <c r="J28" t="inlineStr">
        <is>
          <t>0</t>
        </is>
      </c>
      <c r="K28" s="10931" t="n">
        <v>42832.988958333335</v>
      </c>
      <c r="L28" s="10931" t="n">
        <v>42424.0</v>
      </c>
      <c r="M28" t="inlineStr">
        <is>
          <t>EUR</t>
        </is>
      </c>
      <c r="N28" t="n">
        <v>-2.0</v>
      </c>
      <c r="O28" t="n">
        <v>4400.0</v>
      </c>
      <c r="P28" t="n">
        <v>-408.0</v>
      </c>
      <c r="Q28" t="n">
        <v>-1.0</v>
      </c>
      <c r="R28" s="10961" t="inlineStr">
        <is>
          <t>Healthcare Plan</t>
        </is>
      </c>
      <c r="S28" s="10962" t="inlineStr">
        <is>
          <t>AIG Luxembourg</t>
        </is>
      </c>
      <c r="T28" s="10963" t="inlineStr">
        <is>
          <t>PRESTIGES</t>
        </is>
      </c>
      <c r="U28" s="10964" t="inlineStr">
        <is>
          <t>L2022479</t>
        </is>
      </c>
      <c r="V28" s="10965" t="inlineStr">
        <is>
          <t>EUR</t>
        </is>
      </c>
      <c r="W28" s="10966" t="inlineStr">
        <is>
          <t>monthly</t>
        </is>
      </c>
      <c r="X28" s="10967" t="inlineStr">
        <is>
          <t>not applicable</t>
        </is>
      </c>
      <c r="Z28" s="10968" t="n">
        <v>500000.0</v>
      </c>
      <c r="AA28" s="10969" t="n">
        <v>1822.1199951171875</v>
      </c>
      <c r="AB28" s="10970" t="n">
        <v>0.0</v>
      </c>
      <c r="AC28">
        <f>AA5*(1+AB5)</f>
        <v>0.0</v>
      </c>
      <c r="AD28" s="10973" t="n">
        <v>0.25</v>
      </c>
      <c r="AE28">
        <f>AC5/(1-AD5)</f>
        <v>0.0</v>
      </c>
      <c r="AF28">
        <f>AD5*AE5</f>
        <v>0.0</v>
      </c>
      <c r="AG28" s="10975" t="n">
        <v>0.15000000596046448</v>
      </c>
      <c r="AH28">
        <f>AG5*AE5</f>
        <v>0.0</v>
      </c>
      <c r="AI28">
        <f>AD5-AG5</f>
        <v>0.0</v>
      </c>
      <c r="AJ28">
        <f>AF5-AH5</f>
        <v>0.0</v>
      </c>
      <c r="AK28" s="10979" t="n">
        <v>0.03999999910593033</v>
      </c>
      <c r="AL28">
        <f>AK5*AE5</f>
        <v>0.0</v>
      </c>
      <c r="AM28">
        <f>AE5*(1+AK5)</f>
        <v>0.0</v>
      </c>
      <c r="AN28" s="10982" t="n">
        <v>0.029999999329447746</v>
      </c>
      <c r="AO28">
        <f>AN5*AM5</f>
        <v>0.0</v>
      </c>
      <c r="AP28">
        <f>AM5+AO5</f>
        <v>0.0</v>
      </c>
      <c r="AQ28" s="10985" t="n">
        <v>0.10000000149011612</v>
      </c>
      <c r="AR28">
        <f>AP5/(1-AQ5)</f>
        <v>0.0</v>
      </c>
      <c r="AS28">
        <f>AQ5*AR5</f>
        <v>0.0</v>
      </c>
      <c r="AT28" s="10972" t="n">
        <v>0.10000000149011612</v>
      </c>
      <c r="AU28">
        <f>AT5*AR5</f>
        <v>0.0</v>
      </c>
      <c r="AV28">
        <f>AQ5-AT5</f>
        <v>0.0</v>
      </c>
      <c r="AW28">
        <f>AS5-AU5</f>
        <v>0.0</v>
      </c>
      <c r="AX28">
        <f>AR5</f>
        <v>0.0</v>
      </c>
      <c r="AY28">
        <f>AA5/12*$Q$5</f>
        <v>0.0</v>
      </c>
      <c r="AZ28">
        <f>AB5/12*$Q$5</f>
        <v>0.0</v>
      </c>
      <c r="BA28">
        <f>AC5/12*$Q$5</f>
        <v>0.0</v>
      </c>
      <c r="BB28">
        <f>AD5/12*$Q$5</f>
        <v>0.0</v>
      </c>
      <c r="BC28">
        <f>AE5/12*$Q$5</f>
        <v>0.0</v>
      </c>
      <c r="BD28">
        <f>AF5/12*$Q$5</f>
        <v>0.0</v>
      </c>
      <c r="BE28">
        <f>AG5/12*$Q$5</f>
        <v>0.0</v>
      </c>
      <c r="BF28">
        <f>AH5/12*$Q$5</f>
        <v>0.0</v>
      </c>
      <c r="BG28">
        <f>AI5/12*$Q$5</f>
        <v>0.0</v>
      </c>
      <c r="BH28">
        <f>AJ5/12*$Q$5</f>
        <v>0.0</v>
      </c>
      <c r="BI28">
        <f>AK5/12*$Q$5</f>
        <v>0.0</v>
      </c>
      <c r="BJ28">
        <f>AL5/12*$Q$5</f>
        <v>0.0</v>
      </c>
      <c r="BK28">
        <f>AM5/12*$Q$5</f>
        <v>0.0</v>
      </c>
      <c r="BL28">
        <f>AN5/12*$Q$5</f>
        <v>0.0</v>
      </c>
      <c r="BM28">
        <f>AO5/12*$Q$5</f>
        <v>0.0</v>
      </c>
      <c r="BN28">
        <f>AP5/12*$Q$5</f>
        <v>0.0</v>
      </c>
      <c r="BO28">
        <f>AQ5/12*$Q$5</f>
        <v>0.0</v>
      </c>
      <c r="BP28">
        <f>AR5/12*$Q$5</f>
        <v>0.0</v>
      </c>
      <c r="BQ28">
        <f>AS5/12*$Q$5</f>
        <v>0.0</v>
      </c>
      <c r="BR28">
        <f>AT5/12*$Q$5</f>
        <v>0.0</v>
      </c>
      <c r="BS28">
        <f>AU5/12*$Q$5</f>
        <v>0.0</v>
      </c>
      <c r="BT28">
        <f>AV5/12*$Q$5</f>
        <v>0.0</v>
      </c>
      <c r="BU28">
        <f>AW5/12*$Q$5</f>
        <v>0.0</v>
      </c>
      <c r="BV28">
        <f>AX5/12*$Q$5</f>
        <v>0.0</v>
      </c>
      <c r="BW28" s="11017" t="inlineStr">
        <is>
          <t>Assistance and Repatriation</t>
        </is>
      </c>
      <c r="BX28" s="11018" t="inlineStr">
        <is>
          <t>AIG Luxembourg</t>
        </is>
      </c>
      <c r="BY28" s="11019" t="inlineStr">
        <is>
          <t>PRESTIGES</t>
        </is>
      </c>
      <c r="BZ28" s="11020" t="inlineStr">
        <is>
          <t>L2022479</t>
        </is>
      </c>
      <c r="CA28" s="11021" t="inlineStr">
        <is>
          <t>EUR</t>
        </is>
      </c>
      <c r="CB28" s="11022" t="inlineStr">
        <is>
          <t>monthly</t>
        </is>
      </c>
      <c r="CC28" s="11023" t="inlineStr">
        <is>
          <t>not applicable</t>
        </is>
      </c>
      <c r="CE28" s="11024" t="n">
        <v>500000.0</v>
      </c>
      <c r="CF28" s="11025" t="n">
        <v>0.0</v>
      </c>
      <c r="CG28" s="11026" t="n">
        <v>0.0</v>
      </c>
      <c r="CH28">
        <f>CF5*(1+CG5)</f>
        <v>0.0</v>
      </c>
      <c r="CI28" s="11029" t="n">
        <v>0.25</v>
      </c>
      <c r="CJ28">
        <f>CH5/(1-CI5)</f>
        <v>0.0</v>
      </c>
      <c r="CK28">
        <f>CI5*CJ5</f>
        <v>0.0</v>
      </c>
      <c r="CL28" s="11031" t="n">
        <v>0.15000000596046448</v>
      </c>
      <c r="CM28">
        <f>CL5*CJ5</f>
        <v>0.0</v>
      </c>
      <c r="CN28">
        <f>CI5-CL5</f>
        <v>0.0</v>
      </c>
      <c r="CO28">
        <f>CK5-CM5</f>
        <v>0.0</v>
      </c>
      <c r="CP28" s="11035" t="n">
        <v>0.03999999910593033</v>
      </c>
      <c r="CQ28">
        <f>CP5*CJ5</f>
        <v>0.0</v>
      </c>
      <c r="CR28">
        <f>CJ5*(1+CP5)</f>
        <v>0.0</v>
      </c>
      <c r="CS28" s="11038" t="n">
        <v>0.029999999329447746</v>
      </c>
      <c r="CT28">
        <f>CS5*CR5</f>
        <v>0.0</v>
      </c>
      <c r="CU28">
        <f>CR5+CT5</f>
        <v>0.0</v>
      </c>
      <c r="CV28" s="11041" t="n">
        <v>0.10000000149011612</v>
      </c>
      <c r="CW28">
        <f>CU5/(1-CV5)</f>
        <v>0.0</v>
      </c>
      <c r="CX28">
        <f>CV5*CW5</f>
        <v>0.0</v>
      </c>
      <c r="CY28" s="11028" t="n">
        <v>0.10000000149011612</v>
      </c>
      <c r="CZ28">
        <f>CY5*CW5</f>
        <v>0.0</v>
      </c>
      <c r="DA28">
        <f>CV5-CY5</f>
        <v>0.0</v>
      </c>
      <c r="DB28">
        <f>CX5-CZ5</f>
        <v>0.0</v>
      </c>
      <c r="DC28">
        <f>CW5</f>
        <v>0.0</v>
      </c>
      <c r="DD28">
        <f>CF5/12*$Q$5</f>
        <v>0.0</v>
      </c>
      <c r="DE28">
        <f>CG5/12*$Q$5</f>
        <v>0.0</v>
      </c>
      <c r="DF28">
        <f>CH5/12*$Q$5</f>
        <v>0.0</v>
      </c>
      <c r="DG28">
        <f>CI5/12*$Q$5</f>
        <v>0.0</v>
      </c>
      <c r="DH28">
        <f>CJ5/12*$Q$5</f>
        <v>0.0</v>
      </c>
      <c r="DI28">
        <f>CK5/12*$Q$5</f>
        <v>0.0</v>
      </c>
      <c r="DJ28">
        <f>CL5/12*$Q$5</f>
        <v>0.0</v>
      </c>
      <c r="DK28">
        <f>CM5/12*$Q$5</f>
        <v>0.0</v>
      </c>
      <c r="DL28">
        <f>CN5/12*$Q$5</f>
        <v>0.0</v>
      </c>
      <c r="DM28">
        <f>CO5/12*$Q$5</f>
        <v>0.0</v>
      </c>
      <c r="DN28">
        <f>CP5/12*$Q$5</f>
        <v>0.0</v>
      </c>
      <c r="DO28">
        <f>CQ5/12*$Q$5</f>
        <v>0.0</v>
      </c>
      <c r="DP28">
        <f>CR5/12*$Q$5</f>
        <v>0.0</v>
      </c>
      <c r="DQ28">
        <f>CS5/12*$Q$5</f>
        <v>0.0</v>
      </c>
      <c r="DR28">
        <f>CT5/12*$Q$5</f>
        <v>0.0</v>
      </c>
      <c r="DS28">
        <f>CU5/12*$Q$5</f>
        <v>0.0</v>
      </c>
      <c r="DT28">
        <f>CV5/12*$Q$5</f>
        <v>0.0</v>
      </c>
      <c r="DU28">
        <f>CW5/12*$Q$5</f>
        <v>0.0</v>
      </c>
      <c r="DV28">
        <f>CX5/12*$Q$5</f>
        <v>0.0</v>
      </c>
      <c r="DW28">
        <f>CY5/12*$Q$5</f>
        <v>0.0</v>
      </c>
      <c r="DX28">
        <f>CZ5/12*$Q$5</f>
        <v>0.0</v>
      </c>
      <c r="DY28">
        <f>DA5/12*$Q$5</f>
        <v>0.0</v>
      </c>
      <c r="DZ28">
        <f>DB5/12*$Q$5</f>
        <v>0.0</v>
      </c>
      <c r="EA28">
        <f>DC5/12*$Q$5</f>
        <v>0.0</v>
      </c>
      <c r="EB28" s="11074" t="inlineStr">
        <is>
          <t>Death Accident</t>
        </is>
      </c>
      <c r="EC28" s="11075" t="inlineStr">
        <is>
          <t>Anker Verzekeringen n.v.</t>
        </is>
      </c>
      <c r="ED28" s="11076" t="inlineStr">
        <is>
          <t>Formula 1A accident</t>
        </is>
      </c>
      <c r="EE28" s="11077" t="n">
        <v>240322.0</v>
      </c>
      <c r="EF28" s="11078" t="inlineStr">
        <is>
          <t>EUR</t>
        </is>
      </c>
      <c r="EG28" s="11079" t="inlineStr">
        <is>
          <t>daily</t>
        </is>
      </c>
      <c r="EH28" s="11080" t="n">
        <v>0.9704899787902832</v>
      </c>
      <c r="EI28" s="11081" t="n">
        <v>3.0</v>
      </c>
      <c r="EJ28" s="11082" t="n">
        <v>100000.0</v>
      </c>
      <c r="EK28">
        <f>EH13*EJ13</f>
        <v>0.0</v>
      </c>
      <c r="EL28" s="11084" t="n">
        <v>0.0</v>
      </c>
      <c r="EM28">
        <f>EK13*(1+EL13)</f>
        <v>0.0</v>
      </c>
      <c r="EN28" s="11100" t="n">
        <v>0.25</v>
      </c>
      <c r="EO28">
        <f>EM13/(1-EN13)</f>
        <v>0.0</v>
      </c>
      <c r="EP28">
        <f>EN13*EO13</f>
        <v>0.0</v>
      </c>
      <c r="EQ28" s="11089" t="n">
        <v>0.15000000596046448</v>
      </c>
      <c r="ER28">
        <f>EQ13*EO13</f>
        <v>0.0</v>
      </c>
      <c r="ES28">
        <f>EN13-EQ13</f>
        <v>0.0</v>
      </c>
      <c r="ET28">
        <f>EP13-ER13</f>
        <v>0.0</v>
      </c>
      <c r="EU28" s="11093" t="n">
        <v>0.03999999910593033</v>
      </c>
      <c r="EV28">
        <f>EU13*EO13</f>
        <v>0.0</v>
      </c>
      <c r="EW28">
        <f>EO13*(1+EU13)</f>
        <v>0.0</v>
      </c>
      <c r="EX28" s="11096" t="n">
        <v>0.0</v>
      </c>
      <c r="EY28" s="11097" t="n">
        <v>15.0</v>
      </c>
      <c r="EZ28">
        <f>EW13+EY13</f>
        <v>0.0</v>
      </c>
      <c r="FA28" s="11099" t="n">
        <v>0.10000000149011612</v>
      </c>
      <c r="FB28">
        <f>EZ13/(1-FA13)</f>
        <v>0.0</v>
      </c>
      <c r="FC28">
        <f>FA13*FB13</f>
        <v>0.0</v>
      </c>
      <c r="FD28" s="11072" t="n">
        <v>0.10000000149011612</v>
      </c>
      <c r="FE28">
        <f>FD13*FB13</f>
        <v>0.0</v>
      </c>
      <c r="FF28">
        <f>FA13-FD13</f>
        <v>0.0</v>
      </c>
      <c r="FG28">
        <f>FC13-FE13</f>
        <v>0.0</v>
      </c>
      <c r="FH28">
        <f>FB13</f>
        <v>0.0</v>
      </c>
      <c r="FI28">
        <f>EH13*EJ13/365*DZ13</f>
        <v>0.0</v>
      </c>
      <c r="FJ28" s="11048" t="n">
        <v>0.0</v>
      </c>
      <c r="FK28">
        <f>FI13*(1+FJ13)</f>
        <v>0.0</v>
      </c>
      <c r="FL28" s="11050" t="n">
        <v>0.25</v>
      </c>
      <c r="FM28">
        <f>FK13/(1-FL13)</f>
        <v>0.0</v>
      </c>
      <c r="FN28">
        <f>FL13*FM13</f>
        <v>0.0</v>
      </c>
      <c r="FO28" s="11053" t="n">
        <v>0.15000000596046448</v>
      </c>
      <c r="FP28">
        <f>FO13*FM13</f>
        <v>0.0</v>
      </c>
      <c r="FQ28">
        <f>FL13-FO13</f>
        <v>0.0</v>
      </c>
      <c r="FR28">
        <f>FN13-FP13</f>
        <v>0.0</v>
      </c>
      <c r="FS28" s="11058" t="n">
        <v>0.03999999910593033</v>
      </c>
      <c r="FT28">
        <f>FS13*FM13</f>
        <v>0.0</v>
      </c>
      <c r="FU28">
        <f>FM13*(1+FS13)</f>
        <v>0.0</v>
      </c>
      <c r="FV28" s="11060" t="n">
        <v>0.0</v>
      </c>
      <c r="FW28" s="11061" t="n">
        <v>15.0</v>
      </c>
      <c r="FX28">
        <f>FU13+FW13</f>
        <v>0.0</v>
      </c>
      <c r="FY28" s="11063" t="n">
        <v>0.10000000149011612</v>
      </c>
      <c r="FZ28">
        <f>FX13/(1-FY13)</f>
        <v>0.0</v>
      </c>
      <c r="GA28">
        <f>FY13*FZ13</f>
        <v>0.0</v>
      </c>
      <c r="GB28" s="11066" t="n">
        <v>0.10000000149011612</v>
      </c>
      <c r="GC28">
        <f>GB13*FZ13</f>
        <v>0.0</v>
      </c>
      <c r="GD28">
        <f>FY13-GB13</f>
        <v>0.0</v>
      </c>
      <c r="GE28">
        <f>GA13-GC13</f>
        <v>0.0</v>
      </c>
      <c r="GF28">
        <f>FZ13</f>
        <v>0.0</v>
      </c>
      <c r="RF28">
        <f>BV28+EA28+(if(GF28&gt;(2001/12),2001/12,GF28)*0.97049)</f>
        <v>0.0</v>
      </c>
    </row>
    <row r="29">
      <c r="A29" t="inlineStr">
        <is>
          <t>Deckhand</t>
        </is>
      </c>
      <c r="B29" t="inlineStr">
        <is>
          <t>COX</t>
        </is>
      </c>
      <c r="C29" t="inlineStr">
        <is>
          <t>Michael</t>
        </is>
      </c>
      <c r="D29" t="inlineStr">
        <is>
          <t>ENIGMA</t>
        </is>
      </c>
      <c r="F29" t="inlineStr">
        <is>
          <t>Annual</t>
        </is>
      </c>
      <c r="G29" t="inlineStr">
        <is>
          <t>NO</t>
        </is>
      </c>
      <c r="H29" t="inlineStr">
        <is>
          <t>South African</t>
        </is>
      </c>
      <c r="I29" t="inlineStr">
        <is>
          <t>South Africa</t>
        </is>
      </c>
      <c r="J29" t="inlineStr">
        <is>
          <t>0</t>
        </is>
      </c>
      <c r="K29" s="11101" t="n">
        <v>42832.988958333335</v>
      </c>
      <c r="L29" s="11101" t="n">
        <v>42460.0</v>
      </c>
      <c r="M29" t="inlineStr">
        <is>
          <t>EUR</t>
        </is>
      </c>
      <c r="N29" t="n">
        <v>-1.0</v>
      </c>
      <c r="O29" t="n">
        <v>5000.0</v>
      </c>
      <c r="P29" t="n">
        <v>-372.0</v>
      </c>
      <c r="Q29" t="n">
        <v>0.0</v>
      </c>
      <c r="R29" s="11131" t="inlineStr">
        <is>
          <t>Healthcare Plan</t>
        </is>
      </c>
      <c r="S29" s="11132" t="inlineStr">
        <is>
          <t>AIG Luxembourg</t>
        </is>
      </c>
      <c r="T29" s="11133" t="inlineStr">
        <is>
          <t>PRESTIGES</t>
        </is>
      </c>
      <c r="U29" s="11134" t="inlineStr">
        <is>
          <t>L2022479</t>
        </is>
      </c>
      <c r="V29" s="11135" t="inlineStr">
        <is>
          <t>EUR</t>
        </is>
      </c>
      <c r="W29" s="11136" t="inlineStr">
        <is>
          <t>monthly</t>
        </is>
      </c>
      <c r="X29" s="11137" t="inlineStr">
        <is>
          <t>not applicable</t>
        </is>
      </c>
      <c r="Z29" s="11138" t="n">
        <v>500000.0</v>
      </c>
      <c r="AA29" s="11139" t="n">
        <v>1822.1199951171875</v>
      </c>
      <c r="AB29" s="11140" t="n">
        <v>0.0</v>
      </c>
      <c r="AC29">
        <f>AA5*(1+AB5)</f>
        <v>0.0</v>
      </c>
      <c r="AD29" s="11143" t="n">
        <v>0.25</v>
      </c>
      <c r="AE29">
        <f>AC5/(1-AD5)</f>
        <v>0.0</v>
      </c>
      <c r="AF29">
        <f>AD5*AE5</f>
        <v>0.0</v>
      </c>
      <c r="AG29" s="11145" t="n">
        <v>0.15000000596046448</v>
      </c>
      <c r="AH29">
        <f>AG5*AE5</f>
        <v>0.0</v>
      </c>
      <c r="AI29">
        <f>AD5-AG5</f>
        <v>0.0</v>
      </c>
      <c r="AJ29">
        <f>AF5-AH5</f>
        <v>0.0</v>
      </c>
      <c r="AK29" s="11149" t="n">
        <v>0.03999999910593033</v>
      </c>
      <c r="AL29">
        <f>AK5*AE5</f>
        <v>0.0</v>
      </c>
      <c r="AM29">
        <f>AE5*(1+AK5)</f>
        <v>0.0</v>
      </c>
      <c r="AN29" s="11152" t="n">
        <v>0.029999999329447746</v>
      </c>
      <c r="AO29">
        <f>AN5*AM5</f>
        <v>0.0</v>
      </c>
      <c r="AP29">
        <f>AM5+AO5</f>
        <v>0.0</v>
      </c>
      <c r="AQ29" s="11155" t="n">
        <v>0.10000000149011612</v>
      </c>
      <c r="AR29">
        <f>AP5/(1-AQ5)</f>
        <v>0.0</v>
      </c>
      <c r="AS29">
        <f>AQ5*AR5</f>
        <v>0.0</v>
      </c>
      <c r="AT29" s="11142" t="n">
        <v>0.10000000149011612</v>
      </c>
      <c r="AU29">
        <f>AT5*AR5</f>
        <v>0.0</v>
      </c>
      <c r="AV29">
        <f>AQ5-AT5</f>
        <v>0.0</v>
      </c>
      <c r="AW29">
        <f>AS5-AU5</f>
        <v>0.0</v>
      </c>
      <c r="AX29">
        <f>AR5</f>
        <v>0.0</v>
      </c>
      <c r="AY29">
        <f>AA5/12*$Q$5</f>
        <v>0.0</v>
      </c>
      <c r="AZ29">
        <f>AB5/12*$Q$5</f>
        <v>0.0</v>
      </c>
      <c r="BA29">
        <f>AC5/12*$Q$5</f>
        <v>0.0</v>
      </c>
      <c r="BB29">
        <f>AD5/12*$Q$5</f>
        <v>0.0</v>
      </c>
      <c r="BC29">
        <f>AE5/12*$Q$5</f>
        <v>0.0</v>
      </c>
      <c r="BD29">
        <f>AF5/12*$Q$5</f>
        <v>0.0</v>
      </c>
      <c r="BE29">
        <f>AG5/12*$Q$5</f>
        <v>0.0</v>
      </c>
      <c r="BF29">
        <f>AH5/12*$Q$5</f>
        <v>0.0</v>
      </c>
      <c r="BG29">
        <f>AI5/12*$Q$5</f>
        <v>0.0</v>
      </c>
      <c r="BH29">
        <f>AJ5/12*$Q$5</f>
        <v>0.0</v>
      </c>
      <c r="BI29">
        <f>AK5/12*$Q$5</f>
        <v>0.0</v>
      </c>
      <c r="BJ29">
        <f>AL5/12*$Q$5</f>
        <v>0.0</v>
      </c>
      <c r="BK29">
        <f>AM5/12*$Q$5</f>
        <v>0.0</v>
      </c>
      <c r="BL29">
        <f>AN5/12*$Q$5</f>
        <v>0.0</v>
      </c>
      <c r="BM29">
        <f>AO5/12*$Q$5</f>
        <v>0.0</v>
      </c>
      <c r="BN29">
        <f>AP5/12*$Q$5</f>
        <v>0.0</v>
      </c>
      <c r="BO29">
        <f>AQ5/12*$Q$5</f>
        <v>0.0</v>
      </c>
      <c r="BP29">
        <f>AR5/12*$Q$5</f>
        <v>0.0</v>
      </c>
      <c r="BQ29">
        <f>AS5/12*$Q$5</f>
        <v>0.0</v>
      </c>
      <c r="BR29">
        <f>AT5/12*$Q$5</f>
        <v>0.0</v>
      </c>
      <c r="BS29">
        <f>AU5/12*$Q$5</f>
        <v>0.0</v>
      </c>
      <c r="BT29">
        <f>AV5/12*$Q$5</f>
        <v>0.0</v>
      </c>
      <c r="BU29">
        <f>AW5/12*$Q$5</f>
        <v>0.0</v>
      </c>
      <c r="BV29">
        <f>AX5/12*$Q$5</f>
        <v>0.0</v>
      </c>
      <c r="BW29" s="11187" t="inlineStr">
        <is>
          <t>Assistance and Repatriation</t>
        </is>
      </c>
      <c r="BX29" s="11188" t="inlineStr">
        <is>
          <t>AIG Luxembourg</t>
        </is>
      </c>
      <c r="BY29" s="11189" t="inlineStr">
        <is>
          <t>PRESTIGES</t>
        </is>
      </c>
      <c r="BZ29" s="11190" t="inlineStr">
        <is>
          <t>L2022479</t>
        </is>
      </c>
      <c r="CA29" s="11191" t="inlineStr">
        <is>
          <t>EUR</t>
        </is>
      </c>
      <c r="CB29" s="11192" t="inlineStr">
        <is>
          <t>monthly</t>
        </is>
      </c>
      <c r="CC29" s="11193" t="inlineStr">
        <is>
          <t>not applicable</t>
        </is>
      </c>
      <c r="CE29" s="11194" t="n">
        <v>500000.0</v>
      </c>
      <c r="CF29" s="11195" t="n">
        <v>0.0</v>
      </c>
      <c r="CG29" s="11196" t="n">
        <v>0.0</v>
      </c>
      <c r="CH29">
        <f>CF5*(1+CG5)</f>
        <v>0.0</v>
      </c>
      <c r="CI29" s="11199" t="n">
        <v>0.25</v>
      </c>
      <c r="CJ29">
        <f>CH5/(1-CI5)</f>
        <v>0.0</v>
      </c>
      <c r="CK29">
        <f>CI5*CJ5</f>
        <v>0.0</v>
      </c>
      <c r="CL29" s="11201" t="n">
        <v>0.15000000596046448</v>
      </c>
      <c r="CM29">
        <f>CL5*CJ5</f>
        <v>0.0</v>
      </c>
      <c r="CN29">
        <f>CI5-CL5</f>
        <v>0.0</v>
      </c>
      <c r="CO29">
        <f>CK5-CM5</f>
        <v>0.0</v>
      </c>
      <c r="CP29" s="11205" t="n">
        <v>0.03999999910593033</v>
      </c>
      <c r="CQ29">
        <f>CP5*CJ5</f>
        <v>0.0</v>
      </c>
      <c r="CR29">
        <f>CJ5*(1+CP5)</f>
        <v>0.0</v>
      </c>
      <c r="CS29" s="11208" t="n">
        <v>0.029999999329447746</v>
      </c>
      <c r="CT29">
        <f>CS5*CR5</f>
        <v>0.0</v>
      </c>
      <c r="CU29">
        <f>CR5+CT5</f>
        <v>0.0</v>
      </c>
      <c r="CV29" s="11211" t="n">
        <v>0.10000000149011612</v>
      </c>
      <c r="CW29">
        <f>CU5/(1-CV5)</f>
        <v>0.0</v>
      </c>
      <c r="CX29">
        <f>CV5*CW5</f>
        <v>0.0</v>
      </c>
      <c r="CY29" s="11198" t="n">
        <v>0.10000000149011612</v>
      </c>
      <c r="CZ29">
        <f>CY5*CW5</f>
        <v>0.0</v>
      </c>
      <c r="DA29">
        <f>CV5-CY5</f>
        <v>0.0</v>
      </c>
      <c r="DB29">
        <f>CX5-CZ5</f>
        <v>0.0</v>
      </c>
      <c r="DC29">
        <f>CW5</f>
        <v>0.0</v>
      </c>
      <c r="DD29">
        <f>CF5/12*$Q$5</f>
        <v>0.0</v>
      </c>
      <c r="DE29">
        <f>CG5/12*$Q$5</f>
        <v>0.0</v>
      </c>
      <c r="DF29">
        <f>CH5/12*$Q$5</f>
        <v>0.0</v>
      </c>
      <c r="DG29">
        <f>CI5/12*$Q$5</f>
        <v>0.0</v>
      </c>
      <c r="DH29">
        <f>CJ5/12*$Q$5</f>
        <v>0.0</v>
      </c>
      <c r="DI29">
        <f>CK5/12*$Q$5</f>
        <v>0.0</v>
      </c>
      <c r="DJ29">
        <f>CL5/12*$Q$5</f>
        <v>0.0</v>
      </c>
      <c r="DK29">
        <f>CM5/12*$Q$5</f>
        <v>0.0</v>
      </c>
      <c r="DL29">
        <f>CN5/12*$Q$5</f>
        <v>0.0</v>
      </c>
      <c r="DM29">
        <f>CO5/12*$Q$5</f>
        <v>0.0</v>
      </c>
      <c r="DN29">
        <f>CP5/12*$Q$5</f>
        <v>0.0</v>
      </c>
      <c r="DO29">
        <f>CQ5/12*$Q$5</f>
        <v>0.0</v>
      </c>
      <c r="DP29">
        <f>CR5/12*$Q$5</f>
        <v>0.0</v>
      </c>
      <c r="DQ29">
        <f>CS5/12*$Q$5</f>
        <v>0.0</v>
      </c>
      <c r="DR29">
        <f>CT5/12*$Q$5</f>
        <v>0.0</v>
      </c>
      <c r="DS29">
        <f>CU5/12*$Q$5</f>
        <v>0.0</v>
      </c>
      <c r="DT29">
        <f>CV5/12*$Q$5</f>
        <v>0.0</v>
      </c>
      <c r="DU29">
        <f>CW5/12*$Q$5</f>
        <v>0.0</v>
      </c>
      <c r="DV29">
        <f>CX5/12*$Q$5</f>
        <v>0.0</v>
      </c>
      <c r="DW29">
        <f>CY5/12*$Q$5</f>
        <v>0.0</v>
      </c>
      <c r="DX29">
        <f>CZ5/12*$Q$5</f>
        <v>0.0</v>
      </c>
      <c r="DY29">
        <f>DA5/12*$Q$5</f>
        <v>0.0</v>
      </c>
      <c r="DZ29">
        <f>DB5/12*$Q$5</f>
        <v>0.0</v>
      </c>
      <c r="EA29">
        <f>DC5/12*$Q$5</f>
        <v>0.0</v>
      </c>
      <c r="EB29" s="11244" t="inlineStr">
        <is>
          <t>Death Accident</t>
        </is>
      </c>
      <c r="EC29" s="11245" t="inlineStr">
        <is>
          <t>Anker Verzekeringen n.v.</t>
        </is>
      </c>
      <c r="ED29" s="11246" t="inlineStr">
        <is>
          <t>Formula 3</t>
        </is>
      </c>
      <c r="EE29" s="11247" t="n">
        <v>240322.0</v>
      </c>
      <c r="EF29" s="11248" t="inlineStr">
        <is>
          <t>EUR</t>
        </is>
      </c>
      <c r="EG29" s="11249" t="inlineStr">
        <is>
          <t>daily</t>
        </is>
      </c>
      <c r="EH29" s="11250" t="n">
        <v>0.5009999871253967</v>
      </c>
      <c r="EI29" s="11251" t="n">
        <v>3.0</v>
      </c>
      <c r="EJ29" s="11252" t="n">
        <v>100000.0</v>
      </c>
      <c r="EK29">
        <f>EH13*EJ13</f>
        <v>0.0</v>
      </c>
      <c r="EL29" s="11254" t="n">
        <v>0.0</v>
      </c>
      <c r="EM29">
        <f>EK13*(1+EL13)</f>
        <v>0.0</v>
      </c>
      <c r="EN29" s="11270" t="n">
        <v>0.25</v>
      </c>
      <c r="EO29">
        <f>EM13/(1-EN13)</f>
        <v>0.0</v>
      </c>
      <c r="EP29">
        <f>EN13*EO13</f>
        <v>0.0</v>
      </c>
      <c r="EQ29" s="11259" t="n">
        <v>0.15000000596046448</v>
      </c>
      <c r="ER29">
        <f>EQ13*EO13</f>
        <v>0.0</v>
      </c>
      <c r="ES29">
        <f>EN13-EQ13</f>
        <v>0.0</v>
      </c>
      <c r="ET29">
        <f>EP13-ER13</f>
        <v>0.0</v>
      </c>
      <c r="EU29" s="11263" t="n">
        <v>0.03999999910593033</v>
      </c>
      <c r="EV29">
        <f>EU13*EO13</f>
        <v>0.0</v>
      </c>
      <c r="EW29">
        <f>EO13*(1+EU13)</f>
        <v>0.0</v>
      </c>
      <c r="EX29" s="11266" t="n">
        <v>0.0</v>
      </c>
      <c r="EY29" s="11267" t="n">
        <v>15.0</v>
      </c>
      <c r="EZ29">
        <f>EW13+EY13</f>
        <v>0.0</v>
      </c>
      <c r="FA29" s="11269" t="n">
        <v>0.10000000149011612</v>
      </c>
      <c r="FB29">
        <f>EZ13/(1-FA13)</f>
        <v>0.0</v>
      </c>
      <c r="FC29">
        <f>FA13*FB13</f>
        <v>0.0</v>
      </c>
      <c r="FD29" s="11242" t="n">
        <v>0.10000000149011612</v>
      </c>
      <c r="FE29">
        <f>FD13*FB13</f>
        <v>0.0</v>
      </c>
      <c r="FF29">
        <f>FA13-FD13</f>
        <v>0.0</v>
      </c>
      <c r="FG29">
        <f>FC13-FE13</f>
        <v>0.0</v>
      </c>
      <c r="FH29">
        <f>FB13</f>
        <v>0.0</v>
      </c>
      <c r="FI29">
        <f>EH13*EJ13/365*DZ13</f>
        <v>0.0</v>
      </c>
      <c r="FJ29" s="11218" t="n">
        <v>0.0</v>
      </c>
      <c r="FK29">
        <f>FI13*(1+FJ13)</f>
        <v>0.0</v>
      </c>
      <c r="FL29" s="11220" t="n">
        <v>0.25</v>
      </c>
      <c r="FM29">
        <f>FK13/(1-FL13)</f>
        <v>0.0</v>
      </c>
      <c r="FN29">
        <f>FL13*FM13</f>
        <v>0.0</v>
      </c>
      <c r="FO29" s="11223" t="n">
        <v>0.15000000596046448</v>
      </c>
      <c r="FP29">
        <f>FO13*FM13</f>
        <v>0.0</v>
      </c>
      <c r="FQ29">
        <f>FL13-FO13</f>
        <v>0.0</v>
      </c>
      <c r="FR29">
        <f>FN13-FP13</f>
        <v>0.0</v>
      </c>
      <c r="FS29" s="11228" t="n">
        <v>0.03999999910593033</v>
      </c>
      <c r="FT29">
        <f>FS13*FM13</f>
        <v>0.0</v>
      </c>
      <c r="FU29">
        <f>FM13*(1+FS13)</f>
        <v>0.0</v>
      </c>
      <c r="FV29" s="11230" t="n">
        <v>0.0</v>
      </c>
      <c r="FW29" s="11231" t="n">
        <v>15.0</v>
      </c>
      <c r="FX29">
        <f>FU13+FW13</f>
        <v>0.0</v>
      </c>
      <c r="FY29" s="11233" t="n">
        <v>0.10000000149011612</v>
      </c>
      <c r="FZ29">
        <f>FX13/(1-FY13)</f>
        <v>0.0</v>
      </c>
      <c r="GA29">
        <f>FY13*FZ13</f>
        <v>0.0</v>
      </c>
      <c r="GB29" s="11236" t="n">
        <v>0.10000000149011612</v>
      </c>
      <c r="GC29">
        <f>GB13*FZ13</f>
        <v>0.0</v>
      </c>
      <c r="GD29">
        <f>FY13-GB13</f>
        <v>0.0</v>
      </c>
      <c r="GE29">
        <f>GA13-GC13</f>
        <v>0.0</v>
      </c>
      <c r="GF29">
        <f>FZ13</f>
        <v>0.0</v>
      </c>
      <c r="GG29" s="11301" t="inlineStr">
        <is>
          <t>Death Illness</t>
        </is>
      </c>
      <c r="GH29" s="11302" t="inlineStr">
        <is>
          <t>Anker Verzekeringen n.v.</t>
        </is>
      </c>
      <c r="GI29" s="11303" t="inlineStr">
        <is>
          <t>Formula 3</t>
        </is>
      </c>
      <c r="GJ29" s="11304" t="n">
        <v>240322.0</v>
      </c>
      <c r="GK29" s="11305" t="inlineStr">
        <is>
          <t>EUR</t>
        </is>
      </c>
      <c r="GL29" s="11306" t="inlineStr">
        <is>
          <t>daily</t>
        </is>
      </c>
      <c r="GM29" s="11307" t="n">
        <v>0.12530000507831573</v>
      </c>
      <c r="GN29" s="11308" t="n">
        <v>3.0</v>
      </c>
      <c r="GO29" s="11309" t="n">
        <v>100000.0</v>
      </c>
      <c r="GP29">
        <f>GM13*GO13</f>
        <v>0.0</v>
      </c>
      <c r="GQ29" s="11311" t="n">
        <v>0.0</v>
      </c>
      <c r="GR29">
        <f>GP13*(1+GQ13)</f>
        <v>0.0</v>
      </c>
      <c r="GS29" s="11327" t="n">
        <v>0.25</v>
      </c>
      <c r="GT29">
        <f>GR13/(1-GS13)</f>
        <v>0.0</v>
      </c>
      <c r="GU29">
        <f>GS13*GT13</f>
        <v>0.0</v>
      </c>
      <c r="GV29" s="11316" t="n">
        <v>0.15000000596046448</v>
      </c>
      <c r="GW29">
        <f>GV13*GT13</f>
        <v>0.0</v>
      </c>
      <c r="GX29">
        <f>GS13-GV13</f>
        <v>0.0</v>
      </c>
      <c r="GY29">
        <f>GU13-GW13</f>
        <v>0.0</v>
      </c>
      <c r="GZ29" s="11320" t="n">
        <v>0.03999999910593033</v>
      </c>
      <c r="HA29">
        <f>GZ13*GT13</f>
        <v>0.0</v>
      </c>
      <c r="HB29">
        <f>GT13*(1+GZ13)</f>
        <v>0.0</v>
      </c>
      <c r="HC29" s="11323" t="n">
        <v>0.0</v>
      </c>
      <c r="HD29" s="11324" t="n">
        <v>15.0</v>
      </c>
      <c r="HE29">
        <f>HB13+HD13</f>
        <v>0.0</v>
      </c>
      <c r="HF29" s="11326" t="n">
        <v>0.10000000149011612</v>
      </c>
      <c r="HG29">
        <f>HE13/(1-HF13)</f>
        <v>0.0</v>
      </c>
      <c r="HH29">
        <f>HF13*HG13</f>
        <v>0.0</v>
      </c>
      <c r="HI29" s="11299" t="n">
        <v>0.10000000149011612</v>
      </c>
      <c r="HJ29">
        <f>HI13*HG13</f>
        <v>0.0</v>
      </c>
      <c r="HK29">
        <f>HF13-HI13</f>
        <v>0.0</v>
      </c>
      <c r="HL29">
        <f>HH13-HJ13</f>
        <v>0.0</v>
      </c>
      <c r="HM29">
        <f>HG13</f>
        <v>0.0</v>
      </c>
      <c r="HN29">
        <f>GM13*GO13/365*GE13</f>
        <v>0.0</v>
      </c>
      <c r="HO29" s="11275" t="n">
        <v>0.0</v>
      </c>
      <c r="HP29">
        <f>HN13*(1+HO13)</f>
        <v>0.0</v>
      </c>
      <c r="HQ29" s="11277" t="n">
        <v>0.25</v>
      </c>
      <c r="HR29">
        <f>HP13/(1-HQ13)</f>
        <v>0.0</v>
      </c>
      <c r="HS29">
        <f>HQ13*HR13</f>
        <v>0.0</v>
      </c>
      <c r="HT29" s="11280" t="n">
        <v>0.15000000596046448</v>
      </c>
      <c r="HU29">
        <f>HT13*HR13</f>
        <v>0.0</v>
      </c>
      <c r="HV29">
        <f>HQ13-HT13</f>
        <v>0.0</v>
      </c>
      <c r="HW29">
        <f>HS13-HU13</f>
        <v>0.0</v>
      </c>
      <c r="HX29" s="11285" t="n">
        <v>0.03999999910593033</v>
      </c>
      <c r="HY29">
        <f>HX13*HR13</f>
        <v>0.0</v>
      </c>
      <c r="HZ29">
        <f>HR13*(1+HX13)</f>
        <v>0.0</v>
      </c>
      <c r="IA29" s="11287" t="n">
        <v>0.0</v>
      </c>
      <c r="IB29" s="11288" t="n">
        <v>15.0</v>
      </c>
      <c r="IC29">
        <f>HZ13+IB13</f>
        <v>0.0</v>
      </c>
      <c r="ID29" s="11290" t="n">
        <v>0.10000000149011612</v>
      </c>
      <c r="IE29">
        <f>IC13/(1-ID13)</f>
        <v>0.0</v>
      </c>
      <c r="IF29">
        <f>ID13*IE13</f>
        <v>0.0</v>
      </c>
      <c r="IG29" s="11293" t="n">
        <v>0.10000000149011612</v>
      </c>
      <c r="IH29">
        <f>IG13*IE13</f>
        <v>0.0</v>
      </c>
      <c r="II29">
        <f>ID13-IG13</f>
        <v>0.0</v>
      </c>
      <c r="IJ29">
        <f>IF13-IH13</f>
        <v>0.0</v>
      </c>
      <c r="IK29">
        <f>IE13</f>
        <v>0.0</v>
      </c>
      <c r="IL29" s="11358" t="inlineStr">
        <is>
          <t>Permanent Disability Accident</t>
        </is>
      </c>
      <c r="IM29" s="11359" t="inlineStr">
        <is>
          <t>Anker Verzekeringen n.v.</t>
        </is>
      </c>
      <c r="IN29" s="11360" t="inlineStr">
        <is>
          <t>Formula 3</t>
        </is>
      </c>
      <c r="IO29" s="11361" t="n">
        <v>240322.0</v>
      </c>
      <c r="IP29" s="11362" t="inlineStr">
        <is>
          <t>EUR</t>
        </is>
      </c>
      <c r="IQ29" s="11363" t="inlineStr">
        <is>
          <t>daily</t>
        </is>
      </c>
      <c r="IR29" s="11364" t="n">
        <v>0.061900001019239426</v>
      </c>
      <c r="IS29" s="11365" t="n">
        <v>3.0</v>
      </c>
      <c r="IT29" s="11366" t="n">
        <v>100000.0</v>
      </c>
      <c r="IU29">
        <f>IR13*IT13</f>
        <v>0.0</v>
      </c>
      <c r="IV29" s="11368" t="n">
        <v>0.0</v>
      </c>
      <c r="IW29">
        <f>IU13*(1+IV13)</f>
        <v>0.0</v>
      </c>
      <c r="IX29" s="11384" t="n">
        <v>0.25</v>
      </c>
      <c r="IY29">
        <f>IW13/(1-IX13)</f>
        <v>0.0</v>
      </c>
      <c r="IZ29">
        <f>IX13*IY13</f>
        <v>0.0</v>
      </c>
      <c r="JA29" s="11373" t="n">
        <v>0.15000000596046448</v>
      </c>
      <c r="JB29">
        <f>JA13*IY13</f>
        <v>0.0</v>
      </c>
      <c r="JC29">
        <f>IX13-JA13</f>
        <v>0.0</v>
      </c>
      <c r="JD29">
        <f>IZ13-JB13</f>
        <v>0.0</v>
      </c>
      <c r="JE29" s="11377" t="n">
        <v>0.03999999910593033</v>
      </c>
      <c r="JF29">
        <f>JE13*IY13</f>
        <v>0.0</v>
      </c>
      <c r="JG29">
        <f>IY13*(1+JE13)</f>
        <v>0.0</v>
      </c>
      <c r="JH29" s="11380" t="n">
        <v>0.0</v>
      </c>
      <c r="JI29" s="11381" t="n">
        <v>15.0</v>
      </c>
      <c r="JJ29">
        <f>JG13+JI13</f>
        <v>0.0</v>
      </c>
      <c r="JK29" s="11383" t="n">
        <v>0.10000000149011612</v>
      </c>
      <c r="JL29">
        <f>JJ13/(1-JK13)</f>
        <v>0.0</v>
      </c>
      <c r="JM29">
        <f>JK13*JL13</f>
        <v>0.0</v>
      </c>
      <c r="JN29" s="11356" t="n">
        <v>0.10000000149011612</v>
      </c>
      <c r="JO29">
        <f>JN13*JL13</f>
        <v>0.0</v>
      </c>
      <c r="JP29">
        <f>JK13-JN13</f>
        <v>0.0</v>
      </c>
      <c r="JQ29">
        <f>JM13-JO13</f>
        <v>0.0</v>
      </c>
      <c r="JR29">
        <f>JL13</f>
        <v>0.0</v>
      </c>
      <c r="JS29">
        <f>IR13*IT13/365*IJ13</f>
        <v>0.0</v>
      </c>
      <c r="JT29" s="11332" t="n">
        <v>0.0</v>
      </c>
      <c r="JU29">
        <f>JS13*(1+JT13)</f>
        <v>0.0</v>
      </c>
      <c r="JV29" s="11334" t="n">
        <v>0.25</v>
      </c>
      <c r="JW29">
        <f>JU13/(1-JV13)</f>
        <v>0.0</v>
      </c>
      <c r="JX29">
        <f>JV13*JW13</f>
        <v>0.0</v>
      </c>
      <c r="JY29" s="11337" t="n">
        <v>0.15000000596046448</v>
      </c>
      <c r="JZ29">
        <f>JY13*JW13</f>
        <v>0.0</v>
      </c>
      <c r="KA29">
        <f>JV13-JY13</f>
        <v>0.0</v>
      </c>
      <c r="KB29">
        <f>JX13-JZ13</f>
        <v>0.0</v>
      </c>
      <c r="KC29" s="11342" t="n">
        <v>0.03999999910593033</v>
      </c>
      <c r="KD29">
        <f>KC13*JW13</f>
        <v>0.0</v>
      </c>
      <c r="KE29">
        <f>JW13*(1+KC13)</f>
        <v>0.0</v>
      </c>
      <c r="KF29" s="11344" t="n">
        <v>0.0</v>
      </c>
      <c r="KG29" s="11345" t="n">
        <v>15.0</v>
      </c>
      <c r="KH29">
        <f>KE13+KG13</f>
        <v>0.0</v>
      </c>
      <c r="KI29" s="11347" t="n">
        <v>0.10000000149011612</v>
      </c>
      <c r="KJ29">
        <f>KH13/(1-KI13)</f>
        <v>0.0</v>
      </c>
      <c r="KK29">
        <f>KI13*KJ13</f>
        <v>0.0</v>
      </c>
      <c r="KL29" s="11350" t="n">
        <v>0.10000000149011612</v>
      </c>
      <c r="KM29">
        <f>KL13*KJ13</f>
        <v>0.0</v>
      </c>
      <c r="KN29">
        <f>KI13-KL13</f>
        <v>0.0</v>
      </c>
      <c r="KO29">
        <f>KK13-KM13</f>
        <v>0.0</v>
      </c>
      <c r="KP29">
        <f>KJ13</f>
        <v>0.0</v>
      </c>
      <c r="KQ29" s="11415" t="inlineStr">
        <is>
          <t>Permanent Disability Illness</t>
        </is>
      </c>
      <c r="KR29" s="11416" t="inlineStr">
        <is>
          <t>Anker Verzekeringen n.v.</t>
        </is>
      </c>
      <c r="KS29" s="11417" t="inlineStr">
        <is>
          <t>Formula 3</t>
        </is>
      </c>
      <c r="KT29" s="11418" t="n">
        <v>240322.0</v>
      </c>
      <c r="KU29" s="11419" t="inlineStr">
        <is>
          <t>EUR</t>
        </is>
      </c>
      <c r="KV29" s="11420" t="inlineStr">
        <is>
          <t>daily</t>
        </is>
      </c>
      <c r="KW29" s="11421" t="n">
        <v>0.21080000698566437</v>
      </c>
      <c r="KX29" s="11422" t="n">
        <v>3.0</v>
      </c>
      <c r="KY29" s="11423" t="n">
        <v>100000.0</v>
      </c>
      <c r="KZ29">
        <f>KW13*KY13</f>
        <v>0.0</v>
      </c>
      <c r="LA29" s="11425" t="n">
        <v>0.0</v>
      </c>
      <c r="LB29">
        <f>KZ13*(1+LA13)</f>
        <v>0.0</v>
      </c>
      <c r="LC29" s="11441" t="n">
        <v>0.25</v>
      </c>
      <c r="LD29">
        <f>LB13/(1-LC13)</f>
        <v>0.0</v>
      </c>
      <c r="LE29">
        <f>LC13*LD13</f>
        <v>0.0</v>
      </c>
      <c r="LF29" s="11430" t="n">
        <v>0.15000000596046448</v>
      </c>
      <c r="LG29">
        <f>LF13*LD13</f>
        <v>0.0</v>
      </c>
      <c r="LH29">
        <f>LC13-LF13</f>
        <v>0.0</v>
      </c>
      <c r="LI29">
        <f>LE13-LG13</f>
        <v>0.0</v>
      </c>
      <c r="LJ29" s="11434" t="n">
        <v>0.03999999910593033</v>
      </c>
      <c r="LK29">
        <f>LJ13*LD13</f>
        <v>0.0</v>
      </c>
      <c r="LL29">
        <f>LD13*(1+LJ13)</f>
        <v>0.0</v>
      </c>
      <c r="LM29" s="11437" t="n">
        <v>0.0</v>
      </c>
      <c r="LN29" s="11438" t="n">
        <v>15.0</v>
      </c>
      <c r="LO29">
        <f>LL13+LN13</f>
        <v>0.0</v>
      </c>
      <c r="LP29" s="11440" t="n">
        <v>0.10000000149011612</v>
      </c>
      <c r="LQ29">
        <f>LO13/(1-LP13)</f>
        <v>0.0</v>
      </c>
      <c r="LR29">
        <f>LP13*LQ13</f>
        <v>0.0</v>
      </c>
      <c r="LS29" s="11413" t="n">
        <v>0.10000000149011612</v>
      </c>
      <c r="LT29">
        <f>LS13*LQ13</f>
        <v>0.0</v>
      </c>
      <c r="LU29">
        <f>LP13-LS13</f>
        <v>0.0</v>
      </c>
      <c r="LV29">
        <f>LR13-LT13</f>
        <v>0.0</v>
      </c>
      <c r="LW29">
        <f>LQ13</f>
        <v>0.0</v>
      </c>
      <c r="LX29">
        <f>KW13*KY13/365*KO13</f>
        <v>0.0</v>
      </c>
      <c r="LY29" s="11389" t="n">
        <v>0.0</v>
      </c>
      <c r="LZ29">
        <f>LX13*(1+LY13)</f>
        <v>0.0</v>
      </c>
      <c r="MA29" s="11391" t="n">
        <v>0.25</v>
      </c>
      <c r="MB29">
        <f>LZ13/(1-MA13)</f>
        <v>0.0</v>
      </c>
      <c r="MC29">
        <f>MA13*MB13</f>
        <v>0.0</v>
      </c>
      <c r="MD29" s="11394" t="n">
        <v>0.15000000596046448</v>
      </c>
      <c r="ME29">
        <f>MD13*MB13</f>
        <v>0.0</v>
      </c>
      <c r="MF29">
        <f>MA13-MD13</f>
        <v>0.0</v>
      </c>
      <c r="MG29">
        <f>MC13-ME13</f>
        <v>0.0</v>
      </c>
      <c r="MH29" s="11399" t="n">
        <v>0.03999999910593033</v>
      </c>
      <c r="MI29">
        <f>MH13*MB13</f>
        <v>0.0</v>
      </c>
      <c r="MJ29">
        <f>MB13*(1+MH13)</f>
        <v>0.0</v>
      </c>
      <c r="MK29" s="11401" t="n">
        <v>0.0</v>
      </c>
      <c r="ML29" s="11402" t="n">
        <v>15.0</v>
      </c>
      <c r="MM29">
        <f>MJ13+ML13</f>
        <v>0.0</v>
      </c>
      <c r="MN29" s="11404" t="n">
        <v>0.10000000149011612</v>
      </c>
      <c r="MO29">
        <f>MM13/(1-MN13)</f>
        <v>0.0</v>
      </c>
      <c r="MP29">
        <f>MN13*MO13</f>
        <v>0.0</v>
      </c>
      <c r="MQ29" s="11407" t="n">
        <v>0.10000000149011612</v>
      </c>
      <c r="MR29">
        <f>MQ13*MO13</f>
        <v>0.0</v>
      </c>
      <c r="MS29">
        <f>MN13-MQ13</f>
        <v>0.0</v>
      </c>
      <c r="MT29">
        <f>MP13-MR13</f>
        <v>0.0</v>
      </c>
      <c r="MU29">
        <f>MO13</f>
        <v>0.0</v>
      </c>
      <c r="MV29" s="11472" t="inlineStr">
        <is>
          <t>Temporary Disability Accident</t>
        </is>
      </c>
      <c r="MW29" s="11473" t="inlineStr">
        <is>
          <t>Anker Verzekeringen n.v.</t>
        </is>
      </c>
      <c r="MX29" s="11474" t="inlineStr">
        <is>
          <t>Formula 3</t>
        </is>
      </c>
      <c r="MY29" s="11475" t="n">
        <v>240322.0</v>
      </c>
      <c r="MZ29" s="11476" t="inlineStr">
        <is>
          <t>EUR</t>
        </is>
      </c>
      <c r="NA29" s="11477" t="inlineStr">
        <is>
          <t>daily</t>
        </is>
      </c>
      <c r="NB29" s="11478" t="n">
        <v>0.45249998569488525</v>
      </c>
      <c r="NC29" s="11479" t="n">
        <v>1.0</v>
      </c>
      <c r="ND29" s="11480" t="n">
        <v>100000.0</v>
      </c>
      <c r="NE29">
        <f>NB13*ND13</f>
        <v>0.0</v>
      </c>
      <c r="NF29" s="11482" t="n">
        <v>0.0</v>
      </c>
      <c r="NG29">
        <f>NE13*(1+NF13)</f>
        <v>0.0</v>
      </c>
      <c r="NH29" s="11498" t="n">
        <v>0.25</v>
      </c>
      <c r="NI29">
        <f>NG13/(1-NH13)</f>
        <v>0.0</v>
      </c>
      <c r="NJ29">
        <f>NH13*NI13</f>
        <v>0.0</v>
      </c>
      <c r="NK29" s="11487" t="n">
        <v>0.15000000596046448</v>
      </c>
      <c r="NL29">
        <f>NK13*NI13</f>
        <v>0.0</v>
      </c>
      <c r="NM29">
        <f>NH13-NK13</f>
        <v>0.0</v>
      </c>
      <c r="NN29">
        <f>NJ13-NL13</f>
        <v>0.0</v>
      </c>
      <c r="NO29" s="11491" t="n">
        <v>0.03999999910593033</v>
      </c>
      <c r="NP29">
        <f>NO13*NI13</f>
        <v>0.0</v>
      </c>
      <c r="NQ29">
        <f>NI13*(1+NO13)</f>
        <v>0.0</v>
      </c>
      <c r="NR29" s="11494" t="n">
        <v>0.0</v>
      </c>
      <c r="NS29" s="11495" t="n">
        <v>15.0</v>
      </c>
      <c r="NT29">
        <f>NQ13+NS13</f>
        <v>0.0</v>
      </c>
      <c r="NU29" s="11497" t="n">
        <v>0.10000000149011612</v>
      </c>
      <c r="NV29">
        <f>NT13/(1-NU13)</f>
        <v>0.0</v>
      </c>
      <c r="NW29">
        <f>NU13*NV13</f>
        <v>0.0</v>
      </c>
      <c r="NX29" s="11470" t="n">
        <v>0.10000000149011612</v>
      </c>
      <c r="NY29">
        <f>NX13*NV13</f>
        <v>0.0</v>
      </c>
      <c r="NZ29">
        <f>NU13-NX13</f>
        <v>0.0</v>
      </c>
      <c r="OA29">
        <f>NW13-NY13</f>
        <v>0.0</v>
      </c>
      <c r="OB29">
        <f>NV13</f>
        <v>0.0</v>
      </c>
      <c r="OC29">
        <f>NB13*ND13/365*MT13</f>
        <v>0.0</v>
      </c>
      <c r="OD29" s="11446" t="n">
        <v>0.0</v>
      </c>
      <c r="OE29">
        <f>OC13*(1+OD13)</f>
        <v>0.0</v>
      </c>
      <c r="OF29" s="11448" t="n">
        <v>0.25</v>
      </c>
      <c r="OG29">
        <f>OE13/(1-OF13)</f>
        <v>0.0</v>
      </c>
      <c r="OH29">
        <f>OF13*OG13</f>
        <v>0.0</v>
      </c>
      <c r="OI29" s="11451" t="n">
        <v>0.15000000596046448</v>
      </c>
      <c r="OJ29">
        <f>OI13*OG13</f>
        <v>0.0</v>
      </c>
      <c r="OK29">
        <f>OF13-OI13</f>
        <v>0.0</v>
      </c>
      <c r="OL29">
        <f>OH13-OJ13</f>
        <v>0.0</v>
      </c>
      <c r="OM29" s="11456" t="n">
        <v>0.03999999910593033</v>
      </c>
      <c r="ON29">
        <f>OM13*OG13</f>
        <v>0.0</v>
      </c>
      <c r="OO29">
        <f>OG13*(1+OM13)</f>
        <v>0.0</v>
      </c>
      <c r="OP29" s="11458" t="n">
        <v>0.0</v>
      </c>
      <c r="OQ29" s="11459" t="n">
        <v>15.0</v>
      </c>
      <c r="OR29">
        <f>OO13+OQ13</f>
        <v>0.0</v>
      </c>
      <c r="OS29" s="11461" t="n">
        <v>0.10000000149011612</v>
      </c>
      <c r="OT29">
        <f>OR13/(1-OS13)</f>
        <v>0.0</v>
      </c>
      <c r="OU29">
        <f>OS13*OT13</f>
        <v>0.0</v>
      </c>
      <c r="OV29" s="11464" t="n">
        <v>0.10000000149011612</v>
      </c>
      <c r="OW29">
        <f>OV13*OT13</f>
        <v>0.0</v>
      </c>
      <c r="OX29">
        <f>OS13-OV13</f>
        <v>0.0</v>
      </c>
      <c r="OY29">
        <f>OU13-OW13</f>
        <v>0.0</v>
      </c>
      <c r="OZ29">
        <f>OT13</f>
        <v>0.0</v>
      </c>
      <c r="PA29" s="11529" t="inlineStr">
        <is>
          <t>Temporary Disability Illness</t>
        </is>
      </c>
      <c r="PB29" s="11530" t="inlineStr">
        <is>
          <t>Anker Verzekeringen n.v.</t>
        </is>
      </c>
      <c r="PC29" s="11531" t="inlineStr">
        <is>
          <t>Formula 3</t>
        </is>
      </c>
      <c r="PD29" s="11532" t="n">
        <v>240322.0</v>
      </c>
      <c r="PE29" s="11533" t="inlineStr">
        <is>
          <t>EUR</t>
        </is>
      </c>
      <c r="PF29" s="11534" t="inlineStr">
        <is>
          <t>daily</t>
        </is>
      </c>
      <c r="PG29" s="11535" t="n">
        <v>0.9043999910354614</v>
      </c>
      <c r="PH29" s="11536" t="n">
        <v>1.0</v>
      </c>
      <c r="PI29" s="11537" t="n">
        <v>100000.0</v>
      </c>
      <c r="PJ29">
        <f>PG13*PI13</f>
        <v>0.0</v>
      </c>
      <c r="PK29" s="11539" t="n">
        <v>0.0</v>
      </c>
      <c r="PL29">
        <f>PJ13*(1+PK13)</f>
        <v>0.0</v>
      </c>
      <c r="PM29" s="11555" t="n">
        <v>0.25</v>
      </c>
      <c r="PN29">
        <f>PL13/(1-PM13)</f>
        <v>0.0</v>
      </c>
      <c r="PO29">
        <f>PM13*PN13</f>
        <v>0.0</v>
      </c>
      <c r="PP29" s="11544" t="n">
        <v>0.15000000596046448</v>
      </c>
      <c r="PQ29">
        <f>PP13*PN13</f>
        <v>0.0</v>
      </c>
      <c r="PR29">
        <f>PM13-PP13</f>
        <v>0.0</v>
      </c>
      <c r="PS29">
        <f>PO13-PQ13</f>
        <v>0.0</v>
      </c>
      <c r="PT29" s="11548" t="n">
        <v>0.03999999910593033</v>
      </c>
      <c r="PU29">
        <f>PT13*PN13</f>
        <v>0.0</v>
      </c>
      <c r="PV29">
        <f>PN13*(1+PT13)</f>
        <v>0.0</v>
      </c>
      <c r="PW29" s="11551" t="n">
        <v>0.0</v>
      </c>
      <c r="PX29" s="11552" t="n">
        <v>15.0</v>
      </c>
      <c r="PY29">
        <f>PV13+PX13</f>
        <v>0.0</v>
      </c>
      <c r="PZ29" s="11554" t="n">
        <v>0.10000000149011612</v>
      </c>
      <c r="QA29">
        <f>PY13/(1-PZ13)</f>
        <v>0.0</v>
      </c>
      <c r="QB29">
        <f>PZ13*QA13</f>
        <v>0.0</v>
      </c>
      <c r="QC29" s="11527" t="n">
        <v>0.10000000149011612</v>
      </c>
      <c r="QD29">
        <f>QC13*QA13</f>
        <v>0.0</v>
      </c>
      <c r="QE29">
        <f>PZ13-QC13</f>
        <v>0.0</v>
      </c>
      <c r="QF29">
        <f>QB13-QD13</f>
        <v>0.0</v>
      </c>
      <c r="QG29">
        <f>QA13</f>
        <v>0.0</v>
      </c>
      <c r="QH29">
        <f>OYG13*OYI13/365*OY13</f>
        <v>0.0</v>
      </c>
      <c r="QI29" s="11503" t="n">
        <v>0.0</v>
      </c>
      <c r="QJ29">
        <f>QH13*(1+QI13)</f>
        <v>0.0</v>
      </c>
      <c r="QK29" s="11505" t="n">
        <v>0.25</v>
      </c>
      <c r="QL29">
        <f>QJ13/(1-QK13)</f>
        <v>0.0</v>
      </c>
      <c r="QM29">
        <f>QK13*QL13</f>
        <v>0.0</v>
      </c>
      <c r="QN29" s="11508" t="n">
        <v>0.15000000596046448</v>
      </c>
      <c r="QO29">
        <f>QN13*QL13</f>
        <v>0.0</v>
      </c>
      <c r="QP29">
        <f>QK13-QN13</f>
        <v>0.0</v>
      </c>
      <c r="QQ29">
        <f>QM13-QO13</f>
        <v>0.0</v>
      </c>
      <c r="QR29" s="11513" t="n">
        <v>0.03999999910593033</v>
      </c>
      <c r="QS29">
        <f>QR13*QL13</f>
        <v>0.0</v>
      </c>
      <c r="QT29">
        <f>QL13*(1+QR13)</f>
        <v>0.0</v>
      </c>
      <c r="QU29" s="11515" t="n">
        <v>0.0</v>
      </c>
      <c r="QV29" s="11516" t="n">
        <v>15.0</v>
      </c>
      <c r="QW29">
        <f>QT13+QV13</f>
        <v>0.0</v>
      </c>
      <c r="QX29" s="11518" t="n">
        <v>0.10000000149011612</v>
      </c>
      <c r="QY29">
        <f>QW13/(1-QX13)</f>
        <v>0.0</v>
      </c>
      <c r="QZ29">
        <f>QX13*QY13</f>
        <v>0.0</v>
      </c>
      <c r="RA29" s="11521" t="n">
        <v>0.10000000149011612</v>
      </c>
      <c r="RB29">
        <f>RA13*QY13</f>
        <v>0.0</v>
      </c>
      <c r="RC29">
        <f>QX13-RA13</f>
        <v>0.0</v>
      </c>
      <c r="RD29">
        <f>QZ13-RB13</f>
        <v>0.0</v>
      </c>
      <c r="RE29">
        <f>QY13</f>
        <v>0.0</v>
      </c>
      <c r="RF29">
        <f>BV29+EA29+(if(GF29&gt;(2001/12),2001/12,GF29)*0.501)+(if(IK29&gt;(2001/12),2001/12,IK29)*0.1253)+(if(KP29&gt;(2001/12),2001/12,KP29)*0.0619)+(if(MU29&gt;(2001/12),2001/12,MU29)*0.2108)+(if(OZ29&gt;(2001/12),2001/12,OZ29)*0.4525)+(if(RE29&gt;(2001/12),2001/12,RE29)*0.9044)</f>
        <v>0.0</v>
      </c>
    </row>
    <row r="30">
      <c r="A30" t="inlineStr">
        <is>
          <t>Deckhand</t>
        </is>
      </c>
      <c r="B30" t="inlineStr">
        <is>
          <t>COX</t>
        </is>
      </c>
      <c r="C30" t="inlineStr">
        <is>
          <t>Michael</t>
        </is>
      </c>
      <c r="D30" t="inlineStr">
        <is>
          <t>ENIGMA</t>
        </is>
      </c>
      <c r="F30" t="inlineStr">
        <is>
          <t>Annual</t>
        </is>
      </c>
      <c r="G30" t="inlineStr">
        <is>
          <t>NO</t>
        </is>
      </c>
      <c r="H30" t="inlineStr">
        <is>
          <t>South African</t>
        </is>
      </c>
      <c r="I30" t="inlineStr">
        <is>
          <t>South Africa</t>
        </is>
      </c>
      <c r="J30" t="inlineStr">
        <is>
          <t>0</t>
        </is>
      </c>
      <c r="K30" s="11556" t="n">
        <v>42832.988958333335</v>
      </c>
      <c r="L30" s="11556" t="n">
        <v>42675.0</v>
      </c>
      <c r="M30" t="inlineStr">
        <is>
          <t>EUR</t>
        </is>
      </c>
      <c r="N30" t="n">
        <v>7.0</v>
      </c>
      <c r="O30" t="n">
        <v>2500.0</v>
      </c>
      <c r="P30" t="n">
        <v>-157.0</v>
      </c>
      <c r="Q30" t="n">
        <v>7.0</v>
      </c>
      <c r="R30" s="11586" t="inlineStr">
        <is>
          <t>Healthcare Plan</t>
        </is>
      </c>
      <c r="S30" s="11587" t="inlineStr">
        <is>
          <t>AIG Luxembourg</t>
        </is>
      </c>
      <c r="T30" s="11588" t="inlineStr">
        <is>
          <t>COMFORTMLC S</t>
        </is>
      </c>
      <c r="U30" s="11589" t="inlineStr">
        <is>
          <t>L2022479</t>
        </is>
      </c>
      <c r="V30" s="11590" t="inlineStr">
        <is>
          <t>EUR</t>
        </is>
      </c>
      <c r="W30" s="11591" t="inlineStr">
        <is>
          <t>monthly</t>
        </is>
      </c>
      <c r="X30" s="11592" t="inlineStr">
        <is>
          <t>not applicable</t>
        </is>
      </c>
      <c r="Z30" s="11593" t="n">
        <v>500000.0</v>
      </c>
      <c r="AA30" s="11594" t="n">
        <v>0.0</v>
      </c>
      <c r="AB30" s="11595" t="n">
        <v>0.0</v>
      </c>
      <c r="AC30">
        <f>AA5*(1+AB5)</f>
        <v>0.0</v>
      </c>
      <c r="AD30" s="11598" t="n">
        <v>0.25</v>
      </c>
      <c r="AE30">
        <f>AC5/(1-AD5)</f>
        <v>0.0</v>
      </c>
      <c r="AF30">
        <f>AD5*AE5</f>
        <v>0.0</v>
      </c>
      <c r="AG30" s="11600" t="n">
        <v>0.15000000596046448</v>
      </c>
      <c r="AH30">
        <f>AG5*AE5</f>
        <v>0.0</v>
      </c>
      <c r="AI30">
        <f>AD5-AG5</f>
        <v>0.0</v>
      </c>
      <c r="AJ30">
        <f>AF5-AH5</f>
        <v>0.0</v>
      </c>
      <c r="AK30" s="11604" t="n">
        <v>0.03999999910593033</v>
      </c>
      <c r="AL30">
        <f>AK5*AE5</f>
        <v>0.0</v>
      </c>
      <c r="AM30">
        <f>AE5*(1+AK5)</f>
        <v>0.0</v>
      </c>
      <c r="AN30" s="11607" t="n">
        <v>0.029999999329447746</v>
      </c>
      <c r="AO30">
        <f>AN5*AM5</f>
        <v>0.0</v>
      </c>
      <c r="AP30">
        <f>AM5+AO5</f>
        <v>0.0</v>
      </c>
      <c r="AQ30" s="11610" t="n">
        <v>0.10000000149011612</v>
      </c>
      <c r="AR30">
        <f>AP5/(1-AQ5)</f>
        <v>0.0</v>
      </c>
      <c r="AS30">
        <f>AQ5*AR5</f>
        <v>0.0</v>
      </c>
      <c r="AT30" s="11597" t="n">
        <v>0.10000000149011612</v>
      </c>
      <c r="AU30">
        <f>AT5*AR5</f>
        <v>0.0</v>
      </c>
      <c r="AV30">
        <f>AQ5-AT5</f>
        <v>0.0</v>
      </c>
      <c r="AW30">
        <f>AS5-AU5</f>
        <v>0.0</v>
      </c>
      <c r="AX30">
        <f>AR5</f>
        <v>0.0</v>
      </c>
      <c r="AY30">
        <f>AA5/12*$Q$5</f>
        <v>0.0</v>
      </c>
      <c r="AZ30">
        <f>AB5/12*$Q$5</f>
        <v>0.0</v>
      </c>
      <c r="BA30">
        <f>AC5/12*$Q$5</f>
        <v>0.0</v>
      </c>
      <c r="BB30">
        <f>AD5/12*$Q$5</f>
        <v>0.0</v>
      </c>
      <c r="BC30">
        <f>AE5/12*$Q$5</f>
        <v>0.0</v>
      </c>
      <c r="BD30">
        <f>AF5/12*$Q$5</f>
        <v>0.0</v>
      </c>
      <c r="BE30">
        <f>AG5/12*$Q$5</f>
        <v>0.0</v>
      </c>
      <c r="BF30">
        <f>AH5/12*$Q$5</f>
        <v>0.0</v>
      </c>
      <c r="BG30">
        <f>AI5/12*$Q$5</f>
        <v>0.0</v>
      </c>
      <c r="BH30">
        <f>AJ5/12*$Q$5</f>
        <v>0.0</v>
      </c>
      <c r="BI30">
        <f>AK5/12*$Q$5</f>
        <v>0.0</v>
      </c>
      <c r="BJ30">
        <f>AL5/12*$Q$5</f>
        <v>0.0</v>
      </c>
      <c r="BK30">
        <f>AM5/12*$Q$5</f>
        <v>0.0</v>
      </c>
      <c r="BL30">
        <f>AN5/12*$Q$5</f>
        <v>0.0</v>
      </c>
      <c r="BM30">
        <f>AO5/12*$Q$5</f>
        <v>0.0</v>
      </c>
      <c r="BN30">
        <f>AP5/12*$Q$5</f>
        <v>0.0</v>
      </c>
      <c r="BO30">
        <f>AQ5/12*$Q$5</f>
        <v>0.0</v>
      </c>
      <c r="BP30">
        <f>AR5/12*$Q$5</f>
        <v>0.0</v>
      </c>
      <c r="BQ30">
        <f>AS5/12*$Q$5</f>
        <v>0.0</v>
      </c>
      <c r="BR30">
        <f>AT5/12*$Q$5</f>
        <v>0.0</v>
      </c>
      <c r="BS30">
        <f>AU5/12*$Q$5</f>
        <v>0.0</v>
      </c>
      <c r="BT30">
        <f>AV5/12*$Q$5</f>
        <v>0.0</v>
      </c>
      <c r="BU30">
        <f>AW5/12*$Q$5</f>
        <v>0.0</v>
      </c>
      <c r="BV30">
        <f>AX5/12*$Q$5</f>
        <v>0.0</v>
      </c>
      <c r="BW30" s="11642" t="inlineStr">
        <is>
          <t>Assistance and Repatriation</t>
        </is>
      </c>
      <c r="BX30" s="11643" t="inlineStr">
        <is>
          <t>AIG Luxembourg</t>
        </is>
      </c>
      <c r="BY30" s="11644" t="inlineStr">
        <is>
          <t>COMFORTMLC S</t>
        </is>
      </c>
      <c r="BZ30" s="11645" t="inlineStr">
        <is>
          <t>L2022479</t>
        </is>
      </c>
      <c r="CA30" s="11646" t="inlineStr">
        <is>
          <t>EUR</t>
        </is>
      </c>
      <c r="CB30" s="11647" t="inlineStr">
        <is>
          <t>monthly</t>
        </is>
      </c>
      <c r="CC30" s="11648" t="inlineStr">
        <is>
          <t>not applicable</t>
        </is>
      </c>
      <c r="CE30" s="11649" t="n">
        <v>500000.0</v>
      </c>
      <c r="CF30" s="11650" t="n">
        <v>0.0</v>
      </c>
      <c r="CG30" s="11651" t="n">
        <v>0.0</v>
      </c>
      <c r="CH30">
        <f>CF5*(1+CG5)</f>
        <v>0.0</v>
      </c>
      <c r="CI30" s="11654" t="n">
        <v>0.25</v>
      </c>
      <c r="CJ30">
        <f>CH5/(1-CI5)</f>
        <v>0.0</v>
      </c>
      <c r="CK30">
        <f>CI5*CJ5</f>
        <v>0.0</v>
      </c>
      <c r="CL30" s="11656" t="n">
        <v>0.15000000596046448</v>
      </c>
      <c r="CM30">
        <f>CL5*CJ5</f>
        <v>0.0</v>
      </c>
      <c r="CN30">
        <f>CI5-CL5</f>
        <v>0.0</v>
      </c>
      <c r="CO30">
        <f>CK5-CM5</f>
        <v>0.0</v>
      </c>
      <c r="CP30" s="11660" t="n">
        <v>0.03999999910593033</v>
      </c>
      <c r="CQ30">
        <f>CP5*CJ5</f>
        <v>0.0</v>
      </c>
      <c r="CR30">
        <f>CJ5*(1+CP5)</f>
        <v>0.0</v>
      </c>
      <c r="CS30" s="11663" t="n">
        <v>0.029999999329447746</v>
      </c>
      <c r="CT30">
        <f>CS5*CR5</f>
        <v>0.0</v>
      </c>
      <c r="CU30">
        <f>CR5+CT5</f>
        <v>0.0</v>
      </c>
      <c r="CV30" s="11666" t="n">
        <v>0.10000000149011612</v>
      </c>
      <c r="CW30">
        <f>CU5/(1-CV5)</f>
        <v>0.0</v>
      </c>
      <c r="CX30">
        <f>CV5*CW5</f>
        <v>0.0</v>
      </c>
      <c r="CY30" s="11653" t="n">
        <v>0.10000000149011612</v>
      </c>
      <c r="CZ30">
        <f>CY5*CW5</f>
        <v>0.0</v>
      </c>
      <c r="DA30">
        <f>CV5-CY5</f>
        <v>0.0</v>
      </c>
      <c r="DB30">
        <f>CX5-CZ5</f>
        <v>0.0</v>
      </c>
      <c r="DC30">
        <f>CW5</f>
        <v>0.0</v>
      </c>
      <c r="DD30">
        <f>CF5/12*$Q$5</f>
        <v>0.0</v>
      </c>
      <c r="DE30">
        <f>CG5/12*$Q$5</f>
        <v>0.0</v>
      </c>
      <c r="DF30">
        <f>CH5/12*$Q$5</f>
        <v>0.0</v>
      </c>
      <c r="DG30">
        <f>CI5/12*$Q$5</f>
        <v>0.0</v>
      </c>
      <c r="DH30">
        <f>CJ5/12*$Q$5</f>
        <v>0.0</v>
      </c>
      <c r="DI30">
        <f>CK5/12*$Q$5</f>
        <v>0.0</v>
      </c>
      <c r="DJ30">
        <f>CL5/12*$Q$5</f>
        <v>0.0</v>
      </c>
      <c r="DK30">
        <f>CM5/12*$Q$5</f>
        <v>0.0</v>
      </c>
      <c r="DL30">
        <f>CN5/12*$Q$5</f>
        <v>0.0</v>
      </c>
      <c r="DM30">
        <f>CO5/12*$Q$5</f>
        <v>0.0</v>
      </c>
      <c r="DN30">
        <f>CP5/12*$Q$5</f>
        <v>0.0</v>
      </c>
      <c r="DO30">
        <f>CQ5/12*$Q$5</f>
        <v>0.0</v>
      </c>
      <c r="DP30">
        <f>CR5/12*$Q$5</f>
        <v>0.0</v>
      </c>
      <c r="DQ30">
        <f>CS5/12*$Q$5</f>
        <v>0.0</v>
      </c>
      <c r="DR30">
        <f>CT5/12*$Q$5</f>
        <v>0.0</v>
      </c>
      <c r="DS30">
        <f>CU5/12*$Q$5</f>
        <v>0.0</v>
      </c>
      <c r="DT30">
        <f>CV5/12*$Q$5</f>
        <v>0.0</v>
      </c>
      <c r="DU30">
        <f>CW5/12*$Q$5</f>
        <v>0.0</v>
      </c>
      <c r="DV30">
        <f>CX5/12*$Q$5</f>
        <v>0.0</v>
      </c>
      <c r="DW30">
        <f>CY5/12*$Q$5</f>
        <v>0.0</v>
      </c>
      <c r="DX30">
        <f>CZ5/12*$Q$5</f>
        <v>0.0</v>
      </c>
      <c r="DY30">
        <f>DA5/12*$Q$5</f>
        <v>0.0</v>
      </c>
      <c r="DZ30">
        <f>DB5/12*$Q$5</f>
        <v>0.0</v>
      </c>
      <c r="EA30">
        <f>DC5/12*$Q$5</f>
        <v>0.0</v>
      </c>
      <c r="EB30" s="11699" t="inlineStr">
        <is>
          <t>Death Accident</t>
        </is>
      </c>
      <c r="EC30" s="11700" t="inlineStr">
        <is>
          <t>Anker Verzekeringen n.v.</t>
        </is>
      </c>
      <c r="ED30" s="11701" t="inlineStr">
        <is>
          <t>Formula 3</t>
        </is>
      </c>
      <c r="EE30" s="11702" t="n">
        <v>240322.0</v>
      </c>
      <c r="EF30" s="11703" t="inlineStr">
        <is>
          <t>EUR</t>
        </is>
      </c>
      <c r="EG30" s="11704" t="inlineStr">
        <is>
          <t>daily</t>
        </is>
      </c>
      <c r="EH30" s="11705" t="n">
        <v>0.5009999871253967</v>
      </c>
      <c r="EI30" s="11706" t="n">
        <v>3.0</v>
      </c>
      <c r="EJ30" s="11707" t="n">
        <v>100000.0</v>
      </c>
      <c r="EK30">
        <f>EH13*EJ13</f>
        <v>0.0</v>
      </c>
      <c r="EL30" s="11709" t="n">
        <v>0.0</v>
      </c>
      <c r="EM30">
        <f>EK13*(1+EL13)</f>
        <v>0.0</v>
      </c>
      <c r="EN30" s="11725" t="n">
        <v>0.25</v>
      </c>
      <c r="EO30">
        <f>EM13/(1-EN13)</f>
        <v>0.0</v>
      </c>
      <c r="EP30">
        <f>EN13*EO13</f>
        <v>0.0</v>
      </c>
      <c r="EQ30" s="11714" t="n">
        <v>0.15000000596046448</v>
      </c>
      <c r="ER30">
        <f>EQ13*EO13</f>
        <v>0.0</v>
      </c>
      <c r="ES30">
        <f>EN13-EQ13</f>
        <v>0.0</v>
      </c>
      <c r="ET30">
        <f>EP13-ER13</f>
        <v>0.0</v>
      </c>
      <c r="EU30" s="11718" t="n">
        <v>0.03999999910593033</v>
      </c>
      <c r="EV30">
        <f>EU13*EO13</f>
        <v>0.0</v>
      </c>
      <c r="EW30">
        <f>EO13*(1+EU13)</f>
        <v>0.0</v>
      </c>
      <c r="EX30" s="11721" t="n">
        <v>0.0</v>
      </c>
      <c r="EY30" s="11722" t="n">
        <v>15.0</v>
      </c>
      <c r="EZ30">
        <f>EW13+EY13</f>
        <v>0.0</v>
      </c>
      <c r="FA30" s="11724" t="n">
        <v>0.10000000149011612</v>
      </c>
      <c r="FB30">
        <f>EZ13/(1-FA13)</f>
        <v>0.0</v>
      </c>
      <c r="FC30">
        <f>FA13*FB13</f>
        <v>0.0</v>
      </c>
      <c r="FD30" s="11697" t="n">
        <v>0.10000000149011612</v>
      </c>
      <c r="FE30">
        <f>FD13*FB13</f>
        <v>0.0</v>
      </c>
      <c r="FF30">
        <f>FA13-FD13</f>
        <v>0.0</v>
      </c>
      <c r="FG30">
        <f>FC13-FE13</f>
        <v>0.0</v>
      </c>
      <c r="FH30">
        <f>FB13</f>
        <v>0.0</v>
      </c>
      <c r="FI30">
        <f>EH13*EJ13/365*DZ13</f>
        <v>0.0</v>
      </c>
      <c r="FJ30" s="11673" t="n">
        <v>0.0</v>
      </c>
      <c r="FK30">
        <f>FI13*(1+FJ13)</f>
        <v>0.0</v>
      </c>
      <c r="FL30" s="11675" t="n">
        <v>0.25</v>
      </c>
      <c r="FM30">
        <f>FK13/(1-FL13)</f>
        <v>0.0</v>
      </c>
      <c r="FN30">
        <f>FL13*FM13</f>
        <v>0.0</v>
      </c>
      <c r="FO30" s="11678" t="n">
        <v>0.15000000596046448</v>
      </c>
      <c r="FP30">
        <f>FO13*FM13</f>
        <v>0.0</v>
      </c>
      <c r="FQ30">
        <f>FL13-FO13</f>
        <v>0.0</v>
      </c>
      <c r="FR30">
        <f>FN13-FP13</f>
        <v>0.0</v>
      </c>
      <c r="FS30" s="11683" t="n">
        <v>0.03999999910593033</v>
      </c>
      <c r="FT30">
        <f>FS13*FM13</f>
        <v>0.0</v>
      </c>
      <c r="FU30">
        <f>FM13*(1+FS13)</f>
        <v>0.0</v>
      </c>
      <c r="FV30" s="11685" t="n">
        <v>0.0</v>
      </c>
      <c r="FW30" s="11686" t="n">
        <v>15.0</v>
      </c>
      <c r="FX30">
        <f>FU13+FW13</f>
        <v>0.0</v>
      </c>
      <c r="FY30" s="11688" t="n">
        <v>0.10000000149011612</v>
      </c>
      <c r="FZ30">
        <f>FX13/(1-FY13)</f>
        <v>0.0</v>
      </c>
      <c r="GA30">
        <f>FY13*FZ13</f>
        <v>0.0</v>
      </c>
      <c r="GB30" s="11691" t="n">
        <v>0.10000000149011612</v>
      </c>
      <c r="GC30">
        <f>GB13*FZ13</f>
        <v>0.0</v>
      </c>
      <c r="GD30">
        <f>FY13-GB13</f>
        <v>0.0</v>
      </c>
      <c r="GE30">
        <f>GA13-GC13</f>
        <v>0.0</v>
      </c>
      <c r="GF30">
        <f>FZ13</f>
        <v>0.0</v>
      </c>
      <c r="GG30" s="11756" t="inlineStr">
        <is>
          <t>Death Illness</t>
        </is>
      </c>
      <c r="GH30" s="11757" t="inlineStr">
        <is>
          <t>Anker Verzekeringen n.v.</t>
        </is>
      </c>
      <c r="GI30" s="11758" t="inlineStr">
        <is>
          <t>Formula 3</t>
        </is>
      </c>
      <c r="GJ30" s="11759" t="n">
        <v>240322.0</v>
      </c>
      <c r="GK30" s="11760" t="inlineStr">
        <is>
          <t>EUR</t>
        </is>
      </c>
      <c r="GL30" s="11761" t="inlineStr">
        <is>
          <t>daily</t>
        </is>
      </c>
      <c r="GM30" s="11762" t="n">
        <v>0.12530000507831573</v>
      </c>
      <c r="GN30" s="11763" t="n">
        <v>3.0</v>
      </c>
      <c r="GO30" s="11764" t="n">
        <v>100000.0</v>
      </c>
      <c r="GP30">
        <f>GM13*GO13</f>
        <v>0.0</v>
      </c>
      <c r="GQ30" s="11766" t="n">
        <v>0.0</v>
      </c>
      <c r="GR30">
        <f>GP13*(1+GQ13)</f>
        <v>0.0</v>
      </c>
      <c r="GS30" s="11782" t="n">
        <v>0.25</v>
      </c>
      <c r="GT30">
        <f>GR13/(1-GS13)</f>
        <v>0.0</v>
      </c>
      <c r="GU30">
        <f>GS13*GT13</f>
        <v>0.0</v>
      </c>
      <c r="GV30" s="11771" t="n">
        <v>0.15000000596046448</v>
      </c>
      <c r="GW30">
        <f>GV13*GT13</f>
        <v>0.0</v>
      </c>
      <c r="GX30">
        <f>GS13-GV13</f>
        <v>0.0</v>
      </c>
      <c r="GY30">
        <f>GU13-GW13</f>
        <v>0.0</v>
      </c>
      <c r="GZ30" s="11775" t="n">
        <v>0.03999999910593033</v>
      </c>
      <c r="HA30">
        <f>GZ13*GT13</f>
        <v>0.0</v>
      </c>
      <c r="HB30">
        <f>GT13*(1+GZ13)</f>
        <v>0.0</v>
      </c>
      <c r="HC30" s="11778" t="n">
        <v>0.0</v>
      </c>
      <c r="HD30" s="11779" t="n">
        <v>15.0</v>
      </c>
      <c r="HE30">
        <f>HB13+HD13</f>
        <v>0.0</v>
      </c>
      <c r="HF30" s="11781" t="n">
        <v>0.10000000149011612</v>
      </c>
      <c r="HG30">
        <f>HE13/(1-HF13)</f>
        <v>0.0</v>
      </c>
      <c r="HH30">
        <f>HF13*HG13</f>
        <v>0.0</v>
      </c>
      <c r="HI30" s="11754" t="n">
        <v>0.10000000149011612</v>
      </c>
      <c r="HJ30">
        <f>HI13*HG13</f>
        <v>0.0</v>
      </c>
      <c r="HK30">
        <f>HF13-HI13</f>
        <v>0.0</v>
      </c>
      <c r="HL30">
        <f>HH13-HJ13</f>
        <v>0.0</v>
      </c>
      <c r="HM30">
        <f>HG13</f>
        <v>0.0</v>
      </c>
      <c r="HN30">
        <f>GM13*GO13/365*GE13</f>
        <v>0.0</v>
      </c>
      <c r="HO30" s="11730" t="n">
        <v>0.0</v>
      </c>
      <c r="HP30">
        <f>HN13*(1+HO13)</f>
        <v>0.0</v>
      </c>
      <c r="HQ30" s="11732" t="n">
        <v>0.25</v>
      </c>
      <c r="HR30">
        <f>HP13/(1-HQ13)</f>
        <v>0.0</v>
      </c>
      <c r="HS30">
        <f>HQ13*HR13</f>
        <v>0.0</v>
      </c>
      <c r="HT30" s="11735" t="n">
        <v>0.15000000596046448</v>
      </c>
      <c r="HU30">
        <f>HT13*HR13</f>
        <v>0.0</v>
      </c>
      <c r="HV30">
        <f>HQ13-HT13</f>
        <v>0.0</v>
      </c>
      <c r="HW30">
        <f>HS13-HU13</f>
        <v>0.0</v>
      </c>
      <c r="HX30" s="11740" t="n">
        <v>0.03999999910593033</v>
      </c>
      <c r="HY30">
        <f>HX13*HR13</f>
        <v>0.0</v>
      </c>
      <c r="HZ30">
        <f>HR13*(1+HX13)</f>
        <v>0.0</v>
      </c>
      <c r="IA30" s="11742" t="n">
        <v>0.0</v>
      </c>
      <c r="IB30" s="11743" t="n">
        <v>15.0</v>
      </c>
      <c r="IC30">
        <f>HZ13+IB13</f>
        <v>0.0</v>
      </c>
      <c r="ID30" s="11745" t="n">
        <v>0.10000000149011612</v>
      </c>
      <c r="IE30">
        <f>IC13/(1-ID13)</f>
        <v>0.0</v>
      </c>
      <c r="IF30">
        <f>ID13*IE13</f>
        <v>0.0</v>
      </c>
      <c r="IG30" s="11748" t="n">
        <v>0.10000000149011612</v>
      </c>
      <c r="IH30">
        <f>IG13*IE13</f>
        <v>0.0</v>
      </c>
      <c r="II30">
        <f>ID13-IG13</f>
        <v>0.0</v>
      </c>
      <c r="IJ30">
        <f>IF13-IH13</f>
        <v>0.0</v>
      </c>
      <c r="IK30">
        <f>IE13</f>
        <v>0.0</v>
      </c>
      <c r="IL30" s="11813" t="inlineStr">
        <is>
          <t>Permanent Disability Accident</t>
        </is>
      </c>
      <c r="IM30" s="11814" t="inlineStr">
        <is>
          <t>Anker Verzekeringen n.v.</t>
        </is>
      </c>
      <c r="IN30" s="11815" t="inlineStr">
        <is>
          <t>Formula 3</t>
        </is>
      </c>
      <c r="IO30" s="11816" t="n">
        <v>240322.0</v>
      </c>
      <c r="IP30" s="11817" t="inlineStr">
        <is>
          <t>EUR</t>
        </is>
      </c>
      <c r="IQ30" s="11818" t="inlineStr">
        <is>
          <t>daily</t>
        </is>
      </c>
      <c r="IR30" s="11819" t="n">
        <v>0.061900001019239426</v>
      </c>
      <c r="IS30" s="11820" t="n">
        <v>3.0</v>
      </c>
      <c r="IT30" s="11821" t="n">
        <v>100000.0</v>
      </c>
      <c r="IU30">
        <f>IR13*IT13</f>
        <v>0.0</v>
      </c>
      <c r="IV30" s="11823" t="n">
        <v>0.0</v>
      </c>
      <c r="IW30">
        <f>IU13*(1+IV13)</f>
        <v>0.0</v>
      </c>
      <c r="IX30" s="11839" t="n">
        <v>0.25</v>
      </c>
      <c r="IY30">
        <f>IW13/(1-IX13)</f>
        <v>0.0</v>
      </c>
      <c r="IZ30">
        <f>IX13*IY13</f>
        <v>0.0</v>
      </c>
      <c r="JA30" s="11828" t="n">
        <v>0.15000000596046448</v>
      </c>
      <c r="JB30">
        <f>JA13*IY13</f>
        <v>0.0</v>
      </c>
      <c r="JC30">
        <f>IX13-JA13</f>
        <v>0.0</v>
      </c>
      <c r="JD30">
        <f>IZ13-JB13</f>
        <v>0.0</v>
      </c>
      <c r="JE30" s="11832" t="n">
        <v>0.03999999910593033</v>
      </c>
      <c r="JF30">
        <f>JE13*IY13</f>
        <v>0.0</v>
      </c>
      <c r="JG30">
        <f>IY13*(1+JE13)</f>
        <v>0.0</v>
      </c>
      <c r="JH30" s="11835" t="n">
        <v>0.0</v>
      </c>
      <c r="JI30" s="11836" t="n">
        <v>15.0</v>
      </c>
      <c r="JJ30">
        <f>JG13+JI13</f>
        <v>0.0</v>
      </c>
      <c r="JK30" s="11838" t="n">
        <v>0.10000000149011612</v>
      </c>
      <c r="JL30">
        <f>JJ13/(1-JK13)</f>
        <v>0.0</v>
      </c>
      <c r="JM30">
        <f>JK13*JL13</f>
        <v>0.0</v>
      </c>
      <c r="JN30" s="11811" t="n">
        <v>0.10000000149011612</v>
      </c>
      <c r="JO30">
        <f>JN13*JL13</f>
        <v>0.0</v>
      </c>
      <c r="JP30">
        <f>JK13-JN13</f>
        <v>0.0</v>
      </c>
      <c r="JQ30">
        <f>JM13-JO13</f>
        <v>0.0</v>
      </c>
      <c r="JR30">
        <f>JL13</f>
        <v>0.0</v>
      </c>
      <c r="JS30">
        <f>IR13*IT13/365*IJ13</f>
        <v>0.0</v>
      </c>
      <c r="JT30" s="11787" t="n">
        <v>0.0</v>
      </c>
      <c r="JU30">
        <f>JS13*(1+JT13)</f>
        <v>0.0</v>
      </c>
      <c r="JV30" s="11789" t="n">
        <v>0.25</v>
      </c>
      <c r="JW30">
        <f>JU13/(1-JV13)</f>
        <v>0.0</v>
      </c>
      <c r="JX30">
        <f>JV13*JW13</f>
        <v>0.0</v>
      </c>
      <c r="JY30" s="11792" t="n">
        <v>0.15000000596046448</v>
      </c>
      <c r="JZ30">
        <f>JY13*JW13</f>
        <v>0.0</v>
      </c>
      <c r="KA30">
        <f>JV13-JY13</f>
        <v>0.0</v>
      </c>
      <c r="KB30">
        <f>JX13-JZ13</f>
        <v>0.0</v>
      </c>
      <c r="KC30" s="11797" t="n">
        <v>0.03999999910593033</v>
      </c>
      <c r="KD30">
        <f>KC13*JW13</f>
        <v>0.0</v>
      </c>
      <c r="KE30">
        <f>JW13*(1+KC13)</f>
        <v>0.0</v>
      </c>
      <c r="KF30" s="11799" t="n">
        <v>0.0</v>
      </c>
      <c r="KG30" s="11800" t="n">
        <v>15.0</v>
      </c>
      <c r="KH30">
        <f>KE13+KG13</f>
        <v>0.0</v>
      </c>
      <c r="KI30" s="11802" t="n">
        <v>0.10000000149011612</v>
      </c>
      <c r="KJ30">
        <f>KH13/(1-KI13)</f>
        <v>0.0</v>
      </c>
      <c r="KK30">
        <f>KI13*KJ13</f>
        <v>0.0</v>
      </c>
      <c r="KL30" s="11805" t="n">
        <v>0.10000000149011612</v>
      </c>
      <c r="KM30">
        <f>KL13*KJ13</f>
        <v>0.0</v>
      </c>
      <c r="KN30">
        <f>KI13-KL13</f>
        <v>0.0</v>
      </c>
      <c r="KO30">
        <f>KK13-KM13</f>
        <v>0.0</v>
      </c>
      <c r="KP30">
        <f>KJ13</f>
        <v>0.0</v>
      </c>
      <c r="KQ30" s="11870" t="inlineStr">
        <is>
          <t>Permanent Disability Illness</t>
        </is>
      </c>
      <c r="KR30" s="11871" t="inlineStr">
        <is>
          <t>Anker Verzekeringen n.v.</t>
        </is>
      </c>
      <c r="KS30" s="11872" t="inlineStr">
        <is>
          <t>Formula 3</t>
        </is>
      </c>
      <c r="KT30" s="11873" t="n">
        <v>240322.0</v>
      </c>
      <c r="KU30" s="11874" t="inlineStr">
        <is>
          <t>EUR</t>
        </is>
      </c>
      <c r="KV30" s="11875" t="inlineStr">
        <is>
          <t>daily</t>
        </is>
      </c>
      <c r="KW30" s="11876" t="n">
        <v>0.21080000698566437</v>
      </c>
      <c r="KX30" s="11877" t="n">
        <v>3.0</v>
      </c>
      <c r="KY30" s="11878" t="n">
        <v>100000.0</v>
      </c>
      <c r="KZ30">
        <f>KW13*KY13</f>
        <v>0.0</v>
      </c>
      <c r="LA30" s="11880" t="n">
        <v>0.0</v>
      </c>
      <c r="LB30">
        <f>KZ13*(1+LA13)</f>
        <v>0.0</v>
      </c>
      <c r="LC30" s="11896" t="n">
        <v>0.25</v>
      </c>
      <c r="LD30">
        <f>LB13/(1-LC13)</f>
        <v>0.0</v>
      </c>
      <c r="LE30">
        <f>LC13*LD13</f>
        <v>0.0</v>
      </c>
      <c r="LF30" s="11885" t="n">
        <v>0.15000000596046448</v>
      </c>
      <c r="LG30">
        <f>LF13*LD13</f>
        <v>0.0</v>
      </c>
      <c r="LH30">
        <f>LC13-LF13</f>
        <v>0.0</v>
      </c>
      <c r="LI30">
        <f>LE13-LG13</f>
        <v>0.0</v>
      </c>
      <c r="LJ30" s="11889" t="n">
        <v>0.03999999910593033</v>
      </c>
      <c r="LK30">
        <f>LJ13*LD13</f>
        <v>0.0</v>
      </c>
      <c r="LL30">
        <f>LD13*(1+LJ13)</f>
        <v>0.0</v>
      </c>
      <c r="LM30" s="11892" t="n">
        <v>0.0</v>
      </c>
      <c r="LN30" s="11893" t="n">
        <v>15.0</v>
      </c>
      <c r="LO30">
        <f>LL13+LN13</f>
        <v>0.0</v>
      </c>
      <c r="LP30" s="11895" t="n">
        <v>0.10000000149011612</v>
      </c>
      <c r="LQ30">
        <f>LO13/(1-LP13)</f>
        <v>0.0</v>
      </c>
      <c r="LR30">
        <f>LP13*LQ13</f>
        <v>0.0</v>
      </c>
      <c r="LS30" s="11868" t="n">
        <v>0.10000000149011612</v>
      </c>
      <c r="LT30">
        <f>LS13*LQ13</f>
        <v>0.0</v>
      </c>
      <c r="LU30">
        <f>LP13-LS13</f>
        <v>0.0</v>
      </c>
      <c r="LV30">
        <f>LR13-LT13</f>
        <v>0.0</v>
      </c>
      <c r="LW30">
        <f>LQ13</f>
        <v>0.0</v>
      </c>
      <c r="LX30">
        <f>KW13*KY13/365*KO13</f>
        <v>0.0</v>
      </c>
      <c r="LY30" s="11844" t="n">
        <v>0.0</v>
      </c>
      <c r="LZ30">
        <f>LX13*(1+LY13)</f>
        <v>0.0</v>
      </c>
      <c r="MA30" s="11846" t="n">
        <v>0.25</v>
      </c>
      <c r="MB30">
        <f>LZ13/(1-MA13)</f>
        <v>0.0</v>
      </c>
      <c r="MC30">
        <f>MA13*MB13</f>
        <v>0.0</v>
      </c>
      <c r="MD30" s="11849" t="n">
        <v>0.15000000596046448</v>
      </c>
      <c r="ME30">
        <f>MD13*MB13</f>
        <v>0.0</v>
      </c>
      <c r="MF30">
        <f>MA13-MD13</f>
        <v>0.0</v>
      </c>
      <c r="MG30">
        <f>MC13-ME13</f>
        <v>0.0</v>
      </c>
      <c r="MH30" s="11854" t="n">
        <v>0.03999999910593033</v>
      </c>
      <c r="MI30">
        <f>MH13*MB13</f>
        <v>0.0</v>
      </c>
      <c r="MJ30">
        <f>MB13*(1+MH13)</f>
        <v>0.0</v>
      </c>
      <c r="MK30" s="11856" t="n">
        <v>0.0</v>
      </c>
      <c r="ML30" s="11857" t="n">
        <v>15.0</v>
      </c>
      <c r="MM30">
        <f>MJ13+ML13</f>
        <v>0.0</v>
      </c>
      <c r="MN30" s="11859" t="n">
        <v>0.10000000149011612</v>
      </c>
      <c r="MO30">
        <f>MM13/(1-MN13)</f>
        <v>0.0</v>
      </c>
      <c r="MP30">
        <f>MN13*MO13</f>
        <v>0.0</v>
      </c>
      <c r="MQ30" s="11862" t="n">
        <v>0.10000000149011612</v>
      </c>
      <c r="MR30">
        <f>MQ13*MO13</f>
        <v>0.0</v>
      </c>
      <c r="MS30">
        <f>MN13-MQ13</f>
        <v>0.0</v>
      </c>
      <c r="MT30">
        <f>MP13-MR13</f>
        <v>0.0</v>
      </c>
      <c r="MU30">
        <f>MO13</f>
        <v>0.0</v>
      </c>
      <c r="MV30" s="11927" t="inlineStr">
        <is>
          <t>Temporary Disability Accident</t>
        </is>
      </c>
      <c r="MW30" s="11928" t="inlineStr">
        <is>
          <t>Anker Verzekeringen n.v.</t>
        </is>
      </c>
      <c r="MX30" s="11929" t="inlineStr">
        <is>
          <t>Formula 3</t>
        </is>
      </c>
      <c r="MY30" s="11930" t="n">
        <v>240322.0</v>
      </c>
      <c r="MZ30" s="11931" t="inlineStr">
        <is>
          <t>EUR</t>
        </is>
      </c>
      <c r="NA30" s="11932" t="inlineStr">
        <is>
          <t>daily</t>
        </is>
      </c>
      <c r="NB30" s="11933" t="n">
        <v>0.45249998569488525</v>
      </c>
      <c r="NC30" s="11934" t="n">
        <v>1.0</v>
      </c>
      <c r="ND30" s="11935" t="n">
        <v>100000.0</v>
      </c>
      <c r="NE30">
        <f>NB13*ND13</f>
        <v>0.0</v>
      </c>
      <c r="NF30" s="11937" t="n">
        <v>0.0</v>
      </c>
      <c r="NG30">
        <f>NE13*(1+NF13)</f>
        <v>0.0</v>
      </c>
      <c r="NH30" s="11953" t="n">
        <v>0.25</v>
      </c>
      <c r="NI30">
        <f>NG13/(1-NH13)</f>
        <v>0.0</v>
      </c>
      <c r="NJ30">
        <f>NH13*NI13</f>
        <v>0.0</v>
      </c>
      <c r="NK30" s="11942" t="n">
        <v>0.15000000596046448</v>
      </c>
      <c r="NL30">
        <f>NK13*NI13</f>
        <v>0.0</v>
      </c>
      <c r="NM30">
        <f>NH13-NK13</f>
        <v>0.0</v>
      </c>
      <c r="NN30">
        <f>NJ13-NL13</f>
        <v>0.0</v>
      </c>
      <c r="NO30" s="11946" t="n">
        <v>0.03999999910593033</v>
      </c>
      <c r="NP30">
        <f>NO13*NI13</f>
        <v>0.0</v>
      </c>
      <c r="NQ30">
        <f>NI13*(1+NO13)</f>
        <v>0.0</v>
      </c>
      <c r="NR30" s="11949" t="n">
        <v>0.0</v>
      </c>
      <c r="NS30" s="11950" t="n">
        <v>15.0</v>
      </c>
      <c r="NT30">
        <f>NQ13+NS13</f>
        <v>0.0</v>
      </c>
      <c r="NU30" s="11952" t="n">
        <v>0.10000000149011612</v>
      </c>
      <c r="NV30">
        <f>NT13/(1-NU13)</f>
        <v>0.0</v>
      </c>
      <c r="NW30">
        <f>NU13*NV13</f>
        <v>0.0</v>
      </c>
      <c r="NX30" s="11925" t="n">
        <v>0.10000000149011612</v>
      </c>
      <c r="NY30">
        <f>NX13*NV13</f>
        <v>0.0</v>
      </c>
      <c r="NZ30">
        <f>NU13-NX13</f>
        <v>0.0</v>
      </c>
      <c r="OA30">
        <f>NW13-NY13</f>
        <v>0.0</v>
      </c>
      <c r="OB30">
        <f>NV13</f>
        <v>0.0</v>
      </c>
      <c r="OC30">
        <f>NB13*ND13/365*MT13</f>
        <v>0.0</v>
      </c>
      <c r="OD30" s="11901" t="n">
        <v>0.0</v>
      </c>
      <c r="OE30">
        <f>OC13*(1+OD13)</f>
        <v>0.0</v>
      </c>
      <c r="OF30" s="11903" t="n">
        <v>0.25</v>
      </c>
      <c r="OG30">
        <f>OE13/(1-OF13)</f>
        <v>0.0</v>
      </c>
      <c r="OH30">
        <f>OF13*OG13</f>
        <v>0.0</v>
      </c>
      <c r="OI30" s="11906" t="n">
        <v>0.15000000596046448</v>
      </c>
      <c r="OJ30">
        <f>OI13*OG13</f>
        <v>0.0</v>
      </c>
      <c r="OK30">
        <f>OF13-OI13</f>
        <v>0.0</v>
      </c>
      <c r="OL30">
        <f>OH13-OJ13</f>
        <v>0.0</v>
      </c>
      <c r="OM30" s="11911" t="n">
        <v>0.03999999910593033</v>
      </c>
      <c r="ON30">
        <f>OM13*OG13</f>
        <v>0.0</v>
      </c>
      <c r="OO30">
        <f>OG13*(1+OM13)</f>
        <v>0.0</v>
      </c>
      <c r="OP30" s="11913" t="n">
        <v>0.0</v>
      </c>
      <c r="OQ30" s="11914" t="n">
        <v>15.0</v>
      </c>
      <c r="OR30">
        <f>OO13+OQ13</f>
        <v>0.0</v>
      </c>
      <c r="OS30" s="11916" t="n">
        <v>0.10000000149011612</v>
      </c>
      <c r="OT30">
        <f>OR13/(1-OS13)</f>
        <v>0.0</v>
      </c>
      <c r="OU30">
        <f>OS13*OT13</f>
        <v>0.0</v>
      </c>
      <c r="OV30" s="11919" t="n">
        <v>0.10000000149011612</v>
      </c>
      <c r="OW30">
        <f>OV13*OT13</f>
        <v>0.0</v>
      </c>
      <c r="OX30">
        <f>OS13-OV13</f>
        <v>0.0</v>
      </c>
      <c r="OY30">
        <f>OU13-OW13</f>
        <v>0.0</v>
      </c>
      <c r="OZ30">
        <f>OT13</f>
        <v>0.0</v>
      </c>
      <c r="PA30" s="11984" t="inlineStr">
        <is>
          <t>Temporary Disability Illness</t>
        </is>
      </c>
      <c r="PB30" s="11985" t="inlineStr">
        <is>
          <t>Anker Verzekeringen n.v.</t>
        </is>
      </c>
      <c r="PC30" s="11986" t="inlineStr">
        <is>
          <t>Formula 3</t>
        </is>
      </c>
      <c r="PD30" s="11987" t="n">
        <v>240322.0</v>
      </c>
      <c r="PE30" s="11988" t="inlineStr">
        <is>
          <t>EUR</t>
        </is>
      </c>
      <c r="PF30" s="11989" t="inlineStr">
        <is>
          <t>daily</t>
        </is>
      </c>
      <c r="PG30" s="11990" t="n">
        <v>0.9043999910354614</v>
      </c>
      <c r="PH30" s="11991" t="n">
        <v>1.0</v>
      </c>
      <c r="PI30" s="11992" t="n">
        <v>100000.0</v>
      </c>
      <c r="PJ30">
        <f>PG13*PI13</f>
        <v>0.0</v>
      </c>
      <c r="PK30" s="11994" t="n">
        <v>0.0</v>
      </c>
      <c r="PL30">
        <f>PJ13*(1+PK13)</f>
        <v>0.0</v>
      </c>
      <c r="PM30" s="12010" t="n">
        <v>0.25</v>
      </c>
      <c r="PN30">
        <f>PL13/(1-PM13)</f>
        <v>0.0</v>
      </c>
      <c r="PO30">
        <f>PM13*PN13</f>
        <v>0.0</v>
      </c>
      <c r="PP30" s="11999" t="n">
        <v>0.15000000596046448</v>
      </c>
      <c r="PQ30">
        <f>PP13*PN13</f>
        <v>0.0</v>
      </c>
      <c r="PR30">
        <f>PM13-PP13</f>
        <v>0.0</v>
      </c>
      <c r="PS30">
        <f>PO13-PQ13</f>
        <v>0.0</v>
      </c>
      <c r="PT30" s="12003" t="n">
        <v>0.03999999910593033</v>
      </c>
      <c r="PU30">
        <f>PT13*PN13</f>
        <v>0.0</v>
      </c>
      <c r="PV30">
        <f>PN13*(1+PT13)</f>
        <v>0.0</v>
      </c>
      <c r="PW30" s="12006" t="n">
        <v>0.0</v>
      </c>
      <c r="PX30" s="12007" t="n">
        <v>15.0</v>
      </c>
      <c r="PY30">
        <f>PV13+PX13</f>
        <v>0.0</v>
      </c>
      <c r="PZ30" s="12009" t="n">
        <v>0.10000000149011612</v>
      </c>
      <c r="QA30">
        <f>PY13/(1-PZ13)</f>
        <v>0.0</v>
      </c>
      <c r="QB30">
        <f>PZ13*QA13</f>
        <v>0.0</v>
      </c>
      <c r="QC30" s="11982" t="n">
        <v>0.10000000149011612</v>
      </c>
      <c r="QD30">
        <f>QC13*QA13</f>
        <v>0.0</v>
      </c>
      <c r="QE30">
        <f>PZ13-QC13</f>
        <v>0.0</v>
      </c>
      <c r="QF30">
        <f>QB13-QD13</f>
        <v>0.0</v>
      </c>
      <c r="QG30">
        <f>QA13</f>
        <v>0.0</v>
      </c>
      <c r="QH30">
        <f>OYG13*OYI13/365*OY13</f>
        <v>0.0</v>
      </c>
      <c r="QI30" s="11958" t="n">
        <v>0.0</v>
      </c>
      <c r="QJ30">
        <f>QH13*(1+QI13)</f>
        <v>0.0</v>
      </c>
      <c r="QK30" s="11960" t="n">
        <v>0.25</v>
      </c>
      <c r="QL30">
        <f>QJ13/(1-QK13)</f>
        <v>0.0</v>
      </c>
      <c r="QM30">
        <f>QK13*QL13</f>
        <v>0.0</v>
      </c>
      <c r="QN30" s="11963" t="n">
        <v>0.15000000596046448</v>
      </c>
      <c r="QO30">
        <f>QN13*QL13</f>
        <v>0.0</v>
      </c>
      <c r="QP30">
        <f>QK13-QN13</f>
        <v>0.0</v>
      </c>
      <c r="QQ30">
        <f>QM13-QO13</f>
        <v>0.0</v>
      </c>
      <c r="QR30" s="11968" t="n">
        <v>0.03999999910593033</v>
      </c>
      <c r="QS30">
        <f>QR13*QL13</f>
        <v>0.0</v>
      </c>
      <c r="QT30">
        <f>QL13*(1+QR13)</f>
        <v>0.0</v>
      </c>
      <c r="QU30" s="11970" t="n">
        <v>0.0</v>
      </c>
      <c r="QV30" s="11971" t="n">
        <v>15.0</v>
      </c>
      <c r="QW30">
        <f>QT13+QV13</f>
        <v>0.0</v>
      </c>
      <c r="QX30" s="11973" t="n">
        <v>0.10000000149011612</v>
      </c>
      <c r="QY30">
        <f>QW13/(1-QX13)</f>
        <v>0.0</v>
      </c>
      <c r="QZ30">
        <f>QX13*QY13</f>
        <v>0.0</v>
      </c>
      <c r="RA30" s="11976" t="n">
        <v>0.10000000149011612</v>
      </c>
      <c r="RB30">
        <f>RA13*QY13</f>
        <v>0.0</v>
      </c>
      <c r="RC30">
        <f>QX13-RA13</f>
        <v>0.0</v>
      </c>
      <c r="RD30">
        <f>QZ13-RB13</f>
        <v>0.0</v>
      </c>
      <c r="RE30">
        <f>QY13</f>
        <v>0.0</v>
      </c>
      <c r="RF30">
        <f>BV30+EA30+(if(GF30&gt;(2011/12),2011/12,GF30)*0.501)+(if(IK30&gt;(2011/12),2011/12,IK30)*0.1253)+(if(KP30&gt;(2011/12),2011/12,KP30)*0.0619)+(if(MU30&gt;(2011/12),2011/12,MU30)*0.2108)+(if(OZ30&gt;(2011/12),2011/12,OZ30)*0.4525)+(if(RE30&gt;(2011/12),2011/12,RE30)*0.9044)</f>
        <v>0.0</v>
      </c>
    </row>
    <row r="31">
      <c r="A31" t="inlineStr">
        <is>
          <t>2nd officer</t>
        </is>
      </c>
      <c r="B31" t="inlineStr">
        <is>
          <t>HENSHILWOOD</t>
        </is>
      </c>
      <c r="C31" t="inlineStr">
        <is>
          <t>Thomas</t>
        </is>
      </c>
      <c r="D31" t="inlineStr">
        <is>
          <t>ENIGMA</t>
        </is>
      </c>
      <c r="F31" t="inlineStr">
        <is>
          <t>Seasonal</t>
        </is>
      </c>
      <c r="G31" t="inlineStr">
        <is>
          <t>NO</t>
        </is>
      </c>
      <c r="H31" t="inlineStr">
        <is>
          <t>South African</t>
        </is>
      </c>
      <c r="I31" t="inlineStr">
        <is>
          <t>South Africa</t>
        </is>
      </c>
      <c r="J31" t="inlineStr">
        <is>
          <t>0</t>
        </is>
      </c>
      <c r="K31" s="12011" t="n">
        <v>42832.988958333335</v>
      </c>
      <c r="L31" s="12011" t="n">
        <v>42424.0</v>
      </c>
      <c r="M31" t="inlineStr">
        <is>
          <t>EUR</t>
        </is>
      </c>
      <c r="N31" t="n">
        <v>-2.0</v>
      </c>
      <c r="O31" t="n">
        <v>8000.0</v>
      </c>
      <c r="P31" t="n">
        <v>-408.0</v>
      </c>
      <c r="Q31" t="n">
        <v>-1.0</v>
      </c>
      <c r="R31" s="12041" t="inlineStr">
        <is>
          <t>Healthcare Plan</t>
        </is>
      </c>
      <c r="S31" s="12042" t="inlineStr">
        <is>
          <t>AIG Luxembourg</t>
        </is>
      </c>
      <c r="T31" s="12043" t="inlineStr">
        <is>
          <t>PRESTIGES</t>
        </is>
      </c>
      <c r="U31" s="12044" t="inlineStr">
        <is>
          <t>L2022479</t>
        </is>
      </c>
      <c r="V31" s="12045" t="inlineStr">
        <is>
          <t>EUR</t>
        </is>
      </c>
      <c r="W31" s="12046" t="inlineStr">
        <is>
          <t>monthly</t>
        </is>
      </c>
      <c r="X31" s="12047" t="inlineStr">
        <is>
          <t>not applicable</t>
        </is>
      </c>
      <c r="Z31" s="12048" t="n">
        <v>500000.0</v>
      </c>
      <c r="AA31" s="12049" t="n">
        <v>1822.1199951171875</v>
      </c>
      <c r="AB31" s="12050" t="n">
        <v>0.0</v>
      </c>
      <c r="AC31">
        <f>AA5*(1+AB5)</f>
        <v>0.0</v>
      </c>
      <c r="AD31" s="12053" t="n">
        <v>0.25</v>
      </c>
      <c r="AE31">
        <f>AC5/(1-AD5)</f>
        <v>0.0</v>
      </c>
      <c r="AF31">
        <f>AD5*AE5</f>
        <v>0.0</v>
      </c>
      <c r="AG31" s="12055" t="n">
        <v>0.15000000596046448</v>
      </c>
      <c r="AH31">
        <f>AG5*AE5</f>
        <v>0.0</v>
      </c>
      <c r="AI31">
        <f>AD5-AG5</f>
        <v>0.0</v>
      </c>
      <c r="AJ31">
        <f>AF5-AH5</f>
        <v>0.0</v>
      </c>
      <c r="AK31" s="12059" t="n">
        <v>0.03999999910593033</v>
      </c>
      <c r="AL31">
        <f>AK5*AE5</f>
        <v>0.0</v>
      </c>
      <c r="AM31">
        <f>AE5*(1+AK5)</f>
        <v>0.0</v>
      </c>
      <c r="AN31" s="12062" t="n">
        <v>0.029999999329447746</v>
      </c>
      <c r="AO31">
        <f>AN5*AM5</f>
        <v>0.0</v>
      </c>
      <c r="AP31">
        <f>AM5+AO5</f>
        <v>0.0</v>
      </c>
      <c r="AQ31" s="12065" t="n">
        <v>0.10000000149011612</v>
      </c>
      <c r="AR31">
        <f>AP5/(1-AQ5)</f>
        <v>0.0</v>
      </c>
      <c r="AS31">
        <f>AQ5*AR5</f>
        <v>0.0</v>
      </c>
      <c r="AT31" s="12052" t="n">
        <v>0.10000000149011612</v>
      </c>
      <c r="AU31">
        <f>AT5*AR5</f>
        <v>0.0</v>
      </c>
      <c r="AV31">
        <f>AQ5-AT5</f>
        <v>0.0</v>
      </c>
      <c r="AW31">
        <f>AS5-AU5</f>
        <v>0.0</v>
      </c>
      <c r="AX31">
        <f>AR5</f>
        <v>0.0</v>
      </c>
      <c r="AY31">
        <f>AA5/12*$Q$5</f>
        <v>0.0</v>
      </c>
      <c r="AZ31">
        <f>AB5/12*$Q$5</f>
        <v>0.0</v>
      </c>
      <c r="BA31">
        <f>AC5/12*$Q$5</f>
        <v>0.0</v>
      </c>
      <c r="BB31">
        <f>AD5/12*$Q$5</f>
        <v>0.0</v>
      </c>
      <c r="BC31">
        <f>AE5/12*$Q$5</f>
        <v>0.0</v>
      </c>
      <c r="BD31">
        <f>AF5/12*$Q$5</f>
        <v>0.0</v>
      </c>
      <c r="BE31">
        <f>AG5/12*$Q$5</f>
        <v>0.0</v>
      </c>
      <c r="BF31">
        <f>AH5/12*$Q$5</f>
        <v>0.0</v>
      </c>
      <c r="BG31">
        <f>AI5/12*$Q$5</f>
        <v>0.0</v>
      </c>
      <c r="BH31">
        <f>AJ5/12*$Q$5</f>
        <v>0.0</v>
      </c>
      <c r="BI31">
        <f>AK5/12*$Q$5</f>
        <v>0.0</v>
      </c>
      <c r="BJ31">
        <f>AL5/12*$Q$5</f>
        <v>0.0</v>
      </c>
      <c r="BK31">
        <f>AM5/12*$Q$5</f>
        <v>0.0</v>
      </c>
      <c r="BL31">
        <f>AN5/12*$Q$5</f>
        <v>0.0</v>
      </c>
      <c r="BM31">
        <f>AO5/12*$Q$5</f>
        <v>0.0</v>
      </c>
      <c r="BN31">
        <f>AP5/12*$Q$5</f>
        <v>0.0</v>
      </c>
      <c r="BO31">
        <f>AQ5/12*$Q$5</f>
        <v>0.0</v>
      </c>
      <c r="BP31">
        <f>AR5/12*$Q$5</f>
        <v>0.0</v>
      </c>
      <c r="BQ31">
        <f>AS5/12*$Q$5</f>
        <v>0.0</v>
      </c>
      <c r="BR31">
        <f>AT5/12*$Q$5</f>
        <v>0.0</v>
      </c>
      <c r="BS31">
        <f>AU5/12*$Q$5</f>
        <v>0.0</v>
      </c>
      <c r="BT31">
        <f>AV5/12*$Q$5</f>
        <v>0.0</v>
      </c>
      <c r="BU31">
        <f>AW5/12*$Q$5</f>
        <v>0.0</v>
      </c>
      <c r="BV31">
        <f>AX5/12*$Q$5</f>
        <v>0.0</v>
      </c>
      <c r="BW31" s="12097" t="inlineStr">
        <is>
          <t>Assistance and Repatriation</t>
        </is>
      </c>
      <c r="BX31" s="12098" t="inlineStr">
        <is>
          <t>AIG Luxembourg</t>
        </is>
      </c>
      <c r="BY31" s="12099" t="inlineStr">
        <is>
          <t>PRESTIGES</t>
        </is>
      </c>
      <c r="BZ31" s="12100" t="inlineStr">
        <is>
          <t>L2022479</t>
        </is>
      </c>
      <c r="CA31" s="12101" t="inlineStr">
        <is>
          <t>EUR</t>
        </is>
      </c>
      <c r="CB31" s="12102" t="inlineStr">
        <is>
          <t>monthly</t>
        </is>
      </c>
      <c r="CC31" s="12103" t="inlineStr">
        <is>
          <t>not applicable</t>
        </is>
      </c>
      <c r="CE31" s="12104" t="n">
        <v>500000.0</v>
      </c>
      <c r="CF31" s="12105" t="n">
        <v>0.0</v>
      </c>
      <c r="CG31" s="12106" t="n">
        <v>0.0</v>
      </c>
      <c r="CH31">
        <f>CF5*(1+CG5)</f>
        <v>0.0</v>
      </c>
      <c r="CI31" s="12109" t="n">
        <v>0.25</v>
      </c>
      <c r="CJ31">
        <f>CH5/(1-CI5)</f>
        <v>0.0</v>
      </c>
      <c r="CK31">
        <f>CI5*CJ5</f>
        <v>0.0</v>
      </c>
      <c r="CL31" s="12111" t="n">
        <v>0.15000000596046448</v>
      </c>
      <c r="CM31">
        <f>CL5*CJ5</f>
        <v>0.0</v>
      </c>
      <c r="CN31">
        <f>CI5-CL5</f>
        <v>0.0</v>
      </c>
      <c r="CO31">
        <f>CK5-CM5</f>
        <v>0.0</v>
      </c>
      <c r="CP31" s="12115" t="n">
        <v>0.03999999910593033</v>
      </c>
      <c r="CQ31">
        <f>CP5*CJ5</f>
        <v>0.0</v>
      </c>
      <c r="CR31">
        <f>CJ5*(1+CP5)</f>
        <v>0.0</v>
      </c>
      <c r="CS31" s="12118" t="n">
        <v>0.029999999329447746</v>
      </c>
      <c r="CT31">
        <f>CS5*CR5</f>
        <v>0.0</v>
      </c>
      <c r="CU31">
        <f>CR5+CT5</f>
        <v>0.0</v>
      </c>
      <c r="CV31" s="12121" t="n">
        <v>0.10000000149011612</v>
      </c>
      <c r="CW31">
        <f>CU5/(1-CV5)</f>
        <v>0.0</v>
      </c>
      <c r="CX31">
        <f>CV5*CW5</f>
        <v>0.0</v>
      </c>
      <c r="CY31" s="12108" t="n">
        <v>0.10000000149011612</v>
      </c>
      <c r="CZ31">
        <f>CY5*CW5</f>
        <v>0.0</v>
      </c>
      <c r="DA31">
        <f>CV5-CY5</f>
        <v>0.0</v>
      </c>
      <c r="DB31">
        <f>CX5-CZ5</f>
        <v>0.0</v>
      </c>
      <c r="DC31">
        <f>CW5</f>
        <v>0.0</v>
      </c>
      <c r="DD31">
        <f>CF5/12*$Q$5</f>
        <v>0.0</v>
      </c>
      <c r="DE31">
        <f>CG5/12*$Q$5</f>
        <v>0.0</v>
      </c>
      <c r="DF31">
        <f>CH5/12*$Q$5</f>
        <v>0.0</v>
      </c>
      <c r="DG31">
        <f>CI5/12*$Q$5</f>
        <v>0.0</v>
      </c>
      <c r="DH31">
        <f>CJ5/12*$Q$5</f>
        <v>0.0</v>
      </c>
      <c r="DI31">
        <f>CK5/12*$Q$5</f>
        <v>0.0</v>
      </c>
      <c r="DJ31">
        <f>CL5/12*$Q$5</f>
        <v>0.0</v>
      </c>
      <c r="DK31">
        <f>CM5/12*$Q$5</f>
        <v>0.0</v>
      </c>
      <c r="DL31">
        <f>CN5/12*$Q$5</f>
        <v>0.0</v>
      </c>
      <c r="DM31">
        <f>CO5/12*$Q$5</f>
        <v>0.0</v>
      </c>
      <c r="DN31">
        <f>CP5/12*$Q$5</f>
        <v>0.0</v>
      </c>
      <c r="DO31">
        <f>CQ5/12*$Q$5</f>
        <v>0.0</v>
      </c>
      <c r="DP31">
        <f>CR5/12*$Q$5</f>
        <v>0.0</v>
      </c>
      <c r="DQ31">
        <f>CS5/12*$Q$5</f>
        <v>0.0</v>
      </c>
      <c r="DR31">
        <f>CT5/12*$Q$5</f>
        <v>0.0</v>
      </c>
      <c r="DS31">
        <f>CU5/12*$Q$5</f>
        <v>0.0</v>
      </c>
      <c r="DT31">
        <f>CV5/12*$Q$5</f>
        <v>0.0</v>
      </c>
      <c r="DU31">
        <f>CW5/12*$Q$5</f>
        <v>0.0</v>
      </c>
      <c r="DV31">
        <f>CX5/12*$Q$5</f>
        <v>0.0</v>
      </c>
      <c r="DW31">
        <f>CY5/12*$Q$5</f>
        <v>0.0</v>
      </c>
      <c r="DX31">
        <f>CZ5/12*$Q$5</f>
        <v>0.0</v>
      </c>
      <c r="DY31">
        <f>DA5/12*$Q$5</f>
        <v>0.0</v>
      </c>
      <c r="DZ31">
        <f>DB5/12*$Q$5</f>
        <v>0.0</v>
      </c>
      <c r="EA31">
        <f>DC5/12*$Q$5</f>
        <v>0.0</v>
      </c>
      <c r="EB31" s="12154" t="inlineStr">
        <is>
          <t>Death Accident</t>
        </is>
      </c>
      <c r="EC31" s="12155" t="inlineStr">
        <is>
          <t>Anker Verzekeringen n.v.</t>
        </is>
      </c>
      <c r="ED31" s="12156" t="inlineStr">
        <is>
          <t>Formula 1A accident</t>
        </is>
      </c>
      <c r="EE31" s="12157" t="n">
        <v>240322.0</v>
      </c>
      <c r="EF31" s="12158" t="inlineStr">
        <is>
          <t>EUR</t>
        </is>
      </c>
      <c r="EG31" s="12159" t="inlineStr">
        <is>
          <t>daily</t>
        </is>
      </c>
      <c r="EH31" s="12160" t="n">
        <v>0.9704899787902832</v>
      </c>
      <c r="EI31" s="12161" t="n">
        <v>3.0</v>
      </c>
      <c r="EJ31" s="12162" t="n">
        <v>100000.0</v>
      </c>
      <c r="EK31">
        <f>EH13*EJ13</f>
        <v>0.0</v>
      </c>
      <c r="EL31" s="12164" t="n">
        <v>0.0</v>
      </c>
      <c r="EM31">
        <f>EK13*(1+EL13)</f>
        <v>0.0</v>
      </c>
      <c r="EN31" s="12180" t="n">
        <v>0.25</v>
      </c>
      <c r="EO31">
        <f>EM13/(1-EN13)</f>
        <v>0.0</v>
      </c>
      <c r="EP31">
        <f>EN13*EO13</f>
        <v>0.0</v>
      </c>
      <c r="EQ31" s="12169" t="n">
        <v>0.15000000596046448</v>
      </c>
      <c r="ER31">
        <f>EQ13*EO13</f>
        <v>0.0</v>
      </c>
      <c r="ES31">
        <f>EN13-EQ13</f>
        <v>0.0</v>
      </c>
      <c r="ET31">
        <f>EP13-ER13</f>
        <v>0.0</v>
      </c>
      <c r="EU31" s="12173" t="n">
        <v>0.03999999910593033</v>
      </c>
      <c r="EV31">
        <f>EU13*EO13</f>
        <v>0.0</v>
      </c>
      <c r="EW31">
        <f>EO13*(1+EU13)</f>
        <v>0.0</v>
      </c>
      <c r="EX31" s="12176" t="n">
        <v>0.0</v>
      </c>
      <c r="EY31" s="12177" t="n">
        <v>15.0</v>
      </c>
      <c r="EZ31">
        <f>EW13+EY13</f>
        <v>0.0</v>
      </c>
      <c r="FA31" s="12179" t="n">
        <v>0.10000000149011612</v>
      </c>
      <c r="FB31">
        <f>EZ13/(1-FA13)</f>
        <v>0.0</v>
      </c>
      <c r="FC31">
        <f>FA13*FB13</f>
        <v>0.0</v>
      </c>
      <c r="FD31" s="12152" t="n">
        <v>0.10000000149011612</v>
      </c>
      <c r="FE31">
        <f>FD13*FB13</f>
        <v>0.0</v>
      </c>
      <c r="FF31">
        <f>FA13-FD13</f>
        <v>0.0</v>
      </c>
      <c r="FG31">
        <f>FC13-FE13</f>
        <v>0.0</v>
      </c>
      <c r="FH31">
        <f>FB13</f>
        <v>0.0</v>
      </c>
      <c r="FI31">
        <f>EH13*EJ13/365*DZ13</f>
        <v>0.0</v>
      </c>
      <c r="FJ31" s="12128" t="n">
        <v>0.0</v>
      </c>
      <c r="FK31">
        <f>FI13*(1+FJ13)</f>
        <v>0.0</v>
      </c>
      <c r="FL31" s="12130" t="n">
        <v>0.25</v>
      </c>
      <c r="FM31">
        <f>FK13/(1-FL13)</f>
        <v>0.0</v>
      </c>
      <c r="FN31">
        <f>FL13*FM13</f>
        <v>0.0</v>
      </c>
      <c r="FO31" s="12133" t="n">
        <v>0.15000000596046448</v>
      </c>
      <c r="FP31">
        <f>FO13*FM13</f>
        <v>0.0</v>
      </c>
      <c r="FQ31">
        <f>FL13-FO13</f>
        <v>0.0</v>
      </c>
      <c r="FR31">
        <f>FN13-FP13</f>
        <v>0.0</v>
      </c>
      <c r="FS31" s="12138" t="n">
        <v>0.03999999910593033</v>
      </c>
      <c r="FT31">
        <f>FS13*FM13</f>
        <v>0.0</v>
      </c>
      <c r="FU31">
        <f>FM13*(1+FS13)</f>
        <v>0.0</v>
      </c>
      <c r="FV31" s="12140" t="n">
        <v>0.0</v>
      </c>
      <c r="FW31" s="12141" t="n">
        <v>15.0</v>
      </c>
      <c r="FX31">
        <f>FU13+FW13</f>
        <v>0.0</v>
      </c>
      <c r="FY31" s="12143" t="n">
        <v>0.10000000149011612</v>
      </c>
      <c r="FZ31">
        <f>FX13/(1-FY13)</f>
        <v>0.0</v>
      </c>
      <c r="GA31">
        <f>FY13*FZ13</f>
        <v>0.0</v>
      </c>
      <c r="GB31" s="12146" t="n">
        <v>0.10000000149011612</v>
      </c>
      <c r="GC31">
        <f>GB13*FZ13</f>
        <v>0.0</v>
      </c>
      <c r="GD31">
        <f>FY13-GB13</f>
        <v>0.0</v>
      </c>
      <c r="GE31">
        <f>GA13-GC13</f>
        <v>0.0</v>
      </c>
      <c r="GF31">
        <f>FZ13</f>
        <v>0.0</v>
      </c>
      <c r="RF31">
        <f>BV31+EA31+(if(GF31&gt;(2001/12),2001/12,GF31)*0.97049)</f>
        <v>0.0</v>
      </c>
    </row>
    <row r="32">
      <c r="A32" t="inlineStr">
        <is>
          <t>2nd officer</t>
        </is>
      </c>
      <c r="B32" t="inlineStr">
        <is>
          <t>HENSHILWOOD</t>
        </is>
      </c>
      <c r="C32" t="inlineStr">
        <is>
          <t>Thomas</t>
        </is>
      </c>
      <c r="D32" t="inlineStr">
        <is>
          <t>ENIGMA</t>
        </is>
      </c>
      <c r="F32" t="inlineStr">
        <is>
          <t>Annual</t>
        </is>
      </c>
      <c r="G32" t="inlineStr">
        <is>
          <t>NO</t>
        </is>
      </c>
      <c r="H32" t="inlineStr">
        <is>
          <t>South African</t>
        </is>
      </c>
      <c r="I32" t="inlineStr">
        <is>
          <t>South Africa</t>
        </is>
      </c>
      <c r="J32" t="inlineStr">
        <is>
          <t>0</t>
        </is>
      </c>
      <c r="K32" s="12181" t="n">
        <v>42832.988958333335</v>
      </c>
      <c r="L32" s="12181" t="n">
        <v>42460.0</v>
      </c>
      <c r="M32" t="inlineStr">
        <is>
          <t>EUR</t>
        </is>
      </c>
      <c r="N32" t="n">
        <v>-1.0</v>
      </c>
      <c r="O32" t="n">
        <v>10000.0</v>
      </c>
      <c r="P32" t="n">
        <v>-372.0</v>
      </c>
      <c r="Q32" t="n">
        <v>-1.0</v>
      </c>
      <c r="R32" s="12211" t="inlineStr">
        <is>
          <t>Healthcare Plan</t>
        </is>
      </c>
      <c r="S32" s="12212" t="inlineStr">
        <is>
          <t>AIG Luxembourg</t>
        </is>
      </c>
      <c r="T32" s="12213" t="inlineStr">
        <is>
          <t>PRESTIGES</t>
        </is>
      </c>
      <c r="U32" s="12214" t="inlineStr">
        <is>
          <t>L2022479</t>
        </is>
      </c>
      <c r="V32" s="12215" t="inlineStr">
        <is>
          <t>EUR</t>
        </is>
      </c>
      <c r="W32" s="12216" t="inlineStr">
        <is>
          <t>monthly</t>
        </is>
      </c>
      <c r="X32" s="12217" t="inlineStr">
        <is>
          <t>not applicable</t>
        </is>
      </c>
      <c r="Z32" s="12218" t="n">
        <v>500000.0</v>
      </c>
      <c r="AA32" s="12219" t="n">
        <v>1822.1199951171875</v>
      </c>
      <c r="AB32" s="12220" t="n">
        <v>0.0</v>
      </c>
      <c r="AC32">
        <f>AA5*(1+AB5)</f>
        <v>0.0</v>
      </c>
      <c r="AD32" s="12223" t="n">
        <v>0.25</v>
      </c>
      <c r="AE32">
        <f>AC5/(1-AD5)</f>
        <v>0.0</v>
      </c>
      <c r="AF32">
        <f>AD5*AE5</f>
        <v>0.0</v>
      </c>
      <c r="AG32" s="12225" t="n">
        <v>0.15000000596046448</v>
      </c>
      <c r="AH32">
        <f>AG5*AE5</f>
        <v>0.0</v>
      </c>
      <c r="AI32">
        <f>AD5-AG5</f>
        <v>0.0</v>
      </c>
      <c r="AJ32">
        <f>AF5-AH5</f>
        <v>0.0</v>
      </c>
      <c r="AK32" s="12229" t="n">
        <v>0.03999999910593033</v>
      </c>
      <c r="AL32">
        <f>AK5*AE5</f>
        <v>0.0</v>
      </c>
      <c r="AM32">
        <f>AE5*(1+AK5)</f>
        <v>0.0</v>
      </c>
      <c r="AN32" s="12232" t="n">
        <v>0.029999999329447746</v>
      </c>
      <c r="AO32">
        <f>AN5*AM5</f>
        <v>0.0</v>
      </c>
      <c r="AP32">
        <f>AM5+AO5</f>
        <v>0.0</v>
      </c>
      <c r="AQ32" s="12235" t="n">
        <v>0.10000000149011612</v>
      </c>
      <c r="AR32">
        <f>AP5/(1-AQ5)</f>
        <v>0.0</v>
      </c>
      <c r="AS32">
        <f>AQ5*AR5</f>
        <v>0.0</v>
      </c>
      <c r="AT32" s="12222" t="n">
        <v>0.10000000149011612</v>
      </c>
      <c r="AU32">
        <f>AT5*AR5</f>
        <v>0.0</v>
      </c>
      <c r="AV32">
        <f>AQ5-AT5</f>
        <v>0.0</v>
      </c>
      <c r="AW32">
        <f>AS5-AU5</f>
        <v>0.0</v>
      </c>
      <c r="AX32">
        <f>AR5</f>
        <v>0.0</v>
      </c>
      <c r="AY32">
        <f>AA5/12*$Q$5</f>
        <v>0.0</v>
      </c>
      <c r="AZ32">
        <f>AB5/12*$Q$5</f>
        <v>0.0</v>
      </c>
      <c r="BA32">
        <f>AC5/12*$Q$5</f>
        <v>0.0</v>
      </c>
      <c r="BB32">
        <f>AD5/12*$Q$5</f>
        <v>0.0</v>
      </c>
      <c r="BC32">
        <f>AE5/12*$Q$5</f>
        <v>0.0</v>
      </c>
      <c r="BD32">
        <f>AF5/12*$Q$5</f>
        <v>0.0</v>
      </c>
      <c r="BE32">
        <f>AG5/12*$Q$5</f>
        <v>0.0</v>
      </c>
      <c r="BF32">
        <f>AH5/12*$Q$5</f>
        <v>0.0</v>
      </c>
      <c r="BG32">
        <f>AI5/12*$Q$5</f>
        <v>0.0</v>
      </c>
      <c r="BH32">
        <f>AJ5/12*$Q$5</f>
        <v>0.0</v>
      </c>
      <c r="BI32">
        <f>AK5/12*$Q$5</f>
        <v>0.0</v>
      </c>
      <c r="BJ32">
        <f>AL5/12*$Q$5</f>
        <v>0.0</v>
      </c>
      <c r="BK32">
        <f>AM5/12*$Q$5</f>
        <v>0.0</v>
      </c>
      <c r="BL32">
        <f>AN5/12*$Q$5</f>
        <v>0.0</v>
      </c>
      <c r="BM32">
        <f>AO5/12*$Q$5</f>
        <v>0.0</v>
      </c>
      <c r="BN32">
        <f>AP5/12*$Q$5</f>
        <v>0.0</v>
      </c>
      <c r="BO32">
        <f>AQ5/12*$Q$5</f>
        <v>0.0</v>
      </c>
      <c r="BP32">
        <f>AR5/12*$Q$5</f>
        <v>0.0</v>
      </c>
      <c r="BQ32">
        <f>AS5/12*$Q$5</f>
        <v>0.0</v>
      </c>
      <c r="BR32">
        <f>AT5/12*$Q$5</f>
        <v>0.0</v>
      </c>
      <c r="BS32">
        <f>AU5/12*$Q$5</f>
        <v>0.0</v>
      </c>
      <c r="BT32">
        <f>AV5/12*$Q$5</f>
        <v>0.0</v>
      </c>
      <c r="BU32">
        <f>AW5/12*$Q$5</f>
        <v>0.0</v>
      </c>
      <c r="BV32">
        <f>AX5/12*$Q$5</f>
        <v>0.0</v>
      </c>
      <c r="BW32" s="12267" t="inlineStr">
        <is>
          <t>Assistance and Repatriation</t>
        </is>
      </c>
      <c r="BX32" s="12268" t="inlineStr">
        <is>
          <t>AIG Luxembourg</t>
        </is>
      </c>
      <c r="BY32" s="12269" t="inlineStr">
        <is>
          <t>PRESTIGES</t>
        </is>
      </c>
      <c r="BZ32" s="12270" t="inlineStr">
        <is>
          <t>L2022479</t>
        </is>
      </c>
      <c r="CA32" s="12271" t="inlineStr">
        <is>
          <t>EUR</t>
        </is>
      </c>
      <c r="CB32" s="12272" t="inlineStr">
        <is>
          <t>monthly</t>
        </is>
      </c>
      <c r="CC32" s="12273" t="inlineStr">
        <is>
          <t>not applicable</t>
        </is>
      </c>
      <c r="CE32" s="12274" t="n">
        <v>500000.0</v>
      </c>
      <c r="CF32" s="12275" t="n">
        <v>0.0</v>
      </c>
      <c r="CG32" s="12276" t="n">
        <v>0.0</v>
      </c>
      <c r="CH32">
        <f>CF5*(1+CG5)</f>
        <v>0.0</v>
      </c>
      <c r="CI32" s="12279" t="n">
        <v>0.25</v>
      </c>
      <c r="CJ32">
        <f>CH5/(1-CI5)</f>
        <v>0.0</v>
      </c>
      <c r="CK32">
        <f>CI5*CJ5</f>
        <v>0.0</v>
      </c>
      <c r="CL32" s="12281" t="n">
        <v>0.15000000596046448</v>
      </c>
      <c r="CM32">
        <f>CL5*CJ5</f>
        <v>0.0</v>
      </c>
      <c r="CN32">
        <f>CI5-CL5</f>
        <v>0.0</v>
      </c>
      <c r="CO32">
        <f>CK5-CM5</f>
        <v>0.0</v>
      </c>
      <c r="CP32" s="12285" t="n">
        <v>0.03999999910593033</v>
      </c>
      <c r="CQ32">
        <f>CP5*CJ5</f>
        <v>0.0</v>
      </c>
      <c r="CR32">
        <f>CJ5*(1+CP5)</f>
        <v>0.0</v>
      </c>
      <c r="CS32" s="12288" t="n">
        <v>0.029999999329447746</v>
      </c>
      <c r="CT32">
        <f>CS5*CR5</f>
        <v>0.0</v>
      </c>
      <c r="CU32">
        <f>CR5+CT5</f>
        <v>0.0</v>
      </c>
      <c r="CV32" s="12291" t="n">
        <v>0.10000000149011612</v>
      </c>
      <c r="CW32">
        <f>CU5/(1-CV5)</f>
        <v>0.0</v>
      </c>
      <c r="CX32">
        <f>CV5*CW5</f>
        <v>0.0</v>
      </c>
      <c r="CY32" s="12278" t="n">
        <v>0.10000000149011612</v>
      </c>
      <c r="CZ32">
        <f>CY5*CW5</f>
        <v>0.0</v>
      </c>
      <c r="DA32">
        <f>CV5-CY5</f>
        <v>0.0</v>
      </c>
      <c r="DB32">
        <f>CX5-CZ5</f>
        <v>0.0</v>
      </c>
      <c r="DC32">
        <f>CW5</f>
        <v>0.0</v>
      </c>
      <c r="DD32">
        <f>CF5/12*$Q$5</f>
        <v>0.0</v>
      </c>
      <c r="DE32">
        <f>CG5/12*$Q$5</f>
        <v>0.0</v>
      </c>
      <c r="DF32">
        <f>CH5/12*$Q$5</f>
        <v>0.0</v>
      </c>
      <c r="DG32">
        <f>CI5/12*$Q$5</f>
        <v>0.0</v>
      </c>
      <c r="DH32">
        <f>CJ5/12*$Q$5</f>
        <v>0.0</v>
      </c>
      <c r="DI32">
        <f>CK5/12*$Q$5</f>
        <v>0.0</v>
      </c>
      <c r="DJ32">
        <f>CL5/12*$Q$5</f>
        <v>0.0</v>
      </c>
      <c r="DK32">
        <f>CM5/12*$Q$5</f>
        <v>0.0</v>
      </c>
      <c r="DL32">
        <f>CN5/12*$Q$5</f>
        <v>0.0</v>
      </c>
      <c r="DM32">
        <f>CO5/12*$Q$5</f>
        <v>0.0</v>
      </c>
      <c r="DN32">
        <f>CP5/12*$Q$5</f>
        <v>0.0</v>
      </c>
      <c r="DO32">
        <f>CQ5/12*$Q$5</f>
        <v>0.0</v>
      </c>
      <c r="DP32">
        <f>CR5/12*$Q$5</f>
        <v>0.0</v>
      </c>
      <c r="DQ32">
        <f>CS5/12*$Q$5</f>
        <v>0.0</v>
      </c>
      <c r="DR32">
        <f>CT5/12*$Q$5</f>
        <v>0.0</v>
      </c>
      <c r="DS32">
        <f>CU5/12*$Q$5</f>
        <v>0.0</v>
      </c>
      <c r="DT32">
        <f>CV5/12*$Q$5</f>
        <v>0.0</v>
      </c>
      <c r="DU32">
        <f>CW5/12*$Q$5</f>
        <v>0.0</v>
      </c>
      <c r="DV32">
        <f>CX5/12*$Q$5</f>
        <v>0.0</v>
      </c>
      <c r="DW32">
        <f>CY5/12*$Q$5</f>
        <v>0.0</v>
      </c>
      <c r="DX32">
        <f>CZ5/12*$Q$5</f>
        <v>0.0</v>
      </c>
      <c r="DY32">
        <f>DA5/12*$Q$5</f>
        <v>0.0</v>
      </c>
      <c r="DZ32">
        <f>DB5/12*$Q$5</f>
        <v>0.0</v>
      </c>
      <c r="EA32">
        <f>DC5/12*$Q$5</f>
        <v>0.0</v>
      </c>
      <c r="EB32" s="12324" t="inlineStr">
        <is>
          <t>Death Accident</t>
        </is>
      </c>
      <c r="EC32" s="12325" t="inlineStr">
        <is>
          <t>Anker Verzekeringen n.v.</t>
        </is>
      </c>
      <c r="ED32" s="12326" t="inlineStr">
        <is>
          <t>Formula 3</t>
        </is>
      </c>
      <c r="EE32" s="12327" t="n">
        <v>240322.0</v>
      </c>
      <c r="EF32" s="12328" t="inlineStr">
        <is>
          <t>EUR</t>
        </is>
      </c>
      <c r="EG32" s="12329" t="inlineStr">
        <is>
          <t>daily</t>
        </is>
      </c>
      <c r="EH32" s="12330" t="n">
        <v>0.5009999871253967</v>
      </c>
      <c r="EI32" s="12331" t="n">
        <v>3.0</v>
      </c>
      <c r="EJ32" s="12332" t="n">
        <v>100000.0</v>
      </c>
      <c r="EK32">
        <f>EH13*EJ13</f>
        <v>0.0</v>
      </c>
      <c r="EL32" s="12334" t="n">
        <v>0.0</v>
      </c>
      <c r="EM32">
        <f>EK13*(1+EL13)</f>
        <v>0.0</v>
      </c>
      <c r="EN32" s="12350" t="n">
        <v>0.25</v>
      </c>
      <c r="EO32">
        <f>EM13/(1-EN13)</f>
        <v>0.0</v>
      </c>
      <c r="EP32">
        <f>EN13*EO13</f>
        <v>0.0</v>
      </c>
      <c r="EQ32" s="12339" t="n">
        <v>0.15000000596046448</v>
      </c>
      <c r="ER32">
        <f>EQ13*EO13</f>
        <v>0.0</v>
      </c>
      <c r="ES32">
        <f>EN13-EQ13</f>
        <v>0.0</v>
      </c>
      <c r="ET32">
        <f>EP13-ER13</f>
        <v>0.0</v>
      </c>
      <c r="EU32" s="12343" t="n">
        <v>0.03999999910593033</v>
      </c>
      <c r="EV32">
        <f>EU13*EO13</f>
        <v>0.0</v>
      </c>
      <c r="EW32">
        <f>EO13*(1+EU13)</f>
        <v>0.0</v>
      </c>
      <c r="EX32" s="12346" t="n">
        <v>0.0</v>
      </c>
      <c r="EY32" s="12347" t="n">
        <v>15.0</v>
      </c>
      <c r="EZ32">
        <f>EW13+EY13</f>
        <v>0.0</v>
      </c>
      <c r="FA32" s="12349" t="n">
        <v>0.10000000149011612</v>
      </c>
      <c r="FB32">
        <f>EZ13/(1-FA13)</f>
        <v>0.0</v>
      </c>
      <c r="FC32">
        <f>FA13*FB13</f>
        <v>0.0</v>
      </c>
      <c r="FD32" s="12322" t="n">
        <v>0.10000000149011612</v>
      </c>
      <c r="FE32">
        <f>FD13*FB13</f>
        <v>0.0</v>
      </c>
      <c r="FF32">
        <f>FA13-FD13</f>
        <v>0.0</v>
      </c>
      <c r="FG32">
        <f>FC13-FE13</f>
        <v>0.0</v>
      </c>
      <c r="FH32">
        <f>FB13</f>
        <v>0.0</v>
      </c>
      <c r="FI32">
        <f>EH13*EJ13/365*DZ13</f>
        <v>0.0</v>
      </c>
      <c r="FJ32" s="12298" t="n">
        <v>0.0</v>
      </c>
      <c r="FK32">
        <f>FI13*(1+FJ13)</f>
        <v>0.0</v>
      </c>
      <c r="FL32" s="12300" t="n">
        <v>0.25</v>
      </c>
      <c r="FM32">
        <f>FK13/(1-FL13)</f>
        <v>0.0</v>
      </c>
      <c r="FN32">
        <f>FL13*FM13</f>
        <v>0.0</v>
      </c>
      <c r="FO32" s="12303" t="n">
        <v>0.15000000596046448</v>
      </c>
      <c r="FP32">
        <f>FO13*FM13</f>
        <v>0.0</v>
      </c>
      <c r="FQ32">
        <f>FL13-FO13</f>
        <v>0.0</v>
      </c>
      <c r="FR32">
        <f>FN13-FP13</f>
        <v>0.0</v>
      </c>
      <c r="FS32" s="12308" t="n">
        <v>0.03999999910593033</v>
      </c>
      <c r="FT32">
        <f>FS13*FM13</f>
        <v>0.0</v>
      </c>
      <c r="FU32">
        <f>FM13*(1+FS13)</f>
        <v>0.0</v>
      </c>
      <c r="FV32" s="12310" t="n">
        <v>0.0</v>
      </c>
      <c r="FW32" s="12311" t="n">
        <v>15.0</v>
      </c>
      <c r="FX32">
        <f>FU13+FW13</f>
        <v>0.0</v>
      </c>
      <c r="FY32" s="12313" t="n">
        <v>0.10000000149011612</v>
      </c>
      <c r="FZ32">
        <f>FX13/(1-FY13)</f>
        <v>0.0</v>
      </c>
      <c r="GA32">
        <f>FY13*FZ13</f>
        <v>0.0</v>
      </c>
      <c r="GB32" s="12316" t="n">
        <v>0.10000000149011612</v>
      </c>
      <c r="GC32">
        <f>GB13*FZ13</f>
        <v>0.0</v>
      </c>
      <c r="GD32">
        <f>FY13-GB13</f>
        <v>0.0</v>
      </c>
      <c r="GE32">
        <f>GA13-GC13</f>
        <v>0.0</v>
      </c>
      <c r="GF32">
        <f>FZ13</f>
        <v>0.0</v>
      </c>
      <c r="GG32" s="12381" t="inlineStr">
        <is>
          <t>Death Illness</t>
        </is>
      </c>
      <c r="GH32" s="12382" t="inlineStr">
        <is>
          <t>Anker Verzekeringen n.v.</t>
        </is>
      </c>
      <c r="GI32" s="12383" t="inlineStr">
        <is>
          <t>Formula 3</t>
        </is>
      </c>
      <c r="GJ32" s="12384" t="n">
        <v>240322.0</v>
      </c>
      <c r="GK32" s="12385" t="inlineStr">
        <is>
          <t>EUR</t>
        </is>
      </c>
      <c r="GL32" s="12386" t="inlineStr">
        <is>
          <t>daily</t>
        </is>
      </c>
      <c r="GM32" s="12387" t="n">
        <v>0.12530000507831573</v>
      </c>
      <c r="GN32" s="12388" t="n">
        <v>3.0</v>
      </c>
      <c r="GO32" s="12389" t="n">
        <v>100000.0</v>
      </c>
      <c r="GP32">
        <f>GM13*GO13</f>
        <v>0.0</v>
      </c>
      <c r="GQ32" s="12391" t="n">
        <v>0.0</v>
      </c>
      <c r="GR32">
        <f>GP13*(1+GQ13)</f>
        <v>0.0</v>
      </c>
      <c r="GS32" s="12407" t="n">
        <v>0.25</v>
      </c>
      <c r="GT32">
        <f>GR13/(1-GS13)</f>
        <v>0.0</v>
      </c>
      <c r="GU32">
        <f>GS13*GT13</f>
        <v>0.0</v>
      </c>
      <c r="GV32" s="12396" t="n">
        <v>0.15000000596046448</v>
      </c>
      <c r="GW32">
        <f>GV13*GT13</f>
        <v>0.0</v>
      </c>
      <c r="GX32">
        <f>GS13-GV13</f>
        <v>0.0</v>
      </c>
      <c r="GY32">
        <f>GU13-GW13</f>
        <v>0.0</v>
      </c>
      <c r="GZ32" s="12400" t="n">
        <v>0.03999999910593033</v>
      </c>
      <c r="HA32">
        <f>GZ13*GT13</f>
        <v>0.0</v>
      </c>
      <c r="HB32">
        <f>GT13*(1+GZ13)</f>
        <v>0.0</v>
      </c>
      <c r="HC32" s="12403" t="n">
        <v>0.0</v>
      </c>
      <c r="HD32" s="12404" t="n">
        <v>15.0</v>
      </c>
      <c r="HE32">
        <f>HB13+HD13</f>
        <v>0.0</v>
      </c>
      <c r="HF32" s="12406" t="n">
        <v>0.10000000149011612</v>
      </c>
      <c r="HG32">
        <f>HE13/(1-HF13)</f>
        <v>0.0</v>
      </c>
      <c r="HH32">
        <f>HF13*HG13</f>
        <v>0.0</v>
      </c>
      <c r="HI32" s="12379" t="n">
        <v>0.10000000149011612</v>
      </c>
      <c r="HJ32">
        <f>HI13*HG13</f>
        <v>0.0</v>
      </c>
      <c r="HK32">
        <f>HF13-HI13</f>
        <v>0.0</v>
      </c>
      <c r="HL32">
        <f>HH13-HJ13</f>
        <v>0.0</v>
      </c>
      <c r="HM32">
        <f>HG13</f>
        <v>0.0</v>
      </c>
      <c r="HN32">
        <f>GM13*GO13/365*GE13</f>
        <v>0.0</v>
      </c>
      <c r="HO32" s="12355" t="n">
        <v>0.0</v>
      </c>
      <c r="HP32">
        <f>HN13*(1+HO13)</f>
        <v>0.0</v>
      </c>
      <c r="HQ32" s="12357" t="n">
        <v>0.25</v>
      </c>
      <c r="HR32">
        <f>HP13/(1-HQ13)</f>
        <v>0.0</v>
      </c>
      <c r="HS32">
        <f>HQ13*HR13</f>
        <v>0.0</v>
      </c>
      <c r="HT32" s="12360" t="n">
        <v>0.15000000596046448</v>
      </c>
      <c r="HU32">
        <f>HT13*HR13</f>
        <v>0.0</v>
      </c>
      <c r="HV32">
        <f>HQ13-HT13</f>
        <v>0.0</v>
      </c>
      <c r="HW32">
        <f>HS13-HU13</f>
        <v>0.0</v>
      </c>
      <c r="HX32" s="12365" t="n">
        <v>0.03999999910593033</v>
      </c>
      <c r="HY32">
        <f>HX13*HR13</f>
        <v>0.0</v>
      </c>
      <c r="HZ32">
        <f>HR13*(1+HX13)</f>
        <v>0.0</v>
      </c>
      <c r="IA32" s="12367" t="n">
        <v>0.0</v>
      </c>
      <c r="IB32" s="12368" t="n">
        <v>15.0</v>
      </c>
      <c r="IC32">
        <f>HZ13+IB13</f>
        <v>0.0</v>
      </c>
      <c r="ID32" s="12370" t="n">
        <v>0.10000000149011612</v>
      </c>
      <c r="IE32">
        <f>IC13/(1-ID13)</f>
        <v>0.0</v>
      </c>
      <c r="IF32">
        <f>ID13*IE13</f>
        <v>0.0</v>
      </c>
      <c r="IG32" s="12373" t="n">
        <v>0.10000000149011612</v>
      </c>
      <c r="IH32">
        <f>IG13*IE13</f>
        <v>0.0</v>
      </c>
      <c r="II32">
        <f>ID13-IG13</f>
        <v>0.0</v>
      </c>
      <c r="IJ32">
        <f>IF13-IH13</f>
        <v>0.0</v>
      </c>
      <c r="IK32">
        <f>IE13</f>
        <v>0.0</v>
      </c>
      <c r="IL32" s="12438" t="inlineStr">
        <is>
          <t>Permanent Disability Accident</t>
        </is>
      </c>
      <c r="IM32" s="12439" t="inlineStr">
        <is>
          <t>Anker Verzekeringen n.v.</t>
        </is>
      </c>
      <c r="IN32" s="12440" t="inlineStr">
        <is>
          <t>Formula 3</t>
        </is>
      </c>
      <c r="IO32" s="12441" t="n">
        <v>240322.0</v>
      </c>
      <c r="IP32" s="12442" t="inlineStr">
        <is>
          <t>EUR</t>
        </is>
      </c>
      <c r="IQ32" s="12443" t="inlineStr">
        <is>
          <t>daily</t>
        </is>
      </c>
      <c r="IR32" s="12444" t="n">
        <v>0.061900001019239426</v>
      </c>
      <c r="IS32" s="12445" t="n">
        <v>3.0</v>
      </c>
      <c r="IT32" s="12446" t="n">
        <v>100000.0</v>
      </c>
      <c r="IU32">
        <f>IR13*IT13</f>
        <v>0.0</v>
      </c>
      <c r="IV32" s="12448" t="n">
        <v>0.0</v>
      </c>
      <c r="IW32">
        <f>IU13*(1+IV13)</f>
        <v>0.0</v>
      </c>
      <c r="IX32" s="12464" t="n">
        <v>0.25</v>
      </c>
      <c r="IY32">
        <f>IW13/(1-IX13)</f>
        <v>0.0</v>
      </c>
      <c r="IZ32">
        <f>IX13*IY13</f>
        <v>0.0</v>
      </c>
      <c r="JA32" s="12453" t="n">
        <v>0.15000000596046448</v>
      </c>
      <c r="JB32">
        <f>JA13*IY13</f>
        <v>0.0</v>
      </c>
      <c r="JC32">
        <f>IX13-JA13</f>
        <v>0.0</v>
      </c>
      <c r="JD32">
        <f>IZ13-JB13</f>
        <v>0.0</v>
      </c>
      <c r="JE32" s="12457" t="n">
        <v>0.03999999910593033</v>
      </c>
      <c r="JF32">
        <f>JE13*IY13</f>
        <v>0.0</v>
      </c>
      <c r="JG32">
        <f>IY13*(1+JE13)</f>
        <v>0.0</v>
      </c>
      <c r="JH32" s="12460" t="n">
        <v>0.0</v>
      </c>
      <c r="JI32" s="12461" t="n">
        <v>15.0</v>
      </c>
      <c r="JJ32">
        <f>JG13+JI13</f>
        <v>0.0</v>
      </c>
      <c r="JK32" s="12463" t="n">
        <v>0.10000000149011612</v>
      </c>
      <c r="JL32">
        <f>JJ13/(1-JK13)</f>
        <v>0.0</v>
      </c>
      <c r="JM32">
        <f>JK13*JL13</f>
        <v>0.0</v>
      </c>
      <c r="JN32" s="12436" t="n">
        <v>0.10000000149011612</v>
      </c>
      <c r="JO32">
        <f>JN13*JL13</f>
        <v>0.0</v>
      </c>
      <c r="JP32">
        <f>JK13-JN13</f>
        <v>0.0</v>
      </c>
      <c r="JQ32">
        <f>JM13-JO13</f>
        <v>0.0</v>
      </c>
      <c r="JR32">
        <f>JL13</f>
        <v>0.0</v>
      </c>
      <c r="JS32">
        <f>IR13*IT13/365*IJ13</f>
        <v>0.0</v>
      </c>
      <c r="JT32" s="12412" t="n">
        <v>0.0</v>
      </c>
      <c r="JU32">
        <f>JS13*(1+JT13)</f>
        <v>0.0</v>
      </c>
      <c r="JV32" s="12414" t="n">
        <v>0.25</v>
      </c>
      <c r="JW32">
        <f>JU13/(1-JV13)</f>
        <v>0.0</v>
      </c>
      <c r="JX32">
        <f>JV13*JW13</f>
        <v>0.0</v>
      </c>
      <c r="JY32" s="12417" t="n">
        <v>0.15000000596046448</v>
      </c>
      <c r="JZ32">
        <f>JY13*JW13</f>
        <v>0.0</v>
      </c>
      <c r="KA32">
        <f>JV13-JY13</f>
        <v>0.0</v>
      </c>
      <c r="KB32">
        <f>JX13-JZ13</f>
        <v>0.0</v>
      </c>
      <c r="KC32" s="12422" t="n">
        <v>0.03999999910593033</v>
      </c>
      <c r="KD32">
        <f>KC13*JW13</f>
        <v>0.0</v>
      </c>
      <c r="KE32">
        <f>JW13*(1+KC13)</f>
        <v>0.0</v>
      </c>
      <c r="KF32" s="12424" t="n">
        <v>0.0</v>
      </c>
      <c r="KG32" s="12425" t="n">
        <v>15.0</v>
      </c>
      <c r="KH32">
        <f>KE13+KG13</f>
        <v>0.0</v>
      </c>
      <c r="KI32" s="12427" t="n">
        <v>0.10000000149011612</v>
      </c>
      <c r="KJ32">
        <f>KH13/(1-KI13)</f>
        <v>0.0</v>
      </c>
      <c r="KK32">
        <f>KI13*KJ13</f>
        <v>0.0</v>
      </c>
      <c r="KL32" s="12430" t="n">
        <v>0.10000000149011612</v>
      </c>
      <c r="KM32">
        <f>KL13*KJ13</f>
        <v>0.0</v>
      </c>
      <c r="KN32">
        <f>KI13-KL13</f>
        <v>0.0</v>
      </c>
      <c r="KO32">
        <f>KK13-KM13</f>
        <v>0.0</v>
      </c>
      <c r="KP32">
        <f>KJ13</f>
        <v>0.0</v>
      </c>
      <c r="KQ32" s="12495" t="inlineStr">
        <is>
          <t>Permanent Disability Illness</t>
        </is>
      </c>
      <c r="KR32" s="12496" t="inlineStr">
        <is>
          <t>Anker Verzekeringen n.v.</t>
        </is>
      </c>
      <c r="KS32" s="12497" t="inlineStr">
        <is>
          <t>Formula 3</t>
        </is>
      </c>
      <c r="KT32" s="12498" t="n">
        <v>240322.0</v>
      </c>
      <c r="KU32" s="12499" t="inlineStr">
        <is>
          <t>EUR</t>
        </is>
      </c>
      <c r="KV32" s="12500" t="inlineStr">
        <is>
          <t>daily</t>
        </is>
      </c>
      <c r="KW32" s="12501" t="n">
        <v>0.21080000698566437</v>
      </c>
      <c r="KX32" s="12502" t="n">
        <v>3.0</v>
      </c>
      <c r="KY32" s="12503" t="n">
        <v>100000.0</v>
      </c>
      <c r="KZ32">
        <f>KW13*KY13</f>
        <v>0.0</v>
      </c>
      <c r="LA32" s="12505" t="n">
        <v>0.0</v>
      </c>
      <c r="LB32">
        <f>KZ13*(1+LA13)</f>
        <v>0.0</v>
      </c>
      <c r="LC32" s="12521" t="n">
        <v>0.25</v>
      </c>
      <c r="LD32">
        <f>LB13/(1-LC13)</f>
        <v>0.0</v>
      </c>
      <c r="LE32">
        <f>LC13*LD13</f>
        <v>0.0</v>
      </c>
      <c r="LF32" s="12510" t="n">
        <v>0.15000000596046448</v>
      </c>
      <c r="LG32">
        <f>LF13*LD13</f>
        <v>0.0</v>
      </c>
      <c r="LH32">
        <f>LC13-LF13</f>
        <v>0.0</v>
      </c>
      <c r="LI32">
        <f>LE13-LG13</f>
        <v>0.0</v>
      </c>
      <c r="LJ32" s="12514" t="n">
        <v>0.03999999910593033</v>
      </c>
      <c r="LK32">
        <f>LJ13*LD13</f>
        <v>0.0</v>
      </c>
      <c r="LL32">
        <f>LD13*(1+LJ13)</f>
        <v>0.0</v>
      </c>
      <c r="LM32" s="12517" t="n">
        <v>0.0</v>
      </c>
      <c r="LN32" s="12518" t="n">
        <v>15.0</v>
      </c>
      <c r="LO32">
        <f>LL13+LN13</f>
        <v>0.0</v>
      </c>
      <c r="LP32" s="12520" t="n">
        <v>0.10000000149011612</v>
      </c>
      <c r="LQ32">
        <f>LO13/(1-LP13)</f>
        <v>0.0</v>
      </c>
      <c r="LR32">
        <f>LP13*LQ13</f>
        <v>0.0</v>
      </c>
      <c r="LS32" s="12493" t="n">
        <v>0.10000000149011612</v>
      </c>
      <c r="LT32">
        <f>LS13*LQ13</f>
        <v>0.0</v>
      </c>
      <c r="LU32">
        <f>LP13-LS13</f>
        <v>0.0</v>
      </c>
      <c r="LV32">
        <f>LR13-LT13</f>
        <v>0.0</v>
      </c>
      <c r="LW32">
        <f>LQ13</f>
        <v>0.0</v>
      </c>
      <c r="LX32">
        <f>KW13*KY13/365*KO13</f>
        <v>0.0</v>
      </c>
      <c r="LY32" s="12469" t="n">
        <v>0.0</v>
      </c>
      <c r="LZ32">
        <f>LX13*(1+LY13)</f>
        <v>0.0</v>
      </c>
      <c r="MA32" s="12471" t="n">
        <v>0.25</v>
      </c>
      <c r="MB32">
        <f>LZ13/(1-MA13)</f>
        <v>0.0</v>
      </c>
      <c r="MC32">
        <f>MA13*MB13</f>
        <v>0.0</v>
      </c>
      <c r="MD32" s="12474" t="n">
        <v>0.15000000596046448</v>
      </c>
      <c r="ME32">
        <f>MD13*MB13</f>
        <v>0.0</v>
      </c>
      <c r="MF32">
        <f>MA13-MD13</f>
        <v>0.0</v>
      </c>
      <c r="MG32">
        <f>MC13-ME13</f>
        <v>0.0</v>
      </c>
      <c r="MH32" s="12479" t="n">
        <v>0.03999999910593033</v>
      </c>
      <c r="MI32">
        <f>MH13*MB13</f>
        <v>0.0</v>
      </c>
      <c r="MJ32">
        <f>MB13*(1+MH13)</f>
        <v>0.0</v>
      </c>
      <c r="MK32" s="12481" t="n">
        <v>0.0</v>
      </c>
      <c r="ML32" s="12482" t="n">
        <v>15.0</v>
      </c>
      <c r="MM32">
        <f>MJ13+ML13</f>
        <v>0.0</v>
      </c>
      <c r="MN32" s="12484" t="n">
        <v>0.10000000149011612</v>
      </c>
      <c r="MO32">
        <f>MM13/(1-MN13)</f>
        <v>0.0</v>
      </c>
      <c r="MP32">
        <f>MN13*MO13</f>
        <v>0.0</v>
      </c>
      <c r="MQ32" s="12487" t="n">
        <v>0.10000000149011612</v>
      </c>
      <c r="MR32">
        <f>MQ13*MO13</f>
        <v>0.0</v>
      </c>
      <c r="MS32">
        <f>MN13-MQ13</f>
        <v>0.0</v>
      </c>
      <c r="MT32">
        <f>MP13-MR13</f>
        <v>0.0</v>
      </c>
      <c r="MU32">
        <f>MO13</f>
        <v>0.0</v>
      </c>
      <c r="MV32" s="12552" t="inlineStr">
        <is>
          <t>Temporary Disability Accident</t>
        </is>
      </c>
      <c r="MW32" s="12553" t="inlineStr">
        <is>
          <t>Anker Verzekeringen n.v.</t>
        </is>
      </c>
      <c r="MX32" s="12554" t="inlineStr">
        <is>
          <t>Formula 3</t>
        </is>
      </c>
      <c r="MY32" s="12555" t="n">
        <v>240322.0</v>
      </c>
      <c r="MZ32" s="12556" t="inlineStr">
        <is>
          <t>EUR</t>
        </is>
      </c>
      <c r="NA32" s="12557" t="inlineStr">
        <is>
          <t>daily</t>
        </is>
      </c>
      <c r="NB32" s="12558" t="n">
        <v>0.45249998569488525</v>
      </c>
      <c r="NC32" s="12559" t="n">
        <v>1.0</v>
      </c>
      <c r="ND32" s="12560" t="n">
        <v>100000.0</v>
      </c>
      <c r="NE32">
        <f>NB13*ND13</f>
        <v>0.0</v>
      </c>
      <c r="NF32" s="12562" t="n">
        <v>0.0</v>
      </c>
      <c r="NG32">
        <f>NE13*(1+NF13)</f>
        <v>0.0</v>
      </c>
      <c r="NH32" s="12578" t="n">
        <v>0.25</v>
      </c>
      <c r="NI32">
        <f>NG13/(1-NH13)</f>
        <v>0.0</v>
      </c>
      <c r="NJ32">
        <f>NH13*NI13</f>
        <v>0.0</v>
      </c>
      <c r="NK32" s="12567" t="n">
        <v>0.15000000596046448</v>
      </c>
      <c r="NL32">
        <f>NK13*NI13</f>
        <v>0.0</v>
      </c>
      <c r="NM32">
        <f>NH13-NK13</f>
        <v>0.0</v>
      </c>
      <c r="NN32">
        <f>NJ13-NL13</f>
        <v>0.0</v>
      </c>
      <c r="NO32" s="12571" t="n">
        <v>0.03999999910593033</v>
      </c>
      <c r="NP32">
        <f>NO13*NI13</f>
        <v>0.0</v>
      </c>
      <c r="NQ32">
        <f>NI13*(1+NO13)</f>
        <v>0.0</v>
      </c>
      <c r="NR32" s="12574" t="n">
        <v>0.0</v>
      </c>
      <c r="NS32" s="12575" t="n">
        <v>15.0</v>
      </c>
      <c r="NT32">
        <f>NQ13+NS13</f>
        <v>0.0</v>
      </c>
      <c r="NU32" s="12577" t="n">
        <v>0.10000000149011612</v>
      </c>
      <c r="NV32">
        <f>NT13/(1-NU13)</f>
        <v>0.0</v>
      </c>
      <c r="NW32">
        <f>NU13*NV13</f>
        <v>0.0</v>
      </c>
      <c r="NX32" s="12550" t="n">
        <v>0.10000000149011612</v>
      </c>
      <c r="NY32">
        <f>NX13*NV13</f>
        <v>0.0</v>
      </c>
      <c r="NZ32">
        <f>NU13-NX13</f>
        <v>0.0</v>
      </c>
      <c r="OA32">
        <f>NW13-NY13</f>
        <v>0.0</v>
      </c>
      <c r="OB32">
        <f>NV13</f>
        <v>0.0</v>
      </c>
      <c r="OC32">
        <f>NB13*ND13/365*MT13</f>
        <v>0.0</v>
      </c>
      <c r="OD32" s="12526" t="n">
        <v>0.0</v>
      </c>
      <c r="OE32">
        <f>OC13*(1+OD13)</f>
        <v>0.0</v>
      </c>
      <c r="OF32" s="12528" t="n">
        <v>0.25</v>
      </c>
      <c r="OG32">
        <f>OE13/(1-OF13)</f>
        <v>0.0</v>
      </c>
      <c r="OH32">
        <f>OF13*OG13</f>
        <v>0.0</v>
      </c>
      <c r="OI32" s="12531" t="n">
        <v>0.15000000596046448</v>
      </c>
      <c r="OJ32">
        <f>OI13*OG13</f>
        <v>0.0</v>
      </c>
      <c r="OK32">
        <f>OF13-OI13</f>
        <v>0.0</v>
      </c>
      <c r="OL32">
        <f>OH13-OJ13</f>
        <v>0.0</v>
      </c>
      <c r="OM32" s="12536" t="n">
        <v>0.03999999910593033</v>
      </c>
      <c r="ON32">
        <f>OM13*OG13</f>
        <v>0.0</v>
      </c>
      <c r="OO32">
        <f>OG13*(1+OM13)</f>
        <v>0.0</v>
      </c>
      <c r="OP32" s="12538" t="n">
        <v>0.0</v>
      </c>
      <c r="OQ32" s="12539" t="n">
        <v>15.0</v>
      </c>
      <c r="OR32">
        <f>OO13+OQ13</f>
        <v>0.0</v>
      </c>
      <c r="OS32" s="12541" t="n">
        <v>0.10000000149011612</v>
      </c>
      <c r="OT32">
        <f>OR13/(1-OS13)</f>
        <v>0.0</v>
      </c>
      <c r="OU32">
        <f>OS13*OT13</f>
        <v>0.0</v>
      </c>
      <c r="OV32" s="12544" t="n">
        <v>0.10000000149011612</v>
      </c>
      <c r="OW32">
        <f>OV13*OT13</f>
        <v>0.0</v>
      </c>
      <c r="OX32">
        <f>OS13-OV13</f>
        <v>0.0</v>
      </c>
      <c r="OY32">
        <f>OU13-OW13</f>
        <v>0.0</v>
      </c>
      <c r="OZ32">
        <f>OT13</f>
        <v>0.0</v>
      </c>
      <c r="PA32" s="12609" t="inlineStr">
        <is>
          <t>Temporary Disability Illness</t>
        </is>
      </c>
      <c r="PB32" s="12610" t="inlineStr">
        <is>
          <t>Anker Verzekeringen n.v.</t>
        </is>
      </c>
      <c r="PC32" s="12611" t="inlineStr">
        <is>
          <t>Formula 3</t>
        </is>
      </c>
      <c r="PD32" s="12612" t="n">
        <v>240322.0</v>
      </c>
      <c r="PE32" s="12613" t="inlineStr">
        <is>
          <t>EUR</t>
        </is>
      </c>
      <c r="PF32" s="12614" t="inlineStr">
        <is>
          <t>daily</t>
        </is>
      </c>
      <c r="PG32" s="12615" t="n">
        <v>0.9043999910354614</v>
      </c>
      <c r="PH32" s="12616" t="n">
        <v>1.0</v>
      </c>
      <c r="PI32" s="12617" t="n">
        <v>100000.0</v>
      </c>
      <c r="PJ32">
        <f>PG13*PI13</f>
        <v>0.0</v>
      </c>
      <c r="PK32" s="12619" t="n">
        <v>0.0</v>
      </c>
      <c r="PL32">
        <f>PJ13*(1+PK13)</f>
        <v>0.0</v>
      </c>
      <c r="PM32" s="12635" t="n">
        <v>0.25</v>
      </c>
      <c r="PN32">
        <f>PL13/(1-PM13)</f>
        <v>0.0</v>
      </c>
      <c r="PO32">
        <f>PM13*PN13</f>
        <v>0.0</v>
      </c>
      <c r="PP32" s="12624" t="n">
        <v>0.15000000596046448</v>
      </c>
      <c r="PQ32">
        <f>PP13*PN13</f>
        <v>0.0</v>
      </c>
      <c r="PR32">
        <f>PM13-PP13</f>
        <v>0.0</v>
      </c>
      <c r="PS32">
        <f>PO13-PQ13</f>
        <v>0.0</v>
      </c>
      <c r="PT32" s="12628" t="n">
        <v>0.03999999910593033</v>
      </c>
      <c r="PU32">
        <f>PT13*PN13</f>
        <v>0.0</v>
      </c>
      <c r="PV32">
        <f>PN13*(1+PT13)</f>
        <v>0.0</v>
      </c>
      <c r="PW32" s="12631" t="n">
        <v>0.0</v>
      </c>
      <c r="PX32" s="12632" t="n">
        <v>15.0</v>
      </c>
      <c r="PY32">
        <f>PV13+PX13</f>
        <v>0.0</v>
      </c>
      <c r="PZ32" s="12634" t="n">
        <v>0.10000000149011612</v>
      </c>
      <c r="QA32">
        <f>PY13/(1-PZ13)</f>
        <v>0.0</v>
      </c>
      <c r="QB32">
        <f>PZ13*QA13</f>
        <v>0.0</v>
      </c>
      <c r="QC32" s="12607" t="n">
        <v>0.10000000149011612</v>
      </c>
      <c r="QD32">
        <f>QC13*QA13</f>
        <v>0.0</v>
      </c>
      <c r="QE32">
        <f>PZ13-QC13</f>
        <v>0.0</v>
      </c>
      <c r="QF32">
        <f>QB13-QD13</f>
        <v>0.0</v>
      </c>
      <c r="QG32">
        <f>QA13</f>
        <v>0.0</v>
      </c>
      <c r="QH32">
        <f>OYG13*OYI13/365*OY13</f>
        <v>0.0</v>
      </c>
      <c r="QI32" s="12583" t="n">
        <v>0.0</v>
      </c>
      <c r="QJ32">
        <f>QH13*(1+QI13)</f>
        <v>0.0</v>
      </c>
      <c r="QK32" s="12585" t="n">
        <v>0.25</v>
      </c>
      <c r="QL32">
        <f>QJ13/(1-QK13)</f>
        <v>0.0</v>
      </c>
      <c r="QM32">
        <f>QK13*QL13</f>
        <v>0.0</v>
      </c>
      <c r="QN32" s="12588" t="n">
        <v>0.15000000596046448</v>
      </c>
      <c r="QO32">
        <f>QN13*QL13</f>
        <v>0.0</v>
      </c>
      <c r="QP32">
        <f>QK13-QN13</f>
        <v>0.0</v>
      </c>
      <c r="QQ32">
        <f>QM13-QO13</f>
        <v>0.0</v>
      </c>
      <c r="QR32" s="12593" t="n">
        <v>0.03999999910593033</v>
      </c>
      <c r="QS32">
        <f>QR13*QL13</f>
        <v>0.0</v>
      </c>
      <c r="QT32">
        <f>QL13*(1+QR13)</f>
        <v>0.0</v>
      </c>
      <c r="QU32" s="12595" t="n">
        <v>0.0</v>
      </c>
      <c r="QV32" s="12596" t="n">
        <v>15.0</v>
      </c>
      <c r="QW32">
        <f>QT13+QV13</f>
        <v>0.0</v>
      </c>
      <c r="QX32" s="12598" t="n">
        <v>0.10000000149011612</v>
      </c>
      <c r="QY32">
        <f>QW13/(1-QX13)</f>
        <v>0.0</v>
      </c>
      <c r="QZ32">
        <f>QX13*QY13</f>
        <v>0.0</v>
      </c>
      <c r="RA32" s="12601" t="n">
        <v>0.10000000149011612</v>
      </c>
      <c r="RB32">
        <f>RA13*QY13</f>
        <v>0.0</v>
      </c>
      <c r="RC32">
        <f>QX13-RA13</f>
        <v>0.0</v>
      </c>
      <c r="RD32">
        <f>QZ13-RB13</f>
        <v>0.0</v>
      </c>
      <c r="RE32">
        <f>QY13</f>
        <v>0.0</v>
      </c>
      <c r="RF32">
        <f>BV32+EA32+(if(GF32&gt;(2001/12),2001/12,GF32)*0.501)+(if(IK32&gt;(2001/12),2001/12,IK32)*0.1253)+(if(KP32&gt;(2001/12),2001/12,KP32)*0.0619)+(if(MU32&gt;(2001/12),2001/12,MU32)*0.2108)+(if(OZ32&gt;(2001/12),2001/12,OZ32)*0.4525)+(if(RE32&gt;(2001/12),2001/12,RE32)*0.9044)</f>
        <v>0.0</v>
      </c>
    </row>
    <row r="33">
      <c r="A33" t="inlineStr">
        <is>
          <t>Stewardess</t>
        </is>
      </c>
      <c r="B33" t="inlineStr">
        <is>
          <t>LIEBENBERG</t>
        </is>
      </c>
      <c r="C33" t="inlineStr">
        <is>
          <t>Nicolette</t>
        </is>
      </c>
      <c r="D33" t="inlineStr">
        <is>
          <t>ENIGMA</t>
        </is>
      </c>
      <c r="F33" t="inlineStr">
        <is>
          <t>Seasonal</t>
        </is>
      </c>
      <c r="G33" t="inlineStr">
        <is>
          <t>NO</t>
        </is>
      </c>
      <c r="H33" t="inlineStr">
        <is>
          <t>South African</t>
        </is>
      </c>
      <c r="I33" t="inlineStr">
        <is>
          <t>South Africa</t>
        </is>
      </c>
      <c r="J33" t="inlineStr">
        <is>
          <t>0</t>
        </is>
      </c>
      <c r="K33" s="12636" t="n">
        <v>42832.988958333335</v>
      </c>
      <c r="L33" s="12636" t="n">
        <v>42425.0</v>
      </c>
      <c r="M33" t="inlineStr">
        <is>
          <t>EUR</t>
        </is>
      </c>
      <c r="N33" t="n">
        <v>-2.0</v>
      </c>
      <c r="O33" t="n">
        <v>5000.0</v>
      </c>
      <c r="P33" t="n">
        <v>-407.0</v>
      </c>
      <c r="Q33" t="n">
        <v>-1.0</v>
      </c>
      <c r="R33" s="12666" t="inlineStr">
        <is>
          <t>Healthcare Plan</t>
        </is>
      </c>
      <c r="S33" s="12667" t="inlineStr">
        <is>
          <t>AIG Luxembourg</t>
        </is>
      </c>
      <c r="T33" s="12668" t="inlineStr">
        <is>
          <t>PRESTIGES</t>
        </is>
      </c>
      <c r="U33" s="12669" t="inlineStr">
        <is>
          <t>L2022479</t>
        </is>
      </c>
      <c r="V33" s="12670" t="inlineStr">
        <is>
          <t>EUR</t>
        </is>
      </c>
      <c r="W33" s="12671" t="inlineStr">
        <is>
          <t>monthly</t>
        </is>
      </c>
      <c r="X33" s="12672" t="inlineStr">
        <is>
          <t>not applicable</t>
        </is>
      </c>
      <c r="Z33" s="12673" t="n">
        <v>500000.0</v>
      </c>
      <c r="AA33" s="12674" t="n">
        <v>1822.1199951171875</v>
      </c>
      <c r="AB33" s="12675" t="n">
        <v>0.0</v>
      </c>
      <c r="AC33">
        <f>AA5*(1+AB5)</f>
        <v>0.0</v>
      </c>
      <c r="AD33" s="12678" t="n">
        <v>0.25</v>
      </c>
      <c r="AE33">
        <f>AC5/(1-AD5)</f>
        <v>0.0</v>
      </c>
      <c r="AF33">
        <f>AD5*AE5</f>
        <v>0.0</v>
      </c>
      <c r="AG33" s="12680" t="n">
        <v>0.15000000596046448</v>
      </c>
      <c r="AH33">
        <f>AG5*AE5</f>
        <v>0.0</v>
      </c>
      <c r="AI33">
        <f>AD5-AG5</f>
        <v>0.0</v>
      </c>
      <c r="AJ33">
        <f>AF5-AH5</f>
        <v>0.0</v>
      </c>
      <c r="AK33" s="12684" t="n">
        <v>0.03999999910593033</v>
      </c>
      <c r="AL33">
        <f>AK5*AE5</f>
        <v>0.0</v>
      </c>
      <c r="AM33">
        <f>AE5*(1+AK5)</f>
        <v>0.0</v>
      </c>
      <c r="AN33" s="12687" t="n">
        <v>0.029999999329447746</v>
      </c>
      <c r="AO33">
        <f>AN5*AM5</f>
        <v>0.0</v>
      </c>
      <c r="AP33">
        <f>AM5+AO5</f>
        <v>0.0</v>
      </c>
      <c r="AQ33" s="12690" t="n">
        <v>0.10000000149011612</v>
      </c>
      <c r="AR33">
        <f>AP5/(1-AQ5)</f>
        <v>0.0</v>
      </c>
      <c r="AS33">
        <f>AQ5*AR5</f>
        <v>0.0</v>
      </c>
      <c r="AT33" s="12677" t="n">
        <v>0.10000000149011612</v>
      </c>
      <c r="AU33">
        <f>AT5*AR5</f>
        <v>0.0</v>
      </c>
      <c r="AV33">
        <f>AQ5-AT5</f>
        <v>0.0</v>
      </c>
      <c r="AW33">
        <f>AS5-AU5</f>
        <v>0.0</v>
      </c>
      <c r="AX33">
        <f>AR5</f>
        <v>0.0</v>
      </c>
      <c r="AY33">
        <f>AA5/12*$Q$5</f>
        <v>0.0</v>
      </c>
      <c r="AZ33">
        <f>AB5/12*$Q$5</f>
        <v>0.0</v>
      </c>
      <c r="BA33">
        <f>AC5/12*$Q$5</f>
        <v>0.0</v>
      </c>
      <c r="BB33">
        <f>AD5/12*$Q$5</f>
        <v>0.0</v>
      </c>
      <c r="BC33">
        <f>AE5/12*$Q$5</f>
        <v>0.0</v>
      </c>
      <c r="BD33">
        <f>AF5/12*$Q$5</f>
        <v>0.0</v>
      </c>
      <c r="BE33">
        <f>AG5/12*$Q$5</f>
        <v>0.0</v>
      </c>
      <c r="BF33">
        <f>AH5/12*$Q$5</f>
        <v>0.0</v>
      </c>
      <c r="BG33">
        <f>AI5/12*$Q$5</f>
        <v>0.0</v>
      </c>
      <c r="BH33">
        <f>AJ5/12*$Q$5</f>
        <v>0.0</v>
      </c>
      <c r="BI33">
        <f>AK5/12*$Q$5</f>
        <v>0.0</v>
      </c>
      <c r="BJ33">
        <f>AL5/12*$Q$5</f>
        <v>0.0</v>
      </c>
      <c r="BK33">
        <f>AM5/12*$Q$5</f>
        <v>0.0</v>
      </c>
      <c r="BL33">
        <f>AN5/12*$Q$5</f>
        <v>0.0</v>
      </c>
      <c r="BM33">
        <f>AO5/12*$Q$5</f>
        <v>0.0</v>
      </c>
      <c r="BN33">
        <f>AP5/12*$Q$5</f>
        <v>0.0</v>
      </c>
      <c r="BO33">
        <f>AQ5/12*$Q$5</f>
        <v>0.0</v>
      </c>
      <c r="BP33">
        <f>AR5/12*$Q$5</f>
        <v>0.0</v>
      </c>
      <c r="BQ33">
        <f>AS5/12*$Q$5</f>
        <v>0.0</v>
      </c>
      <c r="BR33">
        <f>AT5/12*$Q$5</f>
        <v>0.0</v>
      </c>
      <c r="BS33">
        <f>AU5/12*$Q$5</f>
        <v>0.0</v>
      </c>
      <c r="BT33">
        <f>AV5/12*$Q$5</f>
        <v>0.0</v>
      </c>
      <c r="BU33">
        <f>AW5/12*$Q$5</f>
        <v>0.0</v>
      </c>
      <c r="BV33">
        <f>AX5/12*$Q$5</f>
        <v>0.0</v>
      </c>
      <c r="BW33" s="12722" t="inlineStr">
        <is>
          <t>Assistance and Repatriation</t>
        </is>
      </c>
      <c r="BX33" s="12723" t="inlineStr">
        <is>
          <t>AIG Luxembourg</t>
        </is>
      </c>
      <c r="BY33" s="12724" t="inlineStr">
        <is>
          <t>PRESTIGES</t>
        </is>
      </c>
      <c r="BZ33" s="12725" t="inlineStr">
        <is>
          <t>L2022479</t>
        </is>
      </c>
      <c r="CA33" s="12726" t="inlineStr">
        <is>
          <t>EUR</t>
        </is>
      </c>
      <c r="CB33" s="12727" t="inlineStr">
        <is>
          <t>monthly</t>
        </is>
      </c>
      <c r="CC33" s="12728" t="inlineStr">
        <is>
          <t>not applicable</t>
        </is>
      </c>
      <c r="CE33" s="12729" t="n">
        <v>500000.0</v>
      </c>
      <c r="CF33" s="12730" t="n">
        <v>0.0</v>
      </c>
      <c r="CG33" s="12731" t="n">
        <v>0.0</v>
      </c>
      <c r="CH33">
        <f>CF5*(1+CG5)</f>
        <v>0.0</v>
      </c>
      <c r="CI33" s="12734" t="n">
        <v>0.25</v>
      </c>
      <c r="CJ33">
        <f>CH5/(1-CI5)</f>
        <v>0.0</v>
      </c>
      <c r="CK33">
        <f>CI5*CJ5</f>
        <v>0.0</v>
      </c>
      <c r="CL33" s="12736" t="n">
        <v>0.15000000596046448</v>
      </c>
      <c r="CM33">
        <f>CL5*CJ5</f>
        <v>0.0</v>
      </c>
      <c r="CN33">
        <f>CI5-CL5</f>
        <v>0.0</v>
      </c>
      <c r="CO33">
        <f>CK5-CM5</f>
        <v>0.0</v>
      </c>
      <c r="CP33" s="12740" t="n">
        <v>0.03999999910593033</v>
      </c>
      <c r="CQ33">
        <f>CP5*CJ5</f>
        <v>0.0</v>
      </c>
      <c r="CR33">
        <f>CJ5*(1+CP5)</f>
        <v>0.0</v>
      </c>
      <c r="CS33" s="12743" t="n">
        <v>0.029999999329447746</v>
      </c>
      <c r="CT33">
        <f>CS5*CR5</f>
        <v>0.0</v>
      </c>
      <c r="CU33">
        <f>CR5+CT5</f>
        <v>0.0</v>
      </c>
      <c r="CV33" s="12746" t="n">
        <v>0.10000000149011612</v>
      </c>
      <c r="CW33">
        <f>CU5/(1-CV5)</f>
        <v>0.0</v>
      </c>
      <c r="CX33">
        <f>CV5*CW5</f>
        <v>0.0</v>
      </c>
      <c r="CY33" s="12733" t="n">
        <v>0.10000000149011612</v>
      </c>
      <c r="CZ33">
        <f>CY5*CW5</f>
        <v>0.0</v>
      </c>
      <c r="DA33">
        <f>CV5-CY5</f>
        <v>0.0</v>
      </c>
      <c r="DB33">
        <f>CX5-CZ5</f>
        <v>0.0</v>
      </c>
      <c r="DC33">
        <f>CW5</f>
        <v>0.0</v>
      </c>
      <c r="DD33">
        <f>CF5/12*$Q$5</f>
        <v>0.0</v>
      </c>
      <c r="DE33">
        <f>CG5/12*$Q$5</f>
        <v>0.0</v>
      </c>
      <c r="DF33">
        <f>CH5/12*$Q$5</f>
        <v>0.0</v>
      </c>
      <c r="DG33">
        <f>CI5/12*$Q$5</f>
        <v>0.0</v>
      </c>
      <c r="DH33">
        <f>CJ5/12*$Q$5</f>
        <v>0.0</v>
      </c>
      <c r="DI33">
        <f>CK5/12*$Q$5</f>
        <v>0.0</v>
      </c>
      <c r="DJ33">
        <f>CL5/12*$Q$5</f>
        <v>0.0</v>
      </c>
      <c r="DK33">
        <f>CM5/12*$Q$5</f>
        <v>0.0</v>
      </c>
      <c r="DL33">
        <f>CN5/12*$Q$5</f>
        <v>0.0</v>
      </c>
      <c r="DM33">
        <f>CO5/12*$Q$5</f>
        <v>0.0</v>
      </c>
      <c r="DN33">
        <f>CP5/12*$Q$5</f>
        <v>0.0</v>
      </c>
      <c r="DO33">
        <f>CQ5/12*$Q$5</f>
        <v>0.0</v>
      </c>
      <c r="DP33">
        <f>CR5/12*$Q$5</f>
        <v>0.0</v>
      </c>
      <c r="DQ33">
        <f>CS5/12*$Q$5</f>
        <v>0.0</v>
      </c>
      <c r="DR33">
        <f>CT5/12*$Q$5</f>
        <v>0.0</v>
      </c>
      <c r="DS33">
        <f>CU5/12*$Q$5</f>
        <v>0.0</v>
      </c>
      <c r="DT33">
        <f>CV5/12*$Q$5</f>
        <v>0.0</v>
      </c>
      <c r="DU33">
        <f>CW5/12*$Q$5</f>
        <v>0.0</v>
      </c>
      <c r="DV33">
        <f>CX5/12*$Q$5</f>
        <v>0.0</v>
      </c>
      <c r="DW33">
        <f>CY5/12*$Q$5</f>
        <v>0.0</v>
      </c>
      <c r="DX33">
        <f>CZ5/12*$Q$5</f>
        <v>0.0</v>
      </c>
      <c r="DY33">
        <f>DA5/12*$Q$5</f>
        <v>0.0</v>
      </c>
      <c r="DZ33">
        <f>DB5/12*$Q$5</f>
        <v>0.0</v>
      </c>
      <c r="EA33">
        <f>DC5/12*$Q$5</f>
        <v>0.0</v>
      </c>
      <c r="EB33" s="12779" t="inlineStr">
        <is>
          <t>Death Accident</t>
        </is>
      </c>
      <c r="EC33" s="12780" t="inlineStr">
        <is>
          <t>Anker Verzekeringen n.v.</t>
        </is>
      </c>
      <c r="ED33" s="12781" t="inlineStr">
        <is>
          <t>Formula 1A accident</t>
        </is>
      </c>
      <c r="EE33" s="12782" t="n">
        <v>240322.0</v>
      </c>
      <c r="EF33" s="12783" t="inlineStr">
        <is>
          <t>EUR</t>
        </is>
      </c>
      <c r="EG33" s="12784" t="inlineStr">
        <is>
          <t>daily</t>
        </is>
      </c>
      <c r="EH33" s="12785" t="n">
        <v>0.9704899787902832</v>
      </c>
      <c r="EI33" s="12786" t="n">
        <v>3.0</v>
      </c>
      <c r="EJ33" s="12787" t="n">
        <v>100000.0</v>
      </c>
      <c r="EK33">
        <f>EH13*EJ13</f>
        <v>0.0</v>
      </c>
      <c r="EL33" s="12789" t="n">
        <v>0.0</v>
      </c>
      <c r="EM33">
        <f>EK13*(1+EL13)</f>
        <v>0.0</v>
      </c>
      <c r="EN33" s="12805" t="n">
        <v>0.25</v>
      </c>
      <c r="EO33">
        <f>EM13/(1-EN13)</f>
        <v>0.0</v>
      </c>
      <c r="EP33">
        <f>EN13*EO13</f>
        <v>0.0</v>
      </c>
      <c r="EQ33" s="12794" t="n">
        <v>0.15000000596046448</v>
      </c>
      <c r="ER33">
        <f>EQ13*EO13</f>
        <v>0.0</v>
      </c>
      <c r="ES33">
        <f>EN13-EQ13</f>
        <v>0.0</v>
      </c>
      <c r="ET33">
        <f>EP13-ER13</f>
        <v>0.0</v>
      </c>
      <c r="EU33" s="12798" t="n">
        <v>0.03999999910593033</v>
      </c>
      <c r="EV33">
        <f>EU13*EO13</f>
        <v>0.0</v>
      </c>
      <c r="EW33">
        <f>EO13*(1+EU13)</f>
        <v>0.0</v>
      </c>
      <c r="EX33" s="12801" t="n">
        <v>0.0</v>
      </c>
      <c r="EY33" s="12802" t="n">
        <v>15.0</v>
      </c>
      <c r="EZ33">
        <f>EW13+EY13</f>
        <v>0.0</v>
      </c>
      <c r="FA33" s="12804" t="n">
        <v>0.10000000149011612</v>
      </c>
      <c r="FB33">
        <f>EZ13/(1-FA13)</f>
        <v>0.0</v>
      </c>
      <c r="FC33">
        <f>FA13*FB13</f>
        <v>0.0</v>
      </c>
      <c r="FD33" s="12777" t="n">
        <v>0.10000000149011612</v>
      </c>
      <c r="FE33">
        <f>FD13*FB13</f>
        <v>0.0</v>
      </c>
      <c r="FF33">
        <f>FA13-FD13</f>
        <v>0.0</v>
      </c>
      <c r="FG33">
        <f>FC13-FE13</f>
        <v>0.0</v>
      </c>
      <c r="FH33">
        <f>FB13</f>
        <v>0.0</v>
      </c>
      <c r="FI33">
        <f>EH13*EJ13/365*DZ13</f>
        <v>0.0</v>
      </c>
      <c r="FJ33" s="12753" t="n">
        <v>0.0</v>
      </c>
      <c r="FK33">
        <f>FI13*(1+FJ13)</f>
        <v>0.0</v>
      </c>
      <c r="FL33" s="12755" t="n">
        <v>0.25</v>
      </c>
      <c r="FM33">
        <f>FK13/(1-FL13)</f>
        <v>0.0</v>
      </c>
      <c r="FN33">
        <f>FL13*FM13</f>
        <v>0.0</v>
      </c>
      <c r="FO33" s="12758" t="n">
        <v>0.15000000596046448</v>
      </c>
      <c r="FP33">
        <f>FO13*FM13</f>
        <v>0.0</v>
      </c>
      <c r="FQ33">
        <f>FL13-FO13</f>
        <v>0.0</v>
      </c>
      <c r="FR33">
        <f>FN13-FP13</f>
        <v>0.0</v>
      </c>
      <c r="FS33" s="12763" t="n">
        <v>0.03999999910593033</v>
      </c>
      <c r="FT33">
        <f>FS13*FM13</f>
        <v>0.0</v>
      </c>
      <c r="FU33">
        <f>FM13*(1+FS13)</f>
        <v>0.0</v>
      </c>
      <c r="FV33" s="12765" t="n">
        <v>0.0</v>
      </c>
      <c r="FW33" s="12766" t="n">
        <v>15.0</v>
      </c>
      <c r="FX33">
        <f>FU13+FW13</f>
        <v>0.0</v>
      </c>
      <c r="FY33" s="12768" t="n">
        <v>0.10000000149011612</v>
      </c>
      <c r="FZ33">
        <f>FX13/(1-FY13)</f>
        <v>0.0</v>
      </c>
      <c r="GA33">
        <f>FY13*FZ13</f>
        <v>0.0</v>
      </c>
      <c r="GB33" s="12771" t="n">
        <v>0.10000000149011612</v>
      </c>
      <c r="GC33">
        <f>GB13*FZ13</f>
        <v>0.0</v>
      </c>
      <c r="GD33">
        <f>FY13-GB13</f>
        <v>0.0</v>
      </c>
      <c r="GE33">
        <f>GA13-GC13</f>
        <v>0.0</v>
      </c>
      <c r="GF33">
        <f>FZ13</f>
        <v>0.0</v>
      </c>
      <c r="RF33">
        <f>BV33+EA33+(if(GF33&gt;(2001/12),2001/12,GF33)*0.97049)</f>
        <v>0.0</v>
      </c>
    </row>
    <row r="34">
      <c r="A34" t="inlineStr">
        <is>
          <t>Captain/Master</t>
        </is>
      </c>
      <c r="B34" t="inlineStr">
        <is>
          <t>JOYCE-CLARK</t>
        </is>
      </c>
      <c r="C34" t="inlineStr">
        <is>
          <t>John winston</t>
        </is>
      </c>
      <c r="D34" t="inlineStr">
        <is>
          <t>ENIGMA</t>
        </is>
      </c>
      <c r="F34" t="inlineStr">
        <is>
          <t>Seasonal</t>
        </is>
      </c>
      <c r="G34" t="inlineStr">
        <is>
          <t>NO</t>
        </is>
      </c>
      <c r="H34" t="inlineStr">
        <is>
          <t>British</t>
        </is>
      </c>
      <c r="I34" t="inlineStr">
        <is>
          <t>United Kingdom</t>
        </is>
      </c>
      <c r="J34" t="inlineStr">
        <is>
          <t>0</t>
        </is>
      </c>
      <c r="K34" s="12806" t="n">
        <v>42832.988958333335</v>
      </c>
      <c r="L34" s="12806" t="n">
        <v>42425.0</v>
      </c>
      <c r="M34" t="inlineStr">
        <is>
          <t>EUR</t>
        </is>
      </c>
      <c r="N34" t="n">
        <v>-2.0</v>
      </c>
      <c r="O34" t="n">
        <v>18000.0</v>
      </c>
      <c r="P34" t="n">
        <v>-407.0</v>
      </c>
      <c r="Q34" t="n">
        <v>-1.0</v>
      </c>
      <c r="R34" s="12836" t="inlineStr">
        <is>
          <t>Healthcare Plan</t>
        </is>
      </c>
      <c r="S34" s="12837" t="inlineStr">
        <is>
          <t>AIG Luxembourg</t>
        </is>
      </c>
      <c r="T34" s="12838" t="inlineStr">
        <is>
          <t>PRESTIGES</t>
        </is>
      </c>
      <c r="U34" s="12839" t="inlineStr">
        <is>
          <t>L2022479</t>
        </is>
      </c>
      <c r="V34" s="12840" t="inlineStr">
        <is>
          <t>EUR</t>
        </is>
      </c>
      <c r="W34" s="12841" t="inlineStr">
        <is>
          <t>monthly</t>
        </is>
      </c>
      <c r="X34" s="12842" t="inlineStr">
        <is>
          <t>not applicable</t>
        </is>
      </c>
      <c r="Z34" s="12843" t="n">
        <v>500000.0</v>
      </c>
      <c r="AA34" s="12844" t="n">
        <v>1822.1199951171875</v>
      </c>
      <c r="AB34" s="12845" t="n">
        <v>0.0</v>
      </c>
      <c r="AC34">
        <f>AA5*(1+AB5)</f>
        <v>0.0</v>
      </c>
      <c r="AD34" s="12848" t="n">
        <v>0.25</v>
      </c>
      <c r="AE34">
        <f>AC5/(1-AD5)</f>
        <v>0.0</v>
      </c>
      <c r="AF34">
        <f>AD5*AE5</f>
        <v>0.0</v>
      </c>
      <c r="AG34" s="12850" t="n">
        <v>0.15000000596046448</v>
      </c>
      <c r="AH34">
        <f>AG5*AE5</f>
        <v>0.0</v>
      </c>
      <c r="AI34">
        <f>AD5-AG5</f>
        <v>0.0</v>
      </c>
      <c r="AJ34">
        <f>AF5-AH5</f>
        <v>0.0</v>
      </c>
      <c r="AK34" s="12854" t="n">
        <v>0.03999999910593033</v>
      </c>
      <c r="AL34">
        <f>AK5*AE5</f>
        <v>0.0</v>
      </c>
      <c r="AM34">
        <f>AE5*(1+AK5)</f>
        <v>0.0</v>
      </c>
      <c r="AN34" s="12857" t="n">
        <v>0.029999999329447746</v>
      </c>
      <c r="AO34">
        <f>AN5*AM5</f>
        <v>0.0</v>
      </c>
      <c r="AP34">
        <f>AM5+AO5</f>
        <v>0.0</v>
      </c>
      <c r="AQ34" s="12860" t="n">
        <v>0.10000000149011612</v>
      </c>
      <c r="AR34">
        <f>AP5/(1-AQ5)</f>
        <v>0.0</v>
      </c>
      <c r="AS34">
        <f>AQ5*AR5</f>
        <v>0.0</v>
      </c>
      <c r="AT34" s="12847" t="n">
        <v>0.10000000149011612</v>
      </c>
      <c r="AU34">
        <f>AT5*AR5</f>
        <v>0.0</v>
      </c>
      <c r="AV34">
        <f>AQ5-AT5</f>
        <v>0.0</v>
      </c>
      <c r="AW34">
        <f>AS5-AU5</f>
        <v>0.0</v>
      </c>
      <c r="AX34">
        <f>AR5</f>
        <v>0.0</v>
      </c>
      <c r="AY34">
        <f>AA5/12*$Q$5</f>
        <v>0.0</v>
      </c>
      <c r="AZ34">
        <f>AB5/12*$Q$5</f>
        <v>0.0</v>
      </c>
      <c r="BA34">
        <f>AC5/12*$Q$5</f>
        <v>0.0</v>
      </c>
      <c r="BB34">
        <f>AD5/12*$Q$5</f>
        <v>0.0</v>
      </c>
      <c r="BC34">
        <f>AE5/12*$Q$5</f>
        <v>0.0</v>
      </c>
      <c r="BD34">
        <f>AF5/12*$Q$5</f>
        <v>0.0</v>
      </c>
      <c r="BE34">
        <f>AG5/12*$Q$5</f>
        <v>0.0</v>
      </c>
      <c r="BF34">
        <f>AH5/12*$Q$5</f>
        <v>0.0</v>
      </c>
      <c r="BG34">
        <f>AI5/12*$Q$5</f>
        <v>0.0</v>
      </c>
      <c r="BH34">
        <f>AJ5/12*$Q$5</f>
        <v>0.0</v>
      </c>
      <c r="BI34">
        <f>AK5/12*$Q$5</f>
        <v>0.0</v>
      </c>
      <c r="BJ34">
        <f>AL5/12*$Q$5</f>
        <v>0.0</v>
      </c>
      <c r="BK34">
        <f>AM5/12*$Q$5</f>
        <v>0.0</v>
      </c>
      <c r="BL34">
        <f>AN5/12*$Q$5</f>
        <v>0.0</v>
      </c>
      <c r="BM34">
        <f>AO5/12*$Q$5</f>
        <v>0.0</v>
      </c>
      <c r="BN34">
        <f>AP5/12*$Q$5</f>
        <v>0.0</v>
      </c>
      <c r="BO34">
        <f>AQ5/12*$Q$5</f>
        <v>0.0</v>
      </c>
      <c r="BP34">
        <f>AR5/12*$Q$5</f>
        <v>0.0</v>
      </c>
      <c r="BQ34">
        <f>AS5/12*$Q$5</f>
        <v>0.0</v>
      </c>
      <c r="BR34">
        <f>AT5/12*$Q$5</f>
        <v>0.0</v>
      </c>
      <c r="BS34">
        <f>AU5/12*$Q$5</f>
        <v>0.0</v>
      </c>
      <c r="BT34">
        <f>AV5/12*$Q$5</f>
        <v>0.0</v>
      </c>
      <c r="BU34">
        <f>AW5/12*$Q$5</f>
        <v>0.0</v>
      </c>
      <c r="BV34">
        <f>AX5/12*$Q$5</f>
        <v>0.0</v>
      </c>
      <c r="BW34" s="12892" t="inlineStr">
        <is>
          <t>Assistance and Repatriation</t>
        </is>
      </c>
      <c r="BX34" s="12893" t="inlineStr">
        <is>
          <t>AIG Luxembourg</t>
        </is>
      </c>
      <c r="BY34" s="12894" t="inlineStr">
        <is>
          <t>PRESTIGES</t>
        </is>
      </c>
      <c r="BZ34" s="12895" t="inlineStr">
        <is>
          <t>L2022479</t>
        </is>
      </c>
      <c r="CA34" s="12896" t="inlineStr">
        <is>
          <t>EUR</t>
        </is>
      </c>
      <c r="CB34" s="12897" t="inlineStr">
        <is>
          <t>monthly</t>
        </is>
      </c>
      <c r="CC34" s="12898" t="inlineStr">
        <is>
          <t>not applicable</t>
        </is>
      </c>
      <c r="CE34" s="12899" t="n">
        <v>500000.0</v>
      </c>
      <c r="CF34" s="12900" t="n">
        <v>0.0</v>
      </c>
      <c r="CG34" s="12901" t="n">
        <v>0.0</v>
      </c>
      <c r="CH34">
        <f>CF5*(1+CG5)</f>
        <v>0.0</v>
      </c>
      <c r="CI34" s="12904" t="n">
        <v>0.25</v>
      </c>
      <c r="CJ34">
        <f>CH5/(1-CI5)</f>
        <v>0.0</v>
      </c>
      <c r="CK34">
        <f>CI5*CJ5</f>
        <v>0.0</v>
      </c>
      <c r="CL34" s="12906" t="n">
        <v>0.15000000596046448</v>
      </c>
      <c r="CM34">
        <f>CL5*CJ5</f>
        <v>0.0</v>
      </c>
      <c r="CN34">
        <f>CI5-CL5</f>
        <v>0.0</v>
      </c>
      <c r="CO34">
        <f>CK5-CM5</f>
        <v>0.0</v>
      </c>
      <c r="CP34" s="12910" t="n">
        <v>0.03999999910593033</v>
      </c>
      <c r="CQ34">
        <f>CP5*CJ5</f>
        <v>0.0</v>
      </c>
      <c r="CR34">
        <f>CJ5*(1+CP5)</f>
        <v>0.0</v>
      </c>
      <c r="CS34" s="12913" t="n">
        <v>0.029999999329447746</v>
      </c>
      <c r="CT34">
        <f>CS5*CR5</f>
        <v>0.0</v>
      </c>
      <c r="CU34">
        <f>CR5+CT5</f>
        <v>0.0</v>
      </c>
      <c r="CV34" s="12916" t="n">
        <v>0.10000000149011612</v>
      </c>
      <c r="CW34">
        <f>CU5/(1-CV5)</f>
        <v>0.0</v>
      </c>
      <c r="CX34">
        <f>CV5*CW5</f>
        <v>0.0</v>
      </c>
      <c r="CY34" s="12903" t="n">
        <v>0.10000000149011612</v>
      </c>
      <c r="CZ34">
        <f>CY5*CW5</f>
        <v>0.0</v>
      </c>
      <c r="DA34">
        <f>CV5-CY5</f>
        <v>0.0</v>
      </c>
      <c r="DB34">
        <f>CX5-CZ5</f>
        <v>0.0</v>
      </c>
      <c r="DC34">
        <f>CW5</f>
        <v>0.0</v>
      </c>
      <c r="DD34">
        <f>CF5/12*$Q$5</f>
        <v>0.0</v>
      </c>
      <c r="DE34">
        <f>CG5/12*$Q$5</f>
        <v>0.0</v>
      </c>
      <c r="DF34">
        <f>CH5/12*$Q$5</f>
        <v>0.0</v>
      </c>
      <c r="DG34">
        <f>CI5/12*$Q$5</f>
        <v>0.0</v>
      </c>
      <c r="DH34">
        <f>CJ5/12*$Q$5</f>
        <v>0.0</v>
      </c>
      <c r="DI34">
        <f>CK5/12*$Q$5</f>
        <v>0.0</v>
      </c>
      <c r="DJ34">
        <f>CL5/12*$Q$5</f>
        <v>0.0</v>
      </c>
      <c r="DK34">
        <f>CM5/12*$Q$5</f>
        <v>0.0</v>
      </c>
      <c r="DL34">
        <f>CN5/12*$Q$5</f>
        <v>0.0</v>
      </c>
      <c r="DM34">
        <f>CO5/12*$Q$5</f>
        <v>0.0</v>
      </c>
      <c r="DN34">
        <f>CP5/12*$Q$5</f>
        <v>0.0</v>
      </c>
      <c r="DO34">
        <f>CQ5/12*$Q$5</f>
        <v>0.0</v>
      </c>
      <c r="DP34">
        <f>CR5/12*$Q$5</f>
        <v>0.0</v>
      </c>
      <c r="DQ34">
        <f>CS5/12*$Q$5</f>
        <v>0.0</v>
      </c>
      <c r="DR34">
        <f>CT5/12*$Q$5</f>
        <v>0.0</v>
      </c>
      <c r="DS34">
        <f>CU5/12*$Q$5</f>
        <v>0.0</v>
      </c>
      <c r="DT34">
        <f>CV5/12*$Q$5</f>
        <v>0.0</v>
      </c>
      <c r="DU34">
        <f>CW5/12*$Q$5</f>
        <v>0.0</v>
      </c>
      <c r="DV34">
        <f>CX5/12*$Q$5</f>
        <v>0.0</v>
      </c>
      <c r="DW34">
        <f>CY5/12*$Q$5</f>
        <v>0.0</v>
      </c>
      <c r="DX34">
        <f>CZ5/12*$Q$5</f>
        <v>0.0</v>
      </c>
      <c r="DY34">
        <f>DA5/12*$Q$5</f>
        <v>0.0</v>
      </c>
      <c r="DZ34">
        <f>DB5/12*$Q$5</f>
        <v>0.0</v>
      </c>
      <c r="EA34">
        <f>DC5/12*$Q$5</f>
        <v>0.0</v>
      </c>
      <c r="EB34" s="12949" t="inlineStr">
        <is>
          <t>Death Accident</t>
        </is>
      </c>
      <c r="EC34" s="12950" t="inlineStr">
        <is>
          <t>Anker Verzekeringen n.v.</t>
        </is>
      </c>
      <c r="ED34" s="12951" t="inlineStr">
        <is>
          <t>Formula 1A accident</t>
        </is>
      </c>
      <c r="EE34" s="12952" t="n">
        <v>240322.0</v>
      </c>
      <c r="EF34" s="12953" t="inlineStr">
        <is>
          <t>EUR</t>
        </is>
      </c>
      <c r="EG34" s="12954" t="inlineStr">
        <is>
          <t>daily</t>
        </is>
      </c>
      <c r="EH34" s="12955" t="n">
        <v>0.9704899787902832</v>
      </c>
      <c r="EI34" s="12956" t="n">
        <v>3.0</v>
      </c>
      <c r="EJ34" s="12957" t="n">
        <v>100000.0</v>
      </c>
      <c r="EK34">
        <f>EH13*EJ13</f>
        <v>0.0</v>
      </c>
      <c r="EL34" s="12959" t="n">
        <v>0.0</v>
      </c>
      <c r="EM34">
        <f>EK13*(1+EL13)</f>
        <v>0.0</v>
      </c>
      <c r="EN34" s="12975" t="n">
        <v>0.25</v>
      </c>
      <c r="EO34">
        <f>EM13/(1-EN13)</f>
        <v>0.0</v>
      </c>
      <c r="EP34">
        <f>EN13*EO13</f>
        <v>0.0</v>
      </c>
      <c r="EQ34" s="12964" t="n">
        <v>0.15000000596046448</v>
      </c>
      <c r="ER34">
        <f>EQ13*EO13</f>
        <v>0.0</v>
      </c>
      <c r="ES34">
        <f>EN13-EQ13</f>
        <v>0.0</v>
      </c>
      <c r="ET34">
        <f>EP13-ER13</f>
        <v>0.0</v>
      </c>
      <c r="EU34" s="12968" t="n">
        <v>0.03999999910593033</v>
      </c>
      <c r="EV34">
        <f>EU13*EO13</f>
        <v>0.0</v>
      </c>
      <c r="EW34">
        <f>EO13*(1+EU13)</f>
        <v>0.0</v>
      </c>
      <c r="EX34" s="12971" t="n">
        <v>0.0</v>
      </c>
      <c r="EY34" s="12972" t="n">
        <v>15.0</v>
      </c>
      <c r="EZ34">
        <f>EW13+EY13</f>
        <v>0.0</v>
      </c>
      <c r="FA34" s="12974" t="n">
        <v>0.10000000149011612</v>
      </c>
      <c r="FB34">
        <f>EZ13/(1-FA13)</f>
        <v>0.0</v>
      </c>
      <c r="FC34">
        <f>FA13*FB13</f>
        <v>0.0</v>
      </c>
      <c r="FD34" s="12947" t="n">
        <v>0.10000000149011612</v>
      </c>
      <c r="FE34">
        <f>FD13*FB13</f>
        <v>0.0</v>
      </c>
      <c r="FF34">
        <f>FA13-FD13</f>
        <v>0.0</v>
      </c>
      <c r="FG34">
        <f>FC13-FE13</f>
        <v>0.0</v>
      </c>
      <c r="FH34">
        <f>FB13</f>
        <v>0.0</v>
      </c>
      <c r="FI34">
        <f>EH13*EJ13/365*DZ13</f>
        <v>0.0</v>
      </c>
      <c r="FJ34" s="12923" t="n">
        <v>0.0</v>
      </c>
      <c r="FK34">
        <f>FI13*(1+FJ13)</f>
        <v>0.0</v>
      </c>
      <c r="FL34" s="12925" t="n">
        <v>0.25</v>
      </c>
      <c r="FM34">
        <f>FK13/(1-FL13)</f>
        <v>0.0</v>
      </c>
      <c r="FN34">
        <f>FL13*FM13</f>
        <v>0.0</v>
      </c>
      <c r="FO34" s="12928" t="n">
        <v>0.15000000596046448</v>
      </c>
      <c r="FP34">
        <f>FO13*FM13</f>
        <v>0.0</v>
      </c>
      <c r="FQ34">
        <f>FL13-FO13</f>
        <v>0.0</v>
      </c>
      <c r="FR34">
        <f>FN13-FP13</f>
        <v>0.0</v>
      </c>
      <c r="FS34" s="12933" t="n">
        <v>0.03999999910593033</v>
      </c>
      <c r="FT34">
        <f>FS13*FM13</f>
        <v>0.0</v>
      </c>
      <c r="FU34">
        <f>FM13*(1+FS13)</f>
        <v>0.0</v>
      </c>
      <c r="FV34" s="12935" t="n">
        <v>0.0</v>
      </c>
      <c r="FW34" s="12936" t="n">
        <v>15.0</v>
      </c>
      <c r="FX34">
        <f>FU13+FW13</f>
        <v>0.0</v>
      </c>
      <c r="FY34" s="12938" t="n">
        <v>0.10000000149011612</v>
      </c>
      <c r="FZ34">
        <f>FX13/(1-FY13)</f>
        <v>0.0</v>
      </c>
      <c r="GA34">
        <f>FY13*FZ13</f>
        <v>0.0</v>
      </c>
      <c r="GB34" s="12941" t="n">
        <v>0.10000000149011612</v>
      </c>
      <c r="GC34">
        <f>GB13*FZ13</f>
        <v>0.0</v>
      </c>
      <c r="GD34">
        <f>FY13-GB13</f>
        <v>0.0</v>
      </c>
      <c r="GE34">
        <f>GA13-GC13</f>
        <v>0.0</v>
      </c>
      <c r="GF34">
        <f>FZ13</f>
        <v>0.0</v>
      </c>
      <c r="RF34">
        <f>BV34+EA34+(if(GF34&gt;(2001/12),2001/12,GF34)*0.97049)</f>
        <v>0.0</v>
      </c>
    </row>
    <row r="35">
      <c r="A35" t="inlineStr">
        <is>
          <t>Stewardess</t>
        </is>
      </c>
      <c r="B35" t="inlineStr">
        <is>
          <t>LE ROUX</t>
        </is>
      </c>
      <c r="C35" t="inlineStr">
        <is>
          <t>Reni</t>
        </is>
      </c>
      <c r="D35" t="inlineStr">
        <is>
          <t>ENIGMA</t>
        </is>
      </c>
      <c r="F35" t="inlineStr">
        <is>
          <t>Seasonal</t>
        </is>
      </c>
      <c r="G35" t="inlineStr">
        <is>
          <t>NO</t>
        </is>
      </c>
      <c r="H35" t="inlineStr">
        <is>
          <t>South African</t>
        </is>
      </c>
      <c r="I35" t="inlineStr">
        <is>
          <t>South Africa</t>
        </is>
      </c>
      <c r="J35" t="inlineStr">
        <is>
          <t>0</t>
        </is>
      </c>
      <c r="K35" s="12976" t="n">
        <v>42832.988958333335</v>
      </c>
      <c r="L35" s="12976" t="n">
        <v>42425.0</v>
      </c>
      <c r="M35" t="inlineStr">
        <is>
          <t>EUR</t>
        </is>
      </c>
      <c r="N35" t="n">
        <v>-2.0</v>
      </c>
      <c r="O35" t="n">
        <v>4400.0</v>
      </c>
      <c r="P35" t="n">
        <v>-407.0</v>
      </c>
      <c r="Q35" t="n">
        <v>-1.0</v>
      </c>
      <c r="R35" s="13006" t="inlineStr">
        <is>
          <t>Healthcare Plan</t>
        </is>
      </c>
      <c r="S35" s="13007" t="inlineStr">
        <is>
          <t>AIG Luxembourg</t>
        </is>
      </c>
      <c r="T35" s="13008" t="inlineStr">
        <is>
          <t>PRESTIGES</t>
        </is>
      </c>
      <c r="U35" s="13009" t="inlineStr">
        <is>
          <t>L2022479</t>
        </is>
      </c>
      <c r="V35" s="13010" t="inlineStr">
        <is>
          <t>EUR</t>
        </is>
      </c>
      <c r="W35" s="13011" t="inlineStr">
        <is>
          <t>monthly</t>
        </is>
      </c>
      <c r="X35" s="13012" t="inlineStr">
        <is>
          <t>not applicable</t>
        </is>
      </c>
      <c r="Z35" s="13013" t="n">
        <v>500000.0</v>
      </c>
      <c r="AA35" s="13014" t="n">
        <v>1822.1199951171875</v>
      </c>
      <c r="AB35" s="13015" t="n">
        <v>0.0</v>
      </c>
      <c r="AC35">
        <f>AA5*(1+AB5)</f>
        <v>0.0</v>
      </c>
      <c r="AD35" s="13018" t="n">
        <v>0.25</v>
      </c>
      <c r="AE35">
        <f>AC5/(1-AD5)</f>
        <v>0.0</v>
      </c>
      <c r="AF35">
        <f>AD5*AE5</f>
        <v>0.0</v>
      </c>
      <c r="AG35" s="13020" t="n">
        <v>0.15000000596046448</v>
      </c>
      <c r="AH35">
        <f>AG5*AE5</f>
        <v>0.0</v>
      </c>
      <c r="AI35">
        <f>AD5-AG5</f>
        <v>0.0</v>
      </c>
      <c r="AJ35">
        <f>AF5-AH5</f>
        <v>0.0</v>
      </c>
      <c r="AK35" s="13024" t="n">
        <v>0.03999999910593033</v>
      </c>
      <c r="AL35">
        <f>AK5*AE5</f>
        <v>0.0</v>
      </c>
      <c r="AM35">
        <f>AE5*(1+AK5)</f>
        <v>0.0</v>
      </c>
      <c r="AN35" s="13027" t="n">
        <v>0.029999999329447746</v>
      </c>
      <c r="AO35">
        <f>AN5*AM5</f>
        <v>0.0</v>
      </c>
      <c r="AP35">
        <f>AM5+AO5</f>
        <v>0.0</v>
      </c>
      <c r="AQ35" s="13030" t="n">
        <v>0.10000000149011612</v>
      </c>
      <c r="AR35">
        <f>AP5/(1-AQ5)</f>
        <v>0.0</v>
      </c>
      <c r="AS35">
        <f>AQ5*AR5</f>
        <v>0.0</v>
      </c>
      <c r="AT35" s="13017" t="n">
        <v>0.10000000149011612</v>
      </c>
      <c r="AU35">
        <f>AT5*AR5</f>
        <v>0.0</v>
      </c>
      <c r="AV35">
        <f>AQ5-AT5</f>
        <v>0.0</v>
      </c>
      <c r="AW35">
        <f>AS5-AU5</f>
        <v>0.0</v>
      </c>
      <c r="AX35">
        <f>AR5</f>
        <v>0.0</v>
      </c>
      <c r="AY35">
        <f>AA5/12*$Q$5</f>
        <v>0.0</v>
      </c>
      <c r="AZ35">
        <f>AB5/12*$Q$5</f>
        <v>0.0</v>
      </c>
      <c r="BA35">
        <f>AC5/12*$Q$5</f>
        <v>0.0</v>
      </c>
      <c r="BB35">
        <f>AD5/12*$Q$5</f>
        <v>0.0</v>
      </c>
      <c r="BC35">
        <f>AE5/12*$Q$5</f>
        <v>0.0</v>
      </c>
      <c r="BD35">
        <f>AF5/12*$Q$5</f>
        <v>0.0</v>
      </c>
      <c r="BE35">
        <f>AG5/12*$Q$5</f>
        <v>0.0</v>
      </c>
      <c r="BF35">
        <f>AH5/12*$Q$5</f>
        <v>0.0</v>
      </c>
      <c r="BG35">
        <f>AI5/12*$Q$5</f>
        <v>0.0</v>
      </c>
      <c r="BH35">
        <f>AJ5/12*$Q$5</f>
        <v>0.0</v>
      </c>
      <c r="BI35">
        <f>AK5/12*$Q$5</f>
        <v>0.0</v>
      </c>
      <c r="BJ35">
        <f>AL5/12*$Q$5</f>
        <v>0.0</v>
      </c>
      <c r="BK35">
        <f>AM5/12*$Q$5</f>
        <v>0.0</v>
      </c>
      <c r="BL35">
        <f>AN5/12*$Q$5</f>
        <v>0.0</v>
      </c>
      <c r="BM35">
        <f>AO5/12*$Q$5</f>
        <v>0.0</v>
      </c>
      <c r="BN35">
        <f>AP5/12*$Q$5</f>
        <v>0.0</v>
      </c>
      <c r="BO35">
        <f>AQ5/12*$Q$5</f>
        <v>0.0</v>
      </c>
      <c r="BP35">
        <f>AR5/12*$Q$5</f>
        <v>0.0</v>
      </c>
      <c r="BQ35">
        <f>AS5/12*$Q$5</f>
        <v>0.0</v>
      </c>
      <c r="BR35">
        <f>AT5/12*$Q$5</f>
        <v>0.0</v>
      </c>
      <c r="BS35">
        <f>AU5/12*$Q$5</f>
        <v>0.0</v>
      </c>
      <c r="BT35">
        <f>AV5/12*$Q$5</f>
        <v>0.0</v>
      </c>
      <c r="BU35">
        <f>AW5/12*$Q$5</f>
        <v>0.0</v>
      </c>
      <c r="BV35">
        <f>AX5/12*$Q$5</f>
        <v>0.0</v>
      </c>
      <c r="BW35" s="13062" t="inlineStr">
        <is>
          <t>Assistance and Repatriation</t>
        </is>
      </c>
      <c r="BX35" s="13063" t="inlineStr">
        <is>
          <t>AIG Luxembourg</t>
        </is>
      </c>
      <c r="BY35" s="13064" t="inlineStr">
        <is>
          <t>PRESTIGES</t>
        </is>
      </c>
      <c r="BZ35" s="13065" t="inlineStr">
        <is>
          <t>L2022479</t>
        </is>
      </c>
      <c r="CA35" s="13066" t="inlineStr">
        <is>
          <t>EUR</t>
        </is>
      </c>
      <c r="CB35" s="13067" t="inlineStr">
        <is>
          <t>monthly</t>
        </is>
      </c>
      <c r="CC35" s="13068" t="inlineStr">
        <is>
          <t>not applicable</t>
        </is>
      </c>
      <c r="CE35" s="13069" t="n">
        <v>500000.0</v>
      </c>
      <c r="CF35" s="13070" t="n">
        <v>0.0</v>
      </c>
      <c r="CG35" s="13071" t="n">
        <v>0.0</v>
      </c>
      <c r="CH35">
        <f>CF5*(1+CG5)</f>
        <v>0.0</v>
      </c>
      <c r="CI35" s="13074" t="n">
        <v>0.25</v>
      </c>
      <c r="CJ35">
        <f>CH5/(1-CI5)</f>
        <v>0.0</v>
      </c>
      <c r="CK35">
        <f>CI5*CJ5</f>
        <v>0.0</v>
      </c>
      <c r="CL35" s="13076" t="n">
        <v>0.15000000596046448</v>
      </c>
      <c r="CM35">
        <f>CL5*CJ5</f>
        <v>0.0</v>
      </c>
      <c r="CN35">
        <f>CI5-CL5</f>
        <v>0.0</v>
      </c>
      <c r="CO35">
        <f>CK5-CM5</f>
        <v>0.0</v>
      </c>
      <c r="CP35" s="13080" t="n">
        <v>0.03999999910593033</v>
      </c>
      <c r="CQ35">
        <f>CP5*CJ5</f>
        <v>0.0</v>
      </c>
      <c r="CR35">
        <f>CJ5*(1+CP5)</f>
        <v>0.0</v>
      </c>
      <c r="CS35" s="13083" t="n">
        <v>0.029999999329447746</v>
      </c>
      <c r="CT35">
        <f>CS5*CR5</f>
        <v>0.0</v>
      </c>
      <c r="CU35">
        <f>CR5+CT5</f>
        <v>0.0</v>
      </c>
      <c r="CV35" s="13086" t="n">
        <v>0.10000000149011612</v>
      </c>
      <c r="CW35">
        <f>CU5/(1-CV5)</f>
        <v>0.0</v>
      </c>
      <c r="CX35">
        <f>CV5*CW5</f>
        <v>0.0</v>
      </c>
      <c r="CY35" s="13073" t="n">
        <v>0.10000000149011612</v>
      </c>
      <c r="CZ35">
        <f>CY5*CW5</f>
        <v>0.0</v>
      </c>
      <c r="DA35">
        <f>CV5-CY5</f>
        <v>0.0</v>
      </c>
      <c r="DB35">
        <f>CX5-CZ5</f>
        <v>0.0</v>
      </c>
      <c r="DC35">
        <f>CW5</f>
        <v>0.0</v>
      </c>
      <c r="DD35">
        <f>CF5/12*$Q$5</f>
        <v>0.0</v>
      </c>
      <c r="DE35">
        <f>CG5/12*$Q$5</f>
        <v>0.0</v>
      </c>
      <c r="DF35">
        <f>CH5/12*$Q$5</f>
        <v>0.0</v>
      </c>
      <c r="DG35">
        <f>CI5/12*$Q$5</f>
        <v>0.0</v>
      </c>
      <c r="DH35">
        <f>CJ5/12*$Q$5</f>
        <v>0.0</v>
      </c>
      <c r="DI35">
        <f>CK5/12*$Q$5</f>
        <v>0.0</v>
      </c>
      <c r="DJ35">
        <f>CL5/12*$Q$5</f>
        <v>0.0</v>
      </c>
      <c r="DK35">
        <f>CM5/12*$Q$5</f>
        <v>0.0</v>
      </c>
      <c r="DL35">
        <f>CN5/12*$Q$5</f>
        <v>0.0</v>
      </c>
      <c r="DM35">
        <f>CO5/12*$Q$5</f>
        <v>0.0</v>
      </c>
      <c r="DN35">
        <f>CP5/12*$Q$5</f>
        <v>0.0</v>
      </c>
      <c r="DO35">
        <f>CQ5/12*$Q$5</f>
        <v>0.0</v>
      </c>
      <c r="DP35">
        <f>CR5/12*$Q$5</f>
        <v>0.0</v>
      </c>
      <c r="DQ35">
        <f>CS5/12*$Q$5</f>
        <v>0.0</v>
      </c>
      <c r="DR35">
        <f>CT5/12*$Q$5</f>
        <v>0.0</v>
      </c>
      <c r="DS35">
        <f>CU5/12*$Q$5</f>
        <v>0.0</v>
      </c>
      <c r="DT35">
        <f>CV5/12*$Q$5</f>
        <v>0.0</v>
      </c>
      <c r="DU35">
        <f>CW5/12*$Q$5</f>
        <v>0.0</v>
      </c>
      <c r="DV35">
        <f>CX5/12*$Q$5</f>
        <v>0.0</v>
      </c>
      <c r="DW35">
        <f>CY5/12*$Q$5</f>
        <v>0.0</v>
      </c>
      <c r="DX35">
        <f>CZ5/12*$Q$5</f>
        <v>0.0</v>
      </c>
      <c r="DY35">
        <f>DA5/12*$Q$5</f>
        <v>0.0</v>
      </c>
      <c r="DZ35">
        <f>DB5/12*$Q$5</f>
        <v>0.0</v>
      </c>
      <c r="EA35">
        <f>DC5/12*$Q$5</f>
        <v>0.0</v>
      </c>
      <c r="EB35" s="13119" t="inlineStr">
        <is>
          <t>Death Accident</t>
        </is>
      </c>
      <c r="EC35" s="13120" t="inlineStr">
        <is>
          <t>Anker Verzekeringen n.v.</t>
        </is>
      </c>
      <c r="ED35" s="13121" t="inlineStr">
        <is>
          <t>Formula 1A accident</t>
        </is>
      </c>
      <c r="EE35" s="13122" t="n">
        <v>240322.0</v>
      </c>
      <c r="EF35" s="13123" t="inlineStr">
        <is>
          <t>EUR</t>
        </is>
      </c>
      <c r="EG35" s="13124" t="inlineStr">
        <is>
          <t>daily</t>
        </is>
      </c>
      <c r="EH35" s="13125" t="n">
        <v>0.9704899787902832</v>
      </c>
      <c r="EI35" s="13126" t="n">
        <v>3.0</v>
      </c>
      <c r="EJ35" s="13127" t="n">
        <v>100000.0</v>
      </c>
      <c r="EK35">
        <f>EH13*EJ13</f>
        <v>0.0</v>
      </c>
      <c r="EL35" s="13129" t="n">
        <v>0.0</v>
      </c>
      <c r="EM35">
        <f>EK13*(1+EL13)</f>
        <v>0.0</v>
      </c>
      <c r="EN35" s="13145" t="n">
        <v>0.25</v>
      </c>
      <c r="EO35">
        <f>EM13/(1-EN13)</f>
        <v>0.0</v>
      </c>
      <c r="EP35">
        <f>EN13*EO13</f>
        <v>0.0</v>
      </c>
      <c r="EQ35" s="13134" t="n">
        <v>0.15000000596046448</v>
      </c>
      <c r="ER35">
        <f>EQ13*EO13</f>
        <v>0.0</v>
      </c>
      <c r="ES35">
        <f>EN13-EQ13</f>
        <v>0.0</v>
      </c>
      <c r="ET35">
        <f>EP13-ER13</f>
        <v>0.0</v>
      </c>
      <c r="EU35" s="13138" t="n">
        <v>0.03999999910593033</v>
      </c>
      <c r="EV35">
        <f>EU13*EO13</f>
        <v>0.0</v>
      </c>
      <c r="EW35">
        <f>EO13*(1+EU13)</f>
        <v>0.0</v>
      </c>
      <c r="EX35" s="13141" t="n">
        <v>0.0</v>
      </c>
      <c r="EY35" s="13142" t="n">
        <v>15.0</v>
      </c>
      <c r="EZ35">
        <f>EW13+EY13</f>
        <v>0.0</v>
      </c>
      <c r="FA35" s="13144" t="n">
        <v>0.10000000149011612</v>
      </c>
      <c r="FB35">
        <f>EZ13/(1-FA13)</f>
        <v>0.0</v>
      </c>
      <c r="FC35">
        <f>FA13*FB13</f>
        <v>0.0</v>
      </c>
      <c r="FD35" s="13117" t="n">
        <v>0.10000000149011612</v>
      </c>
      <c r="FE35">
        <f>FD13*FB13</f>
        <v>0.0</v>
      </c>
      <c r="FF35">
        <f>FA13-FD13</f>
        <v>0.0</v>
      </c>
      <c r="FG35">
        <f>FC13-FE13</f>
        <v>0.0</v>
      </c>
      <c r="FH35">
        <f>FB13</f>
        <v>0.0</v>
      </c>
      <c r="FI35">
        <f>EH13*EJ13/365*DZ13</f>
        <v>0.0</v>
      </c>
      <c r="FJ35" s="13093" t="n">
        <v>0.0</v>
      </c>
      <c r="FK35">
        <f>FI13*(1+FJ13)</f>
        <v>0.0</v>
      </c>
      <c r="FL35" s="13095" t="n">
        <v>0.25</v>
      </c>
      <c r="FM35">
        <f>FK13/(1-FL13)</f>
        <v>0.0</v>
      </c>
      <c r="FN35">
        <f>FL13*FM13</f>
        <v>0.0</v>
      </c>
      <c r="FO35" s="13098" t="n">
        <v>0.15000000596046448</v>
      </c>
      <c r="FP35">
        <f>FO13*FM13</f>
        <v>0.0</v>
      </c>
      <c r="FQ35">
        <f>FL13-FO13</f>
        <v>0.0</v>
      </c>
      <c r="FR35">
        <f>FN13-FP13</f>
        <v>0.0</v>
      </c>
      <c r="FS35" s="13103" t="n">
        <v>0.03999999910593033</v>
      </c>
      <c r="FT35">
        <f>FS13*FM13</f>
        <v>0.0</v>
      </c>
      <c r="FU35">
        <f>FM13*(1+FS13)</f>
        <v>0.0</v>
      </c>
      <c r="FV35" s="13105" t="n">
        <v>0.0</v>
      </c>
      <c r="FW35" s="13106" t="n">
        <v>15.0</v>
      </c>
      <c r="FX35">
        <f>FU13+FW13</f>
        <v>0.0</v>
      </c>
      <c r="FY35" s="13108" t="n">
        <v>0.10000000149011612</v>
      </c>
      <c r="FZ35">
        <f>FX13/(1-FY13)</f>
        <v>0.0</v>
      </c>
      <c r="GA35">
        <f>FY13*FZ13</f>
        <v>0.0</v>
      </c>
      <c r="GB35" s="13111" t="n">
        <v>0.10000000149011612</v>
      </c>
      <c r="GC35">
        <f>GB13*FZ13</f>
        <v>0.0</v>
      </c>
      <c r="GD35">
        <f>FY13-GB13</f>
        <v>0.0</v>
      </c>
      <c r="GE35">
        <f>GA13-GC13</f>
        <v>0.0</v>
      </c>
      <c r="GF35">
        <f>FZ13</f>
        <v>0.0</v>
      </c>
      <c r="RF35">
        <f>BV35+EA35+(if(GF35&gt;(2001/12),2001/12,GF35)*0.97049)</f>
        <v>0.0</v>
      </c>
    </row>
    <row r="36">
      <c r="A36" t="inlineStr">
        <is>
          <t>2nd cook</t>
        </is>
      </c>
      <c r="B36" t="inlineStr">
        <is>
          <t>BOTHA</t>
        </is>
      </c>
      <c r="C36" t="inlineStr">
        <is>
          <t>Simone</t>
        </is>
      </c>
      <c r="D36" t="inlineStr">
        <is>
          <t>ENIGMA</t>
        </is>
      </c>
      <c r="F36" t="inlineStr">
        <is>
          <t>Seasonal</t>
        </is>
      </c>
      <c r="G36" t="inlineStr">
        <is>
          <t>NO</t>
        </is>
      </c>
      <c r="H36" t="inlineStr">
        <is>
          <t>South African</t>
        </is>
      </c>
      <c r="I36" t="inlineStr">
        <is>
          <t>South Africa</t>
        </is>
      </c>
      <c r="J36" t="inlineStr">
        <is>
          <t>0</t>
        </is>
      </c>
      <c r="K36" s="13146" t="n">
        <v>42832.988958333335</v>
      </c>
      <c r="L36" s="13146" t="n">
        <v>42425.0</v>
      </c>
      <c r="M36" t="inlineStr">
        <is>
          <t>EUR</t>
        </is>
      </c>
      <c r="N36" t="n">
        <v>-2.0</v>
      </c>
      <c r="O36" t="n">
        <v>8000.0</v>
      </c>
      <c r="P36" t="n">
        <v>-407.0</v>
      </c>
      <c r="Q36" t="n">
        <v>-1.0</v>
      </c>
      <c r="R36" s="13176" t="inlineStr">
        <is>
          <t>Healthcare Plan</t>
        </is>
      </c>
      <c r="S36" s="13177" t="inlineStr">
        <is>
          <t>AIG Luxembourg</t>
        </is>
      </c>
      <c r="T36" s="13178" t="inlineStr">
        <is>
          <t>PRESTIGES</t>
        </is>
      </c>
      <c r="U36" s="13179" t="inlineStr">
        <is>
          <t>L2022479</t>
        </is>
      </c>
      <c r="V36" s="13180" t="inlineStr">
        <is>
          <t>EUR</t>
        </is>
      </c>
      <c r="W36" s="13181" t="inlineStr">
        <is>
          <t>monthly</t>
        </is>
      </c>
      <c r="X36" s="13182" t="inlineStr">
        <is>
          <t>not applicable</t>
        </is>
      </c>
      <c r="Z36" s="13183" t="n">
        <v>500000.0</v>
      </c>
      <c r="AA36" s="13184" t="n">
        <v>1822.1199951171875</v>
      </c>
      <c r="AB36" s="13185" t="n">
        <v>0.0</v>
      </c>
      <c r="AC36">
        <f>AA5*(1+AB5)</f>
        <v>0.0</v>
      </c>
      <c r="AD36" s="13188" t="n">
        <v>0.25</v>
      </c>
      <c r="AE36">
        <f>AC5/(1-AD5)</f>
        <v>0.0</v>
      </c>
      <c r="AF36">
        <f>AD5*AE5</f>
        <v>0.0</v>
      </c>
      <c r="AG36" s="13190" t="n">
        <v>0.15000000596046448</v>
      </c>
      <c r="AH36">
        <f>AG5*AE5</f>
        <v>0.0</v>
      </c>
      <c r="AI36">
        <f>AD5-AG5</f>
        <v>0.0</v>
      </c>
      <c r="AJ36">
        <f>AF5-AH5</f>
        <v>0.0</v>
      </c>
      <c r="AK36" s="13194" t="n">
        <v>0.03999999910593033</v>
      </c>
      <c r="AL36">
        <f>AK5*AE5</f>
        <v>0.0</v>
      </c>
      <c r="AM36">
        <f>AE5*(1+AK5)</f>
        <v>0.0</v>
      </c>
      <c r="AN36" s="13197" t="n">
        <v>0.029999999329447746</v>
      </c>
      <c r="AO36">
        <f>AN5*AM5</f>
        <v>0.0</v>
      </c>
      <c r="AP36">
        <f>AM5+AO5</f>
        <v>0.0</v>
      </c>
      <c r="AQ36" s="13200" t="n">
        <v>0.10000000149011612</v>
      </c>
      <c r="AR36">
        <f>AP5/(1-AQ5)</f>
        <v>0.0</v>
      </c>
      <c r="AS36">
        <f>AQ5*AR5</f>
        <v>0.0</v>
      </c>
      <c r="AT36" s="13187" t="n">
        <v>0.10000000149011612</v>
      </c>
      <c r="AU36">
        <f>AT5*AR5</f>
        <v>0.0</v>
      </c>
      <c r="AV36">
        <f>AQ5-AT5</f>
        <v>0.0</v>
      </c>
      <c r="AW36">
        <f>AS5-AU5</f>
        <v>0.0</v>
      </c>
      <c r="AX36">
        <f>AR5</f>
        <v>0.0</v>
      </c>
      <c r="AY36">
        <f>AA5/12*$Q$5</f>
        <v>0.0</v>
      </c>
      <c r="AZ36">
        <f>AB5/12*$Q$5</f>
        <v>0.0</v>
      </c>
      <c r="BA36">
        <f>AC5/12*$Q$5</f>
        <v>0.0</v>
      </c>
      <c r="BB36">
        <f>AD5/12*$Q$5</f>
        <v>0.0</v>
      </c>
      <c r="BC36">
        <f>AE5/12*$Q$5</f>
        <v>0.0</v>
      </c>
      <c r="BD36">
        <f>AF5/12*$Q$5</f>
        <v>0.0</v>
      </c>
      <c r="BE36">
        <f>AG5/12*$Q$5</f>
        <v>0.0</v>
      </c>
      <c r="BF36">
        <f>AH5/12*$Q$5</f>
        <v>0.0</v>
      </c>
      <c r="BG36">
        <f>AI5/12*$Q$5</f>
        <v>0.0</v>
      </c>
      <c r="BH36">
        <f>AJ5/12*$Q$5</f>
        <v>0.0</v>
      </c>
      <c r="BI36">
        <f>AK5/12*$Q$5</f>
        <v>0.0</v>
      </c>
      <c r="BJ36">
        <f>AL5/12*$Q$5</f>
        <v>0.0</v>
      </c>
      <c r="BK36">
        <f>AM5/12*$Q$5</f>
        <v>0.0</v>
      </c>
      <c r="BL36">
        <f>AN5/12*$Q$5</f>
        <v>0.0</v>
      </c>
      <c r="BM36">
        <f>AO5/12*$Q$5</f>
        <v>0.0</v>
      </c>
      <c r="BN36">
        <f>AP5/12*$Q$5</f>
        <v>0.0</v>
      </c>
      <c r="BO36">
        <f>AQ5/12*$Q$5</f>
        <v>0.0</v>
      </c>
      <c r="BP36">
        <f>AR5/12*$Q$5</f>
        <v>0.0</v>
      </c>
      <c r="BQ36">
        <f>AS5/12*$Q$5</f>
        <v>0.0</v>
      </c>
      <c r="BR36">
        <f>AT5/12*$Q$5</f>
        <v>0.0</v>
      </c>
      <c r="BS36">
        <f>AU5/12*$Q$5</f>
        <v>0.0</v>
      </c>
      <c r="BT36">
        <f>AV5/12*$Q$5</f>
        <v>0.0</v>
      </c>
      <c r="BU36">
        <f>AW5/12*$Q$5</f>
        <v>0.0</v>
      </c>
      <c r="BV36">
        <f>AX5/12*$Q$5</f>
        <v>0.0</v>
      </c>
      <c r="BW36" s="13232" t="inlineStr">
        <is>
          <t>Assistance and Repatriation</t>
        </is>
      </c>
      <c r="BX36" s="13233" t="inlineStr">
        <is>
          <t>AIG Luxembourg</t>
        </is>
      </c>
      <c r="BY36" s="13234" t="inlineStr">
        <is>
          <t>PRESTIGES</t>
        </is>
      </c>
      <c r="BZ36" s="13235" t="inlineStr">
        <is>
          <t>L2022479</t>
        </is>
      </c>
      <c r="CA36" s="13236" t="inlineStr">
        <is>
          <t>EUR</t>
        </is>
      </c>
      <c r="CB36" s="13237" t="inlineStr">
        <is>
          <t>monthly</t>
        </is>
      </c>
      <c r="CC36" s="13238" t="inlineStr">
        <is>
          <t>not applicable</t>
        </is>
      </c>
      <c r="CE36" s="13239" t="n">
        <v>500000.0</v>
      </c>
      <c r="CF36" s="13240" t="n">
        <v>0.0</v>
      </c>
      <c r="CG36" s="13241" t="n">
        <v>0.0</v>
      </c>
      <c r="CH36">
        <f>CF5*(1+CG5)</f>
        <v>0.0</v>
      </c>
      <c r="CI36" s="13244" t="n">
        <v>0.25</v>
      </c>
      <c r="CJ36">
        <f>CH5/(1-CI5)</f>
        <v>0.0</v>
      </c>
      <c r="CK36">
        <f>CI5*CJ5</f>
        <v>0.0</v>
      </c>
      <c r="CL36" s="13246" t="n">
        <v>0.15000000596046448</v>
      </c>
      <c r="CM36">
        <f>CL5*CJ5</f>
        <v>0.0</v>
      </c>
      <c r="CN36">
        <f>CI5-CL5</f>
        <v>0.0</v>
      </c>
      <c r="CO36">
        <f>CK5-CM5</f>
        <v>0.0</v>
      </c>
      <c r="CP36" s="13250" t="n">
        <v>0.03999999910593033</v>
      </c>
      <c r="CQ36">
        <f>CP5*CJ5</f>
        <v>0.0</v>
      </c>
      <c r="CR36">
        <f>CJ5*(1+CP5)</f>
        <v>0.0</v>
      </c>
      <c r="CS36" s="13253" t="n">
        <v>0.029999999329447746</v>
      </c>
      <c r="CT36">
        <f>CS5*CR5</f>
        <v>0.0</v>
      </c>
      <c r="CU36">
        <f>CR5+CT5</f>
        <v>0.0</v>
      </c>
      <c r="CV36" s="13256" t="n">
        <v>0.10000000149011612</v>
      </c>
      <c r="CW36">
        <f>CU5/(1-CV5)</f>
        <v>0.0</v>
      </c>
      <c r="CX36">
        <f>CV5*CW5</f>
        <v>0.0</v>
      </c>
      <c r="CY36" s="13243" t="n">
        <v>0.10000000149011612</v>
      </c>
      <c r="CZ36">
        <f>CY5*CW5</f>
        <v>0.0</v>
      </c>
      <c r="DA36">
        <f>CV5-CY5</f>
        <v>0.0</v>
      </c>
      <c r="DB36">
        <f>CX5-CZ5</f>
        <v>0.0</v>
      </c>
      <c r="DC36">
        <f>CW5</f>
        <v>0.0</v>
      </c>
      <c r="DD36">
        <f>CF5/12*$Q$5</f>
        <v>0.0</v>
      </c>
      <c r="DE36">
        <f>CG5/12*$Q$5</f>
        <v>0.0</v>
      </c>
      <c r="DF36">
        <f>CH5/12*$Q$5</f>
        <v>0.0</v>
      </c>
      <c r="DG36">
        <f>CI5/12*$Q$5</f>
        <v>0.0</v>
      </c>
      <c r="DH36">
        <f>CJ5/12*$Q$5</f>
        <v>0.0</v>
      </c>
      <c r="DI36">
        <f>CK5/12*$Q$5</f>
        <v>0.0</v>
      </c>
      <c r="DJ36">
        <f>CL5/12*$Q$5</f>
        <v>0.0</v>
      </c>
      <c r="DK36">
        <f>CM5/12*$Q$5</f>
        <v>0.0</v>
      </c>
      <c r="DL36">
        <f>CN5/12*$Q$5</f>
        <v>0.0</v>
      </c>
      <c r="DM36">
        <f>CO5/12*$Q$5</f>
        <v>0.0</v>
      </c>
      <c r="DN36">
        <f>CP5/12*$Q$5</f>
        <v>0.0</v>
      </c>
      <c r="DO36">
        <f>CQ5/12*$Q$5</f>
        <v>0.0</v>
      </c>
      <c r="DP36">
        <f>CR5/12*$Q$5</f>
        <v>0.0</v>
      </c>
      <c r="DQ36">
        <f>CS5/12*$Q$5</f>
        <v>0.0</v>
      </c>
      <c r="DR36">
        <f>CT5/12*$Q$5</f>
        <v>0.0</v>
      </c>
      <c r="DS36">
        <f>CU5/12*$Q$5</f>
        <v>0.0</v>
      </c>
      <c r="DT36">
        <f>CV5/12*$Q$5</f>
        <v>0.0</v>
      </c>
      <c r="DU36">
        <f>CW5/12*$Q$5</f>
        <v>0.0</v>
      </c>
      <c r="DV36">
        <f>CX5/12*$Q$5</f>
        <v>0.0</v>
      </c>
      <c r="DW36">
        <f>CY5/12*$Q$5</f>
        <v>0.0</v>
      </c>
      <c r="DX36">
        <f>CZ5/12*$Q$5</f>
        <v>0.0</v>
      </c>
      <c r="DY36">
        <f>DA5/12*$Q$5</f>
        <v>0.0</v>
      </c>
      <c r="DZ36">
        <f>DB5/12*$Q$5</f>
        <v>0.0</v>
      </c>
      <c r="EA36">
        <f>DC5/12*$Q$5</f>
        <v>0.0</v>
      </c>
      <c r="EB36" s="13289" t="inlineStr">
        <is>
          <t>Death Accident</t>
        </is>
      </c>
      <c r="EC36" s="13290" t="inlineStr">
        <is>
          <t>Anker Verzekeringen n.v.</t>
        </is>
      </c>
      <c r="ED36" s="13291" t="inlineStr">
        <is>
          <t>Formula 1A accident</t>
        </is>
      </c>
      <c r="EE36" s="13292" t="n">
        <v>240322.0</v>
      </c>
      <c r="EF36" s="13293" t="inlineStr">
        <is>
          <t>EUR</t>
        </is>
      </c>
      <c r="EG36" s="13294" t="inlineStr">
        <is>
          <t>daily</t>
        </is>
      </c>
      <c r="EH36" s="13295" t="n">
        <v>0.9704899787902832</v>
      </c>
      <c r="EI36" s="13296" t="n">
        <v>3.0</v>
      </c>
      <c r="EJ36" s="13297" t="n">
        <v>100000.0</v>
      </c>
      <c r="EK36">
        <f>EH13*EJ13</f>
        <v>0.0</v>
      </c>
      <c r="EL36" s="13299" t="n">
        <v>0.0</v>
      </c>
      <c r="EM36">
        <f>EK13*(1+EL13)</f>
        <v>0.0</v>
      </c>
      <c r="EN36" s="13315" t="n">
        <v>0.25</v>
      </c>
      <c r="EO36">
        <f>EM13/(1-EN13)</f>
        <v>0.0</v>
      </c>
      <c r="EP36">
        <f>EN13*EO13</f>
        <v>0.0</v>
      </c>
      <c r="EQ36" s="13304" t="n">
        <v>0.15000000596046448</v>
      </c>
      <c r="ER36">
        <f>EQ13*EO13</f>
        <v>0.0</v>
      </c>
      <c r="ES36">
        <f>EN13-EQ13</f>
        <v>0.0</v>
      </c>
      <c r="ET36">
        <f>EP13-ER13</f>
        <v>0.0</v>
      </c>
      <c r="EU36" s="13308" t="n">
        <v>0.03999999910593033</v>
      </c>
      <c r="EV36">
        <f>EU13*EO13</f>
        <v>0.0</v>
      </c>
      <c r="EW36">
        <f>EO13*(1+EU13)</f>
        <v>0.0</v>
      </c>
      <c r="EX36" s="13311" t="n">
        <v>0.0</v>
      </c>
      <c r="EY36" s="13312" t="n">
        <v>15.0</v>
      </c>
      <c r="EZ36">
        <f>EW13+EY13</f>
        <v>0.0</v>
      </c>
      <c r="FA36" s="13314" t="n">
        <v>0.10000000149011612</v>
      </c>
      <c r="FB36">
        <f>EZ13/(1-FA13)</f>
        <v>0.0</v>
      </c>
      <c r="FC36">
        <f>FA13*FB13</f>
        <v>0.0</v>
      </c>
      <c r="FD36" s="13287" t="n">
        <v>0.10000000149011612</v>
      </c>
      <c r="FE36">
        <f>FD13*FB13</f>
        <v>0.0</v>
      </c>
      <c r="FF36">
        <f>FA13-FD13</f>
        <v>0.0</v>
      </c>
      <c r="FG36">
        <f>FC13-FE13</f>
        <v>0.0</v>
      </c>
      <c r="FH36">
        <f>FB13</f>
        <v>0.0</v>
      </c>
      <c r="FI36">
        <f>EH13*EJ13/365*DZ13</f>
        <v>0.0</v>
      </c>
      <c r="FJ36" s="13263" t="n">
        <v>0.0</v>
      </c>
      <c r="FK36">
        <f>FI13*(1+FJ13)</f>
        <v>0.0</v>
      </c>
      <c r="FL36" s="13265" t="n">
        <v>0.25</v>
      </c>
      <c r="FM36">
        <f>FK13/(1-FL13)</f>
        <v>0.0</v>
      </c>
      <c r="FN36">
        <f>FL13*FM13</f>
        <v>0.0</v>
      </c>
      <c r="FO36" s="13268" t="n">
        <v>0.15000000596046448</v>
      </c>
      <c r="FP36">
        <f>FO13*FM13</f>
        <v>0.0</v>
      </c>
      <c r="FQ36">
        <f>FL13-FO13</f>
        <v>0.0</v>
      </c>
      <c r="FR36">
        <f>FN13-FP13</f>
        <v>0.0</v>
      </c>
      <c r="FS36" s="13273" t="n">
        <v>0.03999999910593033</v>
      </c>
      <c r="FT36">
        <f>FS13*FM13</f>
        <v>0.0</v>
      </c>
      <c r="FU36">
        <f>FM13*(1+FS13)</f>
        <v>0.0</v>
      </c>
      <c r="FV36" s="13275" t="n">
        <v>0.0</v>
      </c>
      <c r="FW36" s="13276" t="n">
        <v>15.0</v>
      </c>
      <c r="FX36">
        <f>FU13+FW13</f>
        <v>0.0</v>
      </c>
      <c r="FY36" s="13278" t="n">
        <v>0.10000000149011612</v>
      </c>
      <c r="FZ36">
        <f>FX13/(1-FY13)</f>
        <v>0.0</v>
      </c>
      <c r="GA36">
        <f>FY13*FZ13</f>
        <v>0.0</v>
      </c>
      <c r="GB36" s="13281" t="n">
        <v>0.10000000149011612</v>
      </c>
      <c r="GC36">
        <f>GB13*FZ13</f>
        <v>0.0</v>
      </c>
      <c r="GD36">
        <f>FY13-GB13</f>
        <v>0.0</v>
      </c>
      <c r="GE36">
        <f>GA13-GC13</f>
        <v>0.0</v>
      </c>
      <c r="GF36">
        <f>FZ13</f>
        <v>0.0</v>
      </c>
      <c r="RF36">
        <f>BV36+EA36+(if(GF36&gt;(2001/12),2001/12,GF36)*0.97049)</f>
        <v>0.0</v>
      </c>
    </row>
    <row r="37">
      <c r="A37" t="inlineStr">
        <is>
          <t>Deckhand</t>
        </is>
      </c>
      <c r="B37" t="inlineStr">
        <is>
          <t>DOGER DE SPEVILLE</t>
        </is>
      </c>
      <c r="C37" t="inlineStr">
        <is>
          <t>Damien</t>
        </is>
      </c>
      <c r="D37" t="inlineStr">
        <is>
          <t>ENIGMA</t>
        </is>
      </c>
      <c r="F37" t="inlineStr">
        <is>
          <t>Seasonal</t>
        </is>
      </c>
      <c r="G37" t="inlineStr">
        <is>
          <t>NO</t>
        </is>
      </c>
      <c r="H37" t="inlineStr">
        <is>
          <t>South African</t>
        </is>
      </c>
      <c r="I37" t="inlineStr">
        <is>
          <t>South Africa</t>
        </is>
      </c>
      <c r="J37" t="inlineStr">
        <is>
          <t>0</t>
        </is>
      </c>
      <c r="K37" s="13316" t="n">
        <v>42832.988958333335</v>
      </c>
      <c r="L37" s="13316" t="n">
        <v>42424.0</v>
      </c>
      <c r="M37" t="inlineStr">
        <is>
          <t>EUR</t>
        </is>
      </c>
      <c r="N37" t="n">
        <v>-2.0</v>
      </c>
      <c r="O37" t="n">
        <v>4400.0</v>
      </c>
      <c r="P37" t="n">
        <v>-408.0</v>
      </c>
      <c r="Q37" t="n">
        <v>-1.0</v>
      </c>
      <c r="R37" s="13346" t="inlineStr">
        <is>
          <t>Healthcare Plan</t>
        </is>
      </c>
      <c r="S37" s="13347" t="inlineStr">
        <is>
          <t>AIG Luxembourg</t>
        </is>
      </c>
      <c r="T37" s="13348" t="inlineStr">
        <is>
          <t>PRESTIGES</t>
        </is>
      </c>
      <c r="U37" s="13349" t="inlineStr">
        <is>
          <t>L2022479</t>
        </is>
      </c>
      <c r="V37" s="13350" t="inlineStr">
        <is>
          <t>EUR</t>
        </is>
      </c>
      <c r="W37" s="13351" t="inlineStr">
        <is>
          <t>monthly</t>
        </is>
      </c>
      <c r="X37" s="13352" t="inlineStr">
        <is>
          <t>not applicable</t>
        </is>
      </c>
      <c r="Z37" s="13353" t="n">
        <v>500000.0</v>
      </c>
      <c r="AA37" s="13354" t="n">
        <v>1822.1199951171875</v>
      </c>
      <c r="AB37" s="13355" t="n">
        <v>0.0</v>
      </c>
      <c r="AC37">
        <f>AA5*(1+AB5)</f>
        <v>0.0</v>
      </c>
      <c r="AD37" s="13358" t="n">
        <v>0.25</v>
      </c>
      <c r="AE37">
        <f>AC5/(1-AD5)</f>
        <v>0.0</v>
      </c>
      <c r="AF37">
        <f>AD5*AE5</f>
        <v>0.0</v>
      </c>
      <c r="AG37" s="13360" t="n">
        <v>0.15000000596046448</v>
      </c>
      <c r="AH37">
        <f>AG5*AE5</f>
        <v>0.0</v>
      </c>
      <c r="AI37">
        <f>AD5-AG5</f>
        <v>0.0</v>
      </c>
      <c r="AJ37">
        <f>AF5-AH5</f>
        <v>0.0</v>
      </c>
      <c r="AK37" s="13364" t="n">
        <v>0.03999999910593033</v>
      </c>
      <c r="AL37">
        <f>AK5*AE5</f>
        <v>0.0</v>
      </c>
      <c r="AM37">
        <f>AE5*(1+AK5)</f>
        <v>0.0</v>
      </c>
      <c r="AN37" s="13367" t="n">
        <v>0.029999999329447746</v>
      </c>
      <c r="AO37">
        <f>AN5*AM5</f>
        <v>0.0</v>
      </c>
      <c r="AP37">
        <f>AM5+AO5</f>
        <v>0.0</v>
      </c>
      <c r="AQ37" s="13370" t="n">
        <v>0.10000000149011612</v>
      </c>
      <c r="AR37">
        <f>AP5/(1-AQ5)</f>
        <v>0.0</v>
      </c>
      <c r="AS37">
        <f>AQ5*AR5</f>
        <v>0.0</v>
      </c>
      <c r="AT37" s="13357" t="n">
        <v>0.10000000149011612</v>
      </c>
      <c r="AU37">
        <f>AT5*AR5</f>
        <v>0.0</v>
      </c>
      <c r="AV37">
        <f>AQ5-AT5</f>
        <v>0.0</v>
      </c>
      <c r="AW37">
        <f>AS5-AU5</f>
        <v>0.0</v>
      </c>
      <c r="AX37">
        <f>AR5</f>
        <v>0.0</v>
      </c>
      <c r="AY37">
        <f>AA5/12*$Q$5</f>
        <v>0.0</v>
      </c>
      <c r="AZ37">
        <f>AB5/12*$Q$5</f>
        <v>0.0</v>
      </c>
      <c r="BA37">
        <f>AC5/12*$Q$5</f>
        <v>0.0</v>
      </c>
      <c r="BB37">
        <f>AD5/12*$Q$5</f>
        <v>0.0</v>
      </c>
      <c r="BC37">
        <f>AE5/12*$Q$5</f>
        <v>0.0</v>
      </c>
      <c r="BD37">
        <f>AF5/12*$Q$5</f>
        <v>0.0</v>
      </c>
      <c r="BE37">
        <f>AG5/12*$Q$5</f>
        <v>0.0</v>
      </c>
      <c r="BF37">
        <f>AH5/12*$Q$5</f>
        <v>0.0</v>
      </c>
      <c r="BG37">
        <f>AI5/12*$Q$5</f>
        <v>0.0</v>
      </c>
      <c r="BH37">
        <f>AJ5/12*$Q$5</f>
        <v>0.0</v>
      </c>
      <c r="BI37">
        <f>AK5/12*$Q$5</f>
        <v>0.0</v>
      </c>
      <c r="BJ37">
        <f>AL5/12*$Q$5</f>
        <v>0.0</v>
      </c>
      <c r="BK37">
        <f>AM5/12*$Q$5</f>
        <v>0.0</v>
      </c>
      <c r="BL37">
        <f>AN5/12*$Q$5</f>
        <v>0.0</v>
      </c>
      <c r="BM37">
        <f>AO5/12*$Q$5</f>
        <v>0.0</v>
      </c>
      <c r="BN37">
        <f>AP5/12*$Q$5</f>
        <v>0.0</v>
      </c>
      <c r="BO37">
        <f>AQ5/12*$Q$5</f>
        <v>0.0</v>
      </c>
      <c r="BP37">
        <f>AR5/12*$Q$5</f>
        <v>0.0</v>
      </c>
      <c r="BQ37">
        <f>AS5/12*$Q$5</f>
        <v>0.0</v>
      </c>
      <c r="BR37">
        <f>AT5/12*$Q$5</f>
        <v>0.0</v>
      </c>
      <c r="BS37">
        <f>AU5/12*$Q$5</f>
        <v>0.0</v>
      </c>
      <c r="BT37">
        <f>AV5/12*$Q$5</f>
        <v>0.0</v>
      </c>
      <c r="BU37">
        <f>AW5/12*$Q$5</f>
        <v>0.0</v>
      </c>
      <c r="BV37">
        <f>AX5/12*$Q$5</f>
        <v>0.0</v>
      </c>
      <c r="BW37" s="13402" t="inlineStr">
        <is>
          <t>Assistance and Repatriation</t>
        </is>
      </c>
      <c r="BX37" s="13403" t="inlineStr">
        <is>
          <t>AIG Luxembourg</t>
        </is>
      </c>
      <c r="BY37" s="13404" t="inlineStr">
        <is>
          <t>PRESTIGES</t>
        </is>
      </c>
      <c r="BZ37" s="13405" t="inlineStr">
        <is>
          <t>L2022479</t>
        </is>
      </c>
      <c r="CA37" s="13406" t="inlineStr">
        <is>
          <t>EUR</t>
        </is>
      </c>
      <c r="CB37" s="13407" t="inlineStr">
        <is>
          <t>monthly</t>
        </is>
      </c>
      <c r="CC37" s="13408" t="inlineStr">
        <is>
          <t>not applicable</t>
        </is>
      </c>
      <c r="CE37" s="13409" t="n">
        <v>500000.0</v>
      </c>
      <c r="CF37" s="13410" t="n">
        <v>0.0</v>
      </c>
      <c r="CG37" s="13411" t="n">
        <v>0.0</v>
      </c>
      <c r="CH37">
        <f>CF5*(1+CG5)</f>
        <v>0.0</v>
      </c>
      <c r="CI37" s="13414" t="n">
        <v>0.25</v>
      </c>
      <c r="CJ37">
        <f>CH5/(1-CI5)</f>
        <v>0.0</v>
      </c>
      <c r="CK37">
        <f>CI5*CJ5</f>
        <v>0.0</v>
      </c>
      <c r="CL37" s="13416" t="n">
        <v>0.15000000596046448</v>
      </c>
      <c r="CM37">
        <f>CL5*CJ5</f>
        <v>0.0</v>
      </c>
      <c r="CN37">
        <f>CI5-CL5</f>
        <v>0.0</v>
      </c>
      <c r="CO37">
        <f>CK5-CM5</f>
        <v>0.0</v>
      </c>
      <c r="CP37" s="13420" t="n">
        <v>0.03999999910593033</v>
      </c>
      <c r="CQ37">
        <f>CP5*CJ5</f>
        <v>0.0</v>
      </c>
      <c r="CR37">
        <f>CJ5*(1+CP5)</f>
        <v>0.0</v>
      </c>
      <c r="CS37" s="13423" t="n">
        <v>0.029999999329447746</v>
      </c>
      <c r="CT37">
        <f>CS5*CR5</f>
        <v>0.0</v>
      </c>
      <c r="CU37">
        <f>CR5+CT5</f>
        <v>0.0</v>
      </c>
      <c r="CV37" s="13426" t="n">
        <v>0.10000000149011612</v>
      </c>
      <c r="CW37">
        <f>CU5/(1-CV5)</f>
        <v>0.0</v>
      </c>
      <c r="CX37">
        <f>CV5*CW5</f>
        <v>0.0</v>
      </c>
      <c r="CY37" s="13413" t="n">
        <v>0.10000000149011612</v>
      </c>
      <c r="CZ37">
        <f>CY5*CW5</f>
        <v>0.0</v>
      </c>
      <c r="DA37">
        <f>CV5-CY5</f>
        <v>0.0</v>
      </c>
      <c r="DB37">
        <f>CX5-CZ5</f>
        <v>0.0</v>
      </c>
      <c r="DC37">
        <f>CW5</f>
        <v>0.0</v>
      </c>
      <c r="DD37">
        <f>CF5/12*$Q$5</f>
        <v>0.0</v>
      </c>
      <c r="DE37">
        <f>CG5/12*$Q$5</f>
        <v>0.0</v>
      </c>
      <c r="DF37">
        <f>CH5/12*$Q$5</f>
        <v>0.0</v>
      </c>
      <c r="DG37">
        <f>CI5/12*$Q$5</f>
        <v>0.0</v>
      </c>
      <c r="DH37">
        <f>CJ5/12*$Q$5</f>
        <v>0.0</v>
      </c>
      <c r="DI37">
        <f>CK5/12*$Q$5</f>
        <v>0.0</v>
      </c>
      <c r="DJ37">
        <f>CL5/12*$Q$5</f>
        <v>0.0</v>
      </c>
      <c r="DK37">
        <f>CM5/12*$Q$5</f>
        <v>0.0</v>
      </c>
      <c r="DL37">
        <f>CN5/12*$Q$5</f>
        <v>0.0</v>
      </c>
      <c r="DM37">
        <f>CO5/12*$Q$5</f>
        <v>0.0</v>
      </c>
      <c r="DN37">
        <f>CP5/12*$Q$5</f>
        <v>0.0</v>
      </c>
      <c r="DO37">
        <f>CQ5/12*$Q$5</f>
        <v>0.0</v>
      </c>
      <c r="DP37">
        <f>CR5/12*$Q$5</f>
        <v>0.0</v>
      </c>
      <c r="DQ37">
        <f>CS5/12*$Q$5</f>
        <v>0.0</v>
      </c>
      <c r="DR37">
        <f>CT5/12*$Q$5</f>
        <v>0.0</v>
      </c>
      <c r="DS37">
        <f>CU5/12*$Q$5</f>
        <v>0.0</v>
      </c>
      <c r="DT37">
        <f>CV5/12*$Q$5</f>
        <v>0.0</v>
      </c>
      <c r="DU37">
        <f>CW5/12*$Q$5</f>
        <v>0.0</v>
      </c>
      <c r="DV37">
        <f>CX5/12*$Q$5</f>
        <v>0.0</v>
      </c>
      <c r="DW37">
        <f>CY5/12*$Q$5</f>
        <v>0.0</v>
      </c>
      <c r="DX37">
        <f>CZ5/12*$Q$5</f>
        <v>0.0</v>
      </c>
      <c r="DY37">
        <f>DA5/12*$Q$5</f>
        <v>0.0</v>
      </c>
      <c r="DZ37">
        <f>DB5/12*$Q$5</f>
        <v>0.0</v>
      </c>
      <c r="EA37">
        <f>DC5/12*$Q$5</f>
        <v>0.0</v>
      </c>
      <c r="EB37" s="13459" t="inlineStr">
        <is>
          <t>Death Accident</t>
        </is>
      </c>
      <c r="EC37" s="13460" t="inlineStr">
        <is>
          <t>Anker Verzekeringen n.v.</t>
        </is>
      </c>
      <c r="ED37" s="13461" t="inlineStr">
        <is>
          <t>Formula 1A accident</t>
        </is>
      </c>
      <c r="EE37" s="13462" t="n">
        <v>240322.0</v>
      </c>
      <c r="EF37" s="13463" t="inlineStr">
        <is>
          <t>EUR</t>
        </is>
      </c>
      <c r="EG37" s="13464" t="inlineStr">
        <is>
          <t>daily</t>
        </is>
      </c>
      <c r="EH37" s="13465" t="n">
        <v>0.9704899787902832</v>
      </c>
      <c r="EI37" s="13466" t="n">
        <v>3.0</v>
      </c>
      <c r="EJ37" s="13467" t="n">
        <v>100000.0</v>
      </c>
      <c r="EK37">
        <f>EH13*EJ13</f>
        <v>0.0</v>
      </c>
      <c r="EL37" s="13469" t="n">
        <v>0.0</v>
      </c>
      <c r="EM37">
        <f>EK13*(1+EL13)</f>
        <v>0.0</v>
      </c>
      <c r="EN37" s="13485" t="n">
        <v>0.25</v>
      </c>
      <c r="EO37">
        <f>EM13/(1-EN13)</f>
        <v>0.0</v>
      </c>
      <c r="EP37">
        <f>EN13*EO13</f>
        <v>0.0</v>
      </c>
      <c r="EQ37" s="13474" t="n">
        <v>0.15000000596046448</v>
      </c>
      <c r="ER37">
        <f>EQ13*EO13</f>
        <v>0.0</v>
      </c>
      <c r="ES37">
        <f>EN13-EQ13</f>
        <v>0.0</v>
      </c>
      <c r="ET37">
        <f>EP13-ER13</f>
        <v>0.0</v>
      </c>
      <c r="EU37" s="13478" t="n">
        <v>0.03999999910593033</v>
      </c>
      <c r="EV37">
        <f>EU13*EO13</f>
        <v>0.0</v>
      </c>
      <c r="EW37">
        <f>EO13*(1+EU13)</f>
        <v>0.0</v>
      </c>
      <c r="EX37" s="13481" t="n">
        <v>0.0</v>
      </c>
      <c r="EY37" s="13482" t="n">
        <v>15.0</v>
      </c>
      <c r="EZ37">
        <f>EW13+EY13</f>
        <v>0.0</v>
      </c>
      <c r="FA37" s="13484" t="n">
        <v>0.10000000149011612</v>
      </c>
      <c r="FB37">
        <f>EZ13/(1-FA13)</f>
        <v>0.0</v>
      </c>
      <c r="FC37">
        <f>FA13*FB13</f>
        <v>0.0</v>
      </c>
      <c r="FD37" s="13457" t="n">
        <v>0.10000000149011612</v>
      </c>
      <c r="FE37">
        <f>FD13*FB13</f>
        <v>0.0</v>
      </c>
      <c r="FF37">
        <f>FA13-FD13</f>
        <v>0.0</v>
      </c>
      <c r="FG37">
        <f>FC13-FE13</f>
        <v>0.0</v>
      </c>
      <c r="FH37">
        <f>FB13</f>
        <v>0.0</v>
      </c>
      <c r="FI37">
        <f>EH13*EJ13/365*DZ13</f>
        <v>0.0</v>
      </c>
      <c r="FJ37" s="13433" t="n">
        <v>0.0</v>
      </c>
      <c r="FK37">
        <f>FI13*(1+FJ13)</f>
        <v>0.0</v>
      </c>
      <c r="FL37" s="13435" t="n">
        <v>0.25</v>
      </c>
      <c r="FM37">
        <f>FK13/(1-FL13)</f>
        <v>0.0</v>
      </c>
      <c r="FN37">
        <f>FL13*FM13</f>
        <v>0.0</v>
      </c>
      <c r="FO37" s="13438" t="n">
        <v>0.15000000596046448</v>
      </c>
      <c r="FP37">
        <f>FO13*FM13</f>
        <v>0.0</v>
      </c>
      <c r="FQ37">
        <f>FL13-FO13</f>
        <v>0.0</v>
      </c>
      <c r="FR37">
        <f>FN13-FP13</f>
        <v>0.0</v>
      </c>
      <c r="FS37" s="13443" t="n">
        <v>0.03999999910593033</v>
      </c>
      <c r="FT37">
        <f>FS13*FM13</f>
        <v>0.0</v>
      </c>
      <c r="FU37">
        <f>FM13*(1+FS13)</f>
        <v>0.0</v>
      </c>
      <c r="FV37" s="13445" t="n">
        <v>0.0</v>
      </c>
      <c r="FW37" s="13446" t="n">
        <v>15.0</v>
      </c>
      <c r="FX37">
        <f>FU13+FW13</f>
        <v>0.0</v>
      </c>
      <c r="FY37" s="13448" t="n">
        <v>0.10000000149011612</v>
      </c>
      <c r="FZ37">
        <f>FX13/(1-FY13)</f>
        <v>0.0</v>
      </c>
      <c r="GA37">
        <f>FY13*FZ13</f>
        <v>0.0</v>
      </c>
      <c r="GB37" s="13451" t="n">
        <v>0.10000000149011612</v>
      </c>
      <c r="GC37">
        <f>GB13*FZ13</f>
        <v>0.0</v>
      </c>
      <c r="GD37">
        <f>FY13-GB13</f>
        <v>0.0</v>
      </c>
      <c r="GE37">
        <f>GA13-GC13</f>
        <v>0.0</v>
      </c>
      <c r="GF37">
        <f>FZ13</f>
        <v>0.0</v>
      </c>
      <c r="RF37">
        <f>BV37+EA37+(if(GF37&gt;(2001/12),2001/12,GF37)*0.97049)</f>
        <v>0.0</v>
      </c>
    </row>
    <row r="38">
      <c r="A38" t="inlineStr">
        <is>
          <t>Deckhand</t>
        </is>
      </c>
      <c r="B38" t="inlineStr">
        <is>
          <t>DOGER DE SPEVILLE</t>
        </is>
      </c>
      <c r="C38" t="inlineStr">
        <is>
          <t>Damien</t>
        </is>
      </c>
      <c r="D38" t="inlineStr">
        <is>
          <t>ENIGMA</t>
        </is>
      </c>
      <c r="F38" t="inlineStr">
        <is>
          <t>Annual</t>
        </is>
      </c>
      <c r="G38" t="inlineStr">
        <is>
          <t>NO</t>
        </is>
      </c>
      <c r="H38" t="inlineStr">
        <is>
          <t>South African</t>
        </is>
      </c>
      <c r="I38" t="inlineStr">
        <is>
          <t>South Africa</t>
        </is>
      </c>
      <c r="J38" t="inlineStr">
        <is>
          <t>0</t>
        </is>
      </c>
      <c r="K38" s="13486" t="n">
        <v>42832.988958333335</v>
      </c>
      <c r="L38" s="13486" t="n">
        <v>42478.0</v>
      </c>
      <c r="M38" t="inlineStr">
        <is>
          <t>EUR</t>
        </is>
      </c>
      <c r="N38" t="n">
        <v>0.0</v>
      </c>
      <c r="O38" t="n">
        <v>4400.0</v>
      </c>
      <c r="P38" t="n">
        <v>-354.0</v>
      </c>
      <c r="Q38" t="n">
        <v>0.0</v>
      </c>
      <c r="R38" s="13516" t="inlineStr">
        <is>
          <t>Healthcare Plan</t>
        </is>
      </c>
      <c r="S38" s="13517" t="inlineStr">
        <is>
          <t>AIG Luxembourg</t>
        </is>
      </c>
      <c r="T38" s="13518" t="inlineStr">
        <is>
          <t>PRESTIGES</t>
        </is>
      </c>
      <c r="U38" s="13519" t="inlineStr">
        <is>
          <t>L2022479</t>
        </is>
      </c>
      <c r="V38" s="13520" t="inlineStr">
        <is>
          <t>EUR</t>
        </is>
      </c>
      <c r="W38" s="13521" t="inlineStr">
        <is>
          <t>monthly</t>
        </is>
      </c>
      <c r="X38" s="13522" t="inlineStr">
        <is>
          <t>not applicable</t>
        </is>
      </c>
      <c r="Z38" s="13523" t="n">
        <v>500000.0</v>
      </c>
      <c r="AA38" s="13524" t="n">
        <v>1822.1199951171875</v>
      </c>
      <c r="AB38" s="13525" t="n">
        <v>0.0</v>
      </c>
      <c r="AC38">
        <f>AA5*(1+AB5)</f>
        <v>0.0</v>
      </c>
      <c r="AD38" s="13528" t="n">
        <v>0.25</v>
      </c>
      <c r="AE38">
        <f>AC5/(1-AD5)</f>
        <v>0.0</v>
      </c>
      <c r="AF38">
        <f>AD5*AE5</f>
        <v>0.0</v>
      </c>
      <c r="AG38" s="13530" t="n">
        <v>0.15000000596046448</v>
      </c>
      <c r="AH38">
        <f>AG5*AE5</f>
        <v>0.0</v>
      </c>
      <c r="AI38">
        <f>AD5-AG5</f>
        <v>0.0</v>
      </c>
      <c r="AJ38">
        <f>AF5-AH5</f>
        <v>0.0</v>
      </c>
      <c r="AK38" s="13534" t="n">
        <v>0.03999999910593033</v>
      </c>
      <c r="AL38">
        <f>AK5*AE5</f>
        <v>0.0</v>
      </c>
      <c r="AM38">
        <f>AE5*(1+AK5)</f>
        <v>0.0</v>
      </c>
      <c r="AN38" s="13537" t="n">
        <v>0.029999999329447746</v>
      </c>
      <c r="AO38">
        <f>AN5*AM5</f>
        <v>0.0</v>
      </c>
      <c r="AP38">
        <f>AM5+AO5</f>
        <v>0.0</v>
      </c>
      <c r="AQ38" s="13540" t="n">
        <v>0.10000000149011612</v>
      </c>
      <c r="AR38">
        <f>AP5/(1-AQ5)</f>
        <v>0.0</v>
      </c>
      <c r="AS38">
        <f>AQ5*AR5</f>
        <v>0.0</v>
      </c>
      <c r="AT38" s="13527" t="n">
        <v>0.10000000149011612</v>
      </c>
      <c r="AU38">
        <f>AT5*AR5</f>
        <v>0.0</v>
      </c>
      <c r="AV38">
        <f>AQ5-AT5</f>
        <v>0.0</v>
      </c>
      <c r="AW38">
        <f>AS5-AU5</f>
        <v>0.0</v>
      </c>
      <c r="AX38">
        <f>AR5</f>
        <v>0.0</v>
      </c>
      <c r="AY38">
        <f>AA5/12*$Q$5</f>
        <v>0.0</v>
      </c>
      <c r="AZ38">
        <f>AB5/12*$Q$5</f>
        <v>0.0</v>
      </c>
      <c r="BA38">
        <f>AC5/12*$Q$5</f>
        <v>0.0</v>
      </c>
      <c r="BB38">
        <f>AD5/12*$Q$5</f>
        <v>0.0</v>
      </c>
      <c r="BC38">
        <f>AE5/12*$Q$5</f>
        <v>0.0</v>
      </c>
      <c r="BD38">
        <f>AF5/12*$Q$5</f>
        <v>0.0</v>
      </c>
      <c r="BE38">
        <f>AG5/12*$Q$5</f>
        <v>0.0</v>
      </c>
      <c r="BF38">
        <f>AH5/12*$Q$5</f>
        <v>0.0</v>
      </c>
      <c r="BG38">
        <f>AI5/12*$Q$5</f>
        <v>0.0</v>
      </c>
      <c r="BH38">
        <f>AJ5/12*$Q$5</f>
        <v>0.0</v>
      </c>
      <c r="BI38">
        <f>AK5/12*$Q$5</f>
        <v>0.0</v>
      </c>
      <c r="BJ38">
        <f>AL5/12*$Q$5</f>
        <v>0.0</v>
      </c>
      <c r="BK38">
        <f>AM5/12*$Q$5</f>
        <v>0.0</v>
      </c>
      <c r="BL38">
        <f>AN5/12*$Q$5</f>
        <v>0.0</v>
      </c>
      <c r="BM38">
        <f>AO5/12*$Q$5</f>
        <v>0.0</v>
      </c>
      <c r="BN38">
        <f>AP5/12*$Q$5</f>
        <v>0.0</v>
      </c>
      <c r="BO38">
        <f>AQ5/12*$Q$5</f>
        <v>0.0</v>
      </c>
      <c r="BP38">
        <f>AR5/12*$Q$5</f>
        <v>0.0</v>
      </c>
      <c r="BQ38">
        <f>AS5/12*$Q$5</f>
        <v>0.0</v>
      </c>
      <c r="BR38">
        <f>AT5/12*$Q$5</f>
        <v>0.0</v>
      </c>
      <c r="BS38">
        <f>AU5/12*$Q$5</f>
        <v>0.0</v>
      </c>
      <c r="BT38">
        <f>AV5/12*$Q$5</f>
        <v>0.0</v>
      </c>
      <c r="BU38">
        <f>AW5/12*$Q$5</f>
        <v>0.0</v>
      </c>
      <c r="BV38">
        <f>AX5/12*$Q$5</f>
        <v>0.0</v>
      </c>
      <c r="BW38" s="13572" t="inlineStr">
        <is>
          <t>Assistance and Repatriation</t>
        </is>
      </c>
      <c r="BX38" s="13573" t="inlineStr">
        <is>
          <t>AIG Luxembourg</t>
        </is>
      </c>
      <c r="BY38" s="13574" t="inlineStr">
        <is>
          <t>PRESTIGES</t>
        </is>
      </c>
      <c r="BZ38" s="13575" t="inlineStr">
        <is>
          <t>L2022479</t>
        </is>
      </c>
      <c r="CA38" s="13576" t="inlineStr">
        <is>
          <t>EUR</t>
        </is>
      </c>
      <c r="CB38" s="13577" t="inlineStr">
        <is>
          <t>monthly</t>
        </is>
      </c>
      <c r="CC38" s="13578" t="inlineStr">
        <is>
          <t>not applicable</t>
        </is>
      </c>
      <c r="CE38" s="13579" t="n">
        <v>500000.0</v>
      </c>
      <c r="CF38" s="13580" t="n">
        <v>0.0</v>
      </c>
      <c r="CG38" s="13581" t="n">
        <v>0.0</v>
      </c>
      <c r="CH38">
        <f>CF5*(1+CG5)</f>
        <v>0.0</v>
      </c>
      <c r="CI38" s="13584" t="n">
        <v>0.25</v>
      </c>
      <c r="CJ38">
        <f>CH5/(1-CI5)</f>
        <v>0.0</v>
      </c>
      <c r="CK38">
        <f>CI5*CJ5</f>
        <v>0.0</v>
      </c>
      <c r="CL38" s="13586" t="n">
        <v>0.15000000596046448</v>
      </c>
      <c r="CM38">
        <f>CL5*CJ5</f>
        <v>0.0</v>
      </c>
      <c r="CN38">
        <f>CI5-CL5</f>
        <v>0.0</v>
      </c>
      <c r="CO38">
        <f>CK5-CM5</f>
        <v>0.0</v>
      </c>
      <c r="CP38" s="13590" t="n">
        <v>0.03999999910593033</v>
      </c>
      <c r="CQ38">
        <f>CP5*CJ5</f>
        <v>0.0</v>
      </c>
      <c r="CR38">
        <f>CJ5*(1+CP5)</f>
        <v>0.0</v>
      </c>
      <c r="CS38" s="13593" t="n">
        <v>0.029999999329447746</v>
      </c>
      <c r="CT38">
        <f>CS5*CR5</f>
        <v>0.0</v>
      </c>
      <c r="CU38">
        <f>CR5+CT5</f>
        <v>0.0</v>
      </c>
      <c r="CV38" s="13596" t="n">
        <v>0.10000000149011612</v>
      </c>
      <c r="CW38">
        <f>CU5/(1-CV5)</f>
        <v>0.0</v>
      </c>
      <c r="CX38">
        <f>CV5*CW5</f>
        <v>0.0</v>
      </c>
      <c r="CY38" s="13583" t="n">
        <v>0.10000000149011612</v>
      </c>
      <c r="CZ38">
        <f>CY5*CW5</f>
        <v>0.0</v>
      </c>
      <c r="DA38">
        <f>CV5-CY5</f>
        <v>0.0</v>
      </c>
      <c r="DB38">
        <f>CX5-CZ5</f>
        <v>0.0</v>
      </c>
      <c r="DC38">
        <f>CW5</f>
        <v>0.0</v>
      </c>
      <c r="DD38">
        <f>CF5/12*$Q$5</f>
        <v>0.0</v>
      </c>
      <c r="DE38">
        <f>CG5/12*$Q$5</f>
        <v>0.0</v>
      </c>
      <c r="DF38">
        <f>CH5/12*$Q$5</f>
        <v>0.0</v>
      </c>
      <c r="DG38">
        <f>CI5/12*$Q$5</f>
        <v>0.0</v>
      </c>
      <c r="DH38">
        <f>CJ5/12*$Q$5</f>
        <v>0.0</v>
      </c>
      <c r="DI38">
        <f>CK5/12*$Q$5</f>
        <v>0.0</v>
      </c>
      <c r="DJ38">
        <f>CL5/12*$Q$5</f>
        <v>0.0</v>
      </c>
      <c r="DK38">
        <f>CM5/12*$Q$5</f>
        <v>0.0</v>
      </c>
      <c r="DL38">
        <f>CN5/12*$Q$5</f>
        <v>0.0</v>
      </c>
      <c r="DM38">
        <f>CO5/12*$Q$5</f>
        <v>0.0</v>
      </c>
      <c r="DN38">
        <f>CP5/12*$Q$5</f>
        <v>0.0</v>
      </c>
      <c r="DO38">
        <f>CQ5/12*$Q$5</f>
        <v>0.0</v>
      </c>
      <c r="DP38">
        <f>CR5/12*$Q$5</f>
        <v>0.0</v>
      </c>
      <c r="DQ38">
        <f>CS5/12*$Q$5</f>
        <v>0.0</v>
      </c>
      <c r="DR38">
        <f>CT5/12*$Q$5</f>
        <v>0.0</v>
      </c>
      <c r="DS38">
        <f>CU5/12*$Q$5</f>
        <v>0.0</v>
      </c>
      <c r="DT38">
        <f>CV5/12*$Q$5</f>
        <v>0.0</v>
      </c>
      <c r="DU38">
        <f>CW5/12*$Q$5</f>
        <v>0.0</v>
      </c>
      <c r="DV38">
        <f>CX5/12*$Q$5</f>
        <v>0.0</v>
      </c>
      <c r="DW38">
        <f>CY5/12*$Q$5</f>
        <v>0.0</v>
      </c>
      <c r="DX38">
        <f>CZ5/12*$Q$5</f>
        <v>0.0</v>
      </c>
      <c r="DY38">
        <f>DA5/12*$Q$5</f>
        <v>0.0</v>
      </c>
      <c r="DZ38">
        <f>DB5/12*$Q$5</f>
        <v>0.0</v>
      </c>
      <c r="EA38">
        <f>DC5/12*$Q$5</f>
        <v>0.0</v>
      </c>
      <c r="EB38" s="13629" t="inlineStr">
        <is>
          <t>Death Accident</t>
        </is>
      </c>
      <c r="EC38" s="13630" t="inlineStr">
        <is>
          <t>Anker Verzekeringen n.v.</t>
        </is>
      </c>
      <c r="ED38" s="13631" t="inlineStr">
        <is>
          <t>Formula 3</t>
        </is>
      </c>
      <c r="EE38" s="13632" t="n">
        <v>240322.0</v>
      </c>
      <c r="EF38" s="13633" t="inlineStr">
        <is>
          <t>EUR</t>
        </is>
      </c>
      <c r="EG38" s="13634" t="inlineStr">
        <is>
          <t>daily</t>
        </is>
      </c>
      <c r="EH38" s="13635" t="n">
        <v>0.5009999871253967</v>
      </c>
      <c r="EI38" s="13636" t="n">
        <v>3.0</v>
      </c>
      <c r="EJ38" s="13637" t="n">
        <v>100000.0</v>
      </c>
      <c r="EK38">
        <f>EH13*EJ13</f>
        <v>0.0</v>
      </c>
      <c r="EL38" s="13639" t="n">
        <v>0.0</v>
      </c>
      <c r="EM38">
        <f>EK13*(1+EL13)</f>
        <v>0.0</v>
      </c>
      <c r="EN38" s="13655" t="n">
        <v>0.25</v>
      </c>
      <c r="EO38">
        <f>EM13/(1-EN13)</f>
        <v>0.0</v>
      </c>
      <c r="EP38">
        <f>EN13*EO13</f>
        <v>0.0</v>
      </c>
      <c r="EQ38" s="13644" t="n">
        <v>0.15000000596046448</v>
      </c>
      <c r="ER38">
        <f>EQ13*EO13</f>
        <v>0.0</v>
      </c>
      <c r="ES38">
        <f>EN13-EQ13</f>
        <v>0.0</v>
      </c>
      <c r="ET38">
        <f>EP13-ER13</f>
        <v>0.0</v>
      </c>
      <c r="EU38" s="13648" t="n">
        <v>0.03999999910593033</v>
      </c>
      <c r="EV38">
        <f>EU13*EO13</f>
        <v>0.0</v>
      </c>
      <c r="EW38">
        <f>EO13*(1+EU13)</f>
        <v>0.0</v>
      </c>
      <c r="EX38" s="13651" t="n">
        <v>0.0</v>
      </c>
      <c r="EY38" s="13652" t="n">
        <v>15.0</v>
      </c>
      <c r="EZ38">
        <f>EW13+EY13</f>
        <v>0.0</v>
      </c>
      <c r="FA38" s="13654" t="n">
        <v>0.10000000149011612</v>
      </c>
      <c r="FB38">
        <f>EZ13/(1-FA13)</f>
        <v>0.0</v>
      </c>
      <c r="FC38">
        <f>FA13*FB13</f>
        <v>0.0</v>
      </c>
      <c r="FD38" s="13627" t="n">
        <v>0.10000000149011612</v>
      </c>
      <c r="FE38">
        <f>FD13*FB13</f>
        <v>0.0</v>
      </c>
      <c r="FF38">
        <f>FA13-FD13</f>
        <v>0.0</v>
      </c>
      <c r="FG38">
        <f>FC13-FE13</f>
        <v>0.0</v>
      </c>
      <c r="FH38">
        <f>FB13</f>
        <v>0.0</v>
      </c>
      <c r="FI38">
        <f>EH13*EJ13/365*DZ13</f>
        <v>0.0</v>
      </c>
      <c r="FJ38" s="13603" t="n">
        <v>0.0</v>
      </c>
      <c r="FK38">
        <f>FI13*(1+FJ13)</f>
        <v>0.0</v>
      </c>
      <c r="FL38" s="13605" t="n">
        <v>0.25</v>
      </c>
      <c r="FM38">
        <f>FK13/(1-FL13)</f>
        <v>0.0</v>
      </c>
      <c r="FN38">
        <f>FL13*FM13</f>
        <v>0.0</v>
      </c>
      <c r="FO38" s="13608" t="n">
        <v>0.15000000596046448</v>
      </c>
      <c r="FP38">
        <f>FO13*FM13</f>
        <v>0.0</v>
      </c>
      <c r="FQ38">
        <f>FL13-FO13</f>
        <v>0.0</v>
      </c>
      <c r="FR38">
        <f>FN13-FP13</f>
        <v>0.0</v>
      </c>
      <c r="FS38" s="13613" t="n">
        <v>0.03999999910593033</v>
      </c>
      <c r="FT38">
        <f>FS13*FM13</f>
        <v>0.0</v>
      </c>
      <c r="FU38">
        <f>FM13*(1+FS13)</f>
        <v>0.0</v>
      </c>
      <c r="FV38" s="13615" t="n">
        <v>0.0</v>
      </c>
      <c r="FW38" s="13616" t="n">
        <v>15.0</v>
      </c>
      <c r="FX38">
        <f>FU13+FW13</f>
        <v>0.0</v>
      </c>
      <c r="FY38" s="13618" t="n">
        <v>0.10000000149011612</v>
      </c>
      <c r="FZ38">
        <f>FX13/(1-FY13)</f>
        <v>0.0</v>
      </c>
      <c r="GA38">
        <f>FY13*FZ13</f>
        <v>0.0</v>
      </c>
      <c r="GB38" s="13621" t="n">
        <v>0.10000000149011612</v>
      </c>
      <c r="GC38">
        <f>GB13*FZ13</f>
        <v>0.0</v>
      </c>
      <c r="GD38">
        <f>FY13-GB13</f>
        <v>0.0</v>
      </c>
      <c r="GE38">
        <f>GA13-GC13</f>
        <v>0.0</v>
      </c>
      <c r="GF38">
        <f>FZ13</f>
        <v>0.0</v>
      </c>
      <c r="GG38" s="13686" t="inlineStr">
        <is>
          <t>Death Illness</t>
        </is>
      </c>
      <c r="GH38" s="13687" t="inlineStr">
        <is>
          <t>Anker Verzekeringen n.v.</t>
        </is>
      </c>
      <c r="GI38" s="13688" t="inlineStr">
        <is>
          <t>Formula 3</t>
        </is>
      </c>
      <c r="GJ38" s="13689" t="n">
        <v>240322.0</v>
      </c>
      <c r="GK38" s="13690" t="inlineStr">
        <is>
          <t>EUR</t>
        </is>
      </c>
      <c r="GL38" s="13691" t="inlineStr">
        <is>
          <t>daily</t>
        </is>
      </c>
      <c r="GM38" s="13692" t="n">
        <v>0.12530000507831573</v>
      </c>
      <c r="GN38" s="13693" t="n">
        <v>3.0</v>
      </c>
      <c r="GO38" s="13694" t="n">
        <v>100000.0</v>
      </c>
      <c r="GP38">
        <f>GM13*GO13</f>
        <v>0.0</v>
      </c>
      <c r="GQ38" s="13696" t="n">
        <v>0.0</v>
      </c>
      <c r="GR38">
        <f>GP13*(1+GQ13)</f>
        <v>0.0</v>
      </c>
      <c r="GS38" s="13712" t="n">
        <v>0.25</v>
      </c>
      <c r="GT38">
        <f>GR13/(1-GS13)</f>
        <v>0.0</v>
      </c>
      <c r="GU38">
        <f>GS13*GT13</f>
        <v>0.0</v>
      </c>
      <c r="GV38" s="13701" t="n">
        <v>0.15000000596046448</v>
      </c>
      <c r="GW38">
        <f>GV13*GT13</f>
        <v>0.0</v>
      </c>
      <c r="GX38">
        <f>GS13-GV13</f>
        <v>0.0</v>
      </c>
      <c r="GY38">
        <f>GU13-GW13</f>
        <v>0.0</v>
      </c>
      <c r="GZ38" s="13705" t="n">
        <v>0.03999999910593033</v>
      </c>
      <c r="HA38">
        <f>GZ13*GT13</f>
        <v>0.0</v>
      </c>
      <c r="HB38">
        <f>GT13*(1+GZ13)</f>
        <v>0.0</v>
      </c>
      <c r="HC38" s="13708" t="n">
        <v>0.0</v>
      </c>
      <c r="HD38" s="13709" t="n">
        <v>15.0</v>
      </c>
      <c r="HE38">
        <f>HB13+HD13</f>
        <v>0.0</v>
      </c>
      <c r="HF38" s="13711" t="n">
        <v>0.10000000149011612</v>
      </c>
      <c r="HG38">
        <f>HE13/(1-HF13)</f>
        <v>0.0</v>
      </c>
      <c r="HH38">
        <f>HF13*HG13</f>
        <v>0.0</v>
      </c>
      <c r="HI38" s="13684" t="n">
        <v>0.10000000149011612</v>
      </c>
      <c r="HJ38">
        <f>HI13*HG13</f>
        <v>0.0</v>
      </c>
      <c r="HK38">
        <f>HF13-HI13</f>
        <v>0.0</v>
      </c>
      <c r="HL38">
        <f>HH13-HJ13</f>
        <v>0.0</v>
      </c>
      <c r="HM38">
        <f>HG13</f>
        <v>0.0</v>
      </c>
      <c r="HN38">
        <f>GM13*GO13/365*GE13</f>
        <v>0.0</v>
      </c>
      <c r="HO38" s="13660" t="n">
        <v>0.0</v>
      </c>
      <c r="HP38">
        <f>HN13*(1+HO13)</f>
        <v>0.0</v>
      </c>
      <c r="HQ38" s="13662" t="n">
        <v>0.25</v>
      </c>
      <c r="HR38">
        <f>HP13/(1-HQ13)</f>
        <v>0.0</v>
      </c>
      <c r="HS38">
        <f>HQ13*HR13</f>
        <v>0.0</v>
      </c>
      <c r="HT38" s="13665" t="n">
        <v>0.15000000596046448</v>
      </c>
      <c r="HU38">
        <f>HT13*HR13</f>
        <v>0.0</v>
      </c>
      <c r="HV38">
        <f>HQ13-HT13</f>
        <v>0.0</v>
      </c>
      <c r="HW38">
        <f>HS13-HU13</f>
        <v>0.0</v>
      </c>
      <c r="HX38" s="13670" t="n">
        <v>0.03999999910593033</v>
      </c>
      <c r="HY38">
        <f>HX13*HR13</f>
        <v>0.0</v>
      </c>
      <c r="HZ38">
        <f>HR13*(1+HX13)</f>
        <v>0.0</v>
      </c>
      <c r="IA38" s="13672" t="n">
        <v>0.0</v>
      </c>
      <c r="IB38" s="13673" t="n">
        <v>15.0</v>
      </c>
      <c r="IC38">
        <f>HZ13+IB13</f>
        <v>0.0</v>
      </c>
      <c r="ID38" s="13675" t="n">
        <v>0.10000000149011612</v>
      </c>
      <c r="IE38">
        <f>IC13/(1-ID13)</f>
        <v>0.0</v>
      </c>
      <c r="IF38">
        <f>ID13*IE13</f>
        <v>0.0</v>
      </c>
      <c r="IG38" s="13678" t="n">
        <v>0.10000000149011612</v>
      </c>
      <c r="IH38">
        <f>IG13*IE13</f>
        <v>0.0</v>
      </c>
      <c r="II38">
        <f>ID13-IG13</f>
        <v>0.0</v>
      </c>
      <c r="IJ38">
        <f>IF13-IH13</f>
        <v>0.0</v>
      </c>
      <c r="IK38">
        <f>IE13</f>
        <v>0.0</v>
      </c>
      <c r="IL38" s="13743" t="inlineStr">
        <is>
          <t>Permanent Disability Accident</t>
        </is>
      </c>
      <c r="IM38" s="13744" t="inlineStr">
        <is>
          <t>Anker Verzekeringen n.v.</t>
        </is>
      </c>
      <c r="IN38" s="13745" t="inlineStr">
        <is>
          <t>Formula 3</t>
        </is>
      </c>
      <c r="IO38" s="13746" t="n">
        <v>240322.0</v>
      </c>
      <c r="IP38" s="13747" t="inlineStr">
        <is>
          <t>EUR</t>
        </is>
      </c>
      <c r="IQ38" s="13748" t="inlineStr">
        <is>
          <t>daily</t>
        </is>
      </c>
      <c r="IR38" s="13749" t="n">
        <v>0.061900001019239426</v>
      </c>
      <c r="IS38" s="13750" t="n">
        <v>3.0</v>
      </c>
      <c r="IT38" s="13751" t="n">
        <v>100000.0</v>
      </c>
      <c r="IU38">
        <f>IR13*IT13</f>
        <v>0.0</v>
      </c>
      <c r="IV38" s="13753" t="n">
        <v>0.0</v>
      </c>
      <c r="IW38">
        <f>IU13*(1+IV13)</f>
        <v>0.0</v>
      </c>
      <c r="IX38" s="13769" t="n">
        <v>0.25</v>
      </c>
      <c r="IY38">
        <f>IW13/(1-IX13)</f>
        <v>0.0</v>
      </c>
      <c r="IZ38">
        <f>IX13*IY13</f>
        <v>0.0</v>
      </c>
      <c r="JA38" s="13758" t="n">
        <v>0.15000000596046448</v>
      </c>
      <c r="JB38">
        <f>JA13*IY13</f>
        <v>0.0</v>
      </c>
      <c r="JC38">
        <f>IX13-JA13</f>
        <v>0.0</v>
      </c>
      <c r="JD38">
        <f>IZ13-JB13</f>
        <v>0.0</v>
      </c>
      <c r="JE38" s="13762" t="n">
        <v>0.03999999910593033</v>
      </c>
      <c r="JF38">
        <f>JE13*IY13</f>
        <v>0.0</v>
      </c>
      <c r="JG38">
        <f>IY13*(1+JE13)</f>
        <v>0.0</v>
      </c>
      <c r="JH38" s="13765" t="n">
        <v>0.0</v>
      </c>
      <c r="JI38" s="13766" t="n">
        <v>15.0</v>
      </c>
      <c r="JJ38">
        <f>JG13+JI13</f>
        <v>0.0</v>
      </c>
      <c r="JK38" s="13768" t="n">
        <v>0.10000000149011612</v>
      </c>
      <c r="JL38">
        <f>JJ13/(1-JK13)</f>
        <v>0.0</v>
      </c>
      <c r="JM38">
        <f>JK13*JL13</f>
        <v>0.0</v>
      </c>
      <c r="JN38" s="13741" t="n">
        <v>0.10000000149011612</v>
      </c>
      <c r="JO38">
        <f>JN13*JL13</f>
        <v>0.0</v>
      </c>
      <c r="JP38">
        <f>JK13-JN13</f>
        <v>0.0</v>
      </c>
      <c r="JQ38">
        <f>JM13-JO13</f>
        <v>0.0</v>
      </c>
      <c r="JR38">
        <f>JL13</f>
        <v>0.0</v>
      </c>
      <c r="JS38">
        <f>IR13*IT13/365*IJ13</f>
        <v>0.0</v>
      </c>
      <c r="JT38" s="13717" t="n">
        <v>0.0</v>
      </c>
      <c r="JU38">
        <f>JS13*(1+JT13)</f>
        <v>0.0</v>
      </c>
      <c r="JV38" s="13719" t="n">
        <v>0.25</v>
      </c>
      <c r="JW38">
        <f>JU13/(1-JV13)</f>
        <v>0.0</v>
      </c>
      <c r="JX38">
        <f>JV13*JW13</f>
        <v>0.0</v>
      </c>
      <c r="JY38" s="13722" t="n">
        <v>0.15000000596046448</v>
      </c>
      <c r="JZ38">
        <f>JY13*JW13</f>
        <v>0.0</v>
      </c>
      <c r="KA38">
        <f>JV13-JY13</f>
        <v>0.0</v>
      </c>
      <c r="KB38">
        <f>JX13-JZ13</f>
        <v>0.0</v>
      </c>
      <c r="KC38" s="13727" t="n">
        <v>0.03999999910593033</v>
      </c>
      <c r="KD38">
        <f>KC13*JW13</f>
        <v>0.0</v>
      </c>
      <c r="KE38">
        <f>JW13*(1+KC13)</f>
        <v>0.0</v>
      </c>
      <c r="KF38" s="13729" t="n">
        <v>0.0</v>
      </c>
      <c r="KG38" s="13730" t="n">
        <v>15.0</v>
      </c>
      <c r="KH38">
        <f>KE13+KG13</f>
        <v>0.0</v>
      </c>
      <c r="KI38" s="13732" t="n">
        <v>0.10000000149011612</v>
      </c>
      <c r="KJ38">
        <f>KH13/(1-KI13)</f>
        <v>0.0</v>
      </c>
      <c r="KK38">
        <f>KI13*KJ13</f>
        <v>0.0</v>
      </c>
      <c r="KL38" s="13735" t="n">
        <v>0.10000000149011612</v>
      </c>
      <c r="KM38">
        <f>KL13*KJ13</f>
        <v>0.0</v>
      </c>
      <c r="KN38">
        <f>KI13-KL13</f>
        <v>0.0</v>
      </c>
      <c r="KO38">
        <f>KK13-KM13</f>
        <v>0.0</v>
      </c>
      <c r="KP38">
        <f>KJ13</f>
        <v>0.0</v>
      </c>
      <c r="KQ38" s="13800" t="inlineStr">
        <is>
          <t>Permanent Disability Illness</t>
        </is>
      </c>
      <c r="KR38" s="13801" t="inlineStr">
        <is>
          <t>Anker Verzekeringen n.v.</t>
        </is>
      </c>
      <c r="KS38" s="13802" t="inlineStr">
        <is>
          <t>Formula 3</t>
        </is>
      </c>
      <c r="KT38" s="13803" t="n">
        <v>240322.0</v>
      </c>
      <c r="KU38" s="13804" t="inlineStr">
        <is>
          <t>EUR</t>
        </is>
      </c>
      <c r="KV38" s="13805" t="inlineStr">
        <is>
          <t>daily</t>
        </is>
      </c>
      <c r="KW38" s="13806" t="n">
        <v>0.21080000698566437</v>
      </c>
      <c r="KX38" s="13807" t="n">
        <v>3.0</v>
      </c>
      <c r="KY38" s="13808" t="n">
        <v>100000.0</v>
      </c>
      <c r="KZ38">
        <f>KW13*KY13</f>
        <v>0.0</v>
      </c>
      <c r="LA38" s="13810" t="n">
        <v>0.0</v>
      </c>
      <c r="LB38">
        <f>KZ13*(1+LA13)</f>
        <v>0.0</v>
      </c>
      <c r="LC38" s="13826" t="n">
        <v>0.25</v>
      </c>
      <c r="LD38">
        <f>LB13/(1-LC13)</f>
        <v>0.0</v>
      </c>
      <c r="LE38">
        <f>LC13*LD13</f>
        <v>0.0</v>
      </c>
      <c r="LF38" s="13815" t="n">
        <v>0.15000000596046448</v>
      </c>
      <c r="LG38">
        <f>LF13*LD13</f>
        <v>0.0</v>
      </c>
      <c r="LH38">
        <f>LC13-LF13</f>
        <v>0.0</v>
      </c>
      <c r="LI38">
        <f>LE13-LG13</f>
        <v>0.0</v>
      </c>
      <c r="LJ38" s="13819" t="n">
        <v>0.03999999910593033</v>
      </c>
      <c r="LK38">
        <f>LJ13*LD13</f>
        <v>0.0</v>
      </c>
      <c r="LL38">
        <f>LD13*(1+LJ13)</f>
        <v>0.0</v>
      </c>
      <c r="LM38" s="13822" t="n">
        <v>0.0</v>
      </c>
      <c r="LN38" s="13823" t="n">
        <v>15.0</v>
      </c>
      <c r="LO38">
        <f>LL13+LN13</f>
        <v>0.0</v>
      </c>
      <c r="LP38" s="13825" t="n">
        <v>0.10000000149011612</v>
      </c>
      <c r="LQ38">
        <f>LO13/(1-LP13)</f>
        <v>0.0</v>
      </c>
      <c r="LR38">
        <f>LP13*LQ13</f>
        <v>0.0</v>
      </c>
      <c r="LS38" s="13798" t="n">
        <v>0.10000000149011612</v>
      </c>
      <c r="LT38">
        <f>LS13*LQ13</f>
        <v>0.0</v>
      </c>
      <c r="LU38">
        <f>LP13-LS13</f>
        <v>0.0</v>
      </c>
      <c r="LV38">
        <f>LR13-LT13</f>
        <v>0.0</v>
      </c>
      <c r="LW38">
        <f>LQ13</f>
        <v>0.0</v>
      </c>
      <c r="LX38">
        <f>KW13*KY13/365*KO13</f>
        <v>0.0</v>
      </c>
      <c r="LY38" s="13774" t="n">
        <v>0.0</v>
      </c>
      <c r="LZ38">
        <f>LX13*(1+LY13)</f>
        <v>0.0</v>
      </c>
      <c r="MA38" s="13776" t="n">
        <v>0.25</v>
      </c>
      <c r="MB38">
        <f>LZ13/(1-MA13)</f>
        <v>0.0</v>
      </c>
      <c r="MC38">
        <f>MA13*MB13</f>
        <v>0.0</v>
      </c>
      <c r="MD38" s="13779" t="n">
        <v>0.15000000596046448</v>
      </c>
      <c r="ME38">
        <f>MD13*MB13</f>
        <v>0.0</v>
      </c>
      <c r="MF38">
        <f>MA13-MD13</f>
        <v>0.0</v>
      </c>
      <c r="MG38">
        <f>MC13-ME13</f>
        <v>0.0</v>
      </c>
      <c r="MH38" s="13784" t="n">
        <v>0.03999999910593033</v>
      </c>
      <c r="MI38">
        <f>MH13*MB13</f>
        <v>0.0</v>
      </c>
      <c r="MJ38">
        <f>MB13*(1+MH13)</f>
        <v>0.0</v>
      </c>
      <c r="MK38" s="13786" t="n">
        <v>0.0</v>
      </c>
      <c r="ML38" s="13787" t="n">
        <v>15.0</v>
      </c>
      <c r="MM38">
        <f>MJ13+ML13</f>
        <v>0.0</v>
      </c>
      <c r="MN38" s="13789" t="n">
        <v>0.10000000149011612</v>
      </c>
      <c r="MO38">
        <f>MM13/(1-MN13)</f>
        <v>0.0</v>
      </c>
      <c r="MP38">
        <f>MN13*MO13</f>
        <v>0.0</v>
      </c>
      <c r="MQ38" s="13792" t="n">
        <v>0.10000000149011612</v>
      </c>
      <c r="MR38">
        <f>MQ13*MO13</f>
        <v>0.0</v>
      </c>
      <c r="MS38">
        <f>MN13-MQ13</f>
        <v>0.0</v>
      </c>
      <c r="MT38">
        <f>MP13-MR13</f>
        <v>0.0</v>
      </c>
      <c r="MU38">
        <f>MO13</f>
        <v>0.0</v>
      </c>
      <c r="MV38" s="13857" t="inlineStr">
        <is>
          <t>Temporary Disability Accident</t>
        </is>
      </c>
      <c r="MW38" s="13858" t="inlineStr">
        <is>
          <t>Anker Verzekeringen n.v.</t>
        </is>
      </c>
      <c r="MX38" s="13859" t="inlineStr">
        <is>
          <t>Formula 3</t>
        </is>
      </c>
      <c r="MY38" s="13860" t="n">
        <v>240322.0</v>
      </c>
      <c r="MZ38" s="13861" t="inlineStr">
        <is>
          <t>EUR</t>
        </is>
      </c>
      <c r="NA38" s="13862" t="inlineStr">
        <is>
          <t>daily</t>
        </is>
      </c>
      <c r="NB38" s="13863" t="n">
        <v>0.45249998569488525</v>
      </c>
      <c r="NC38" s="13864" t="n">
        <v>1.0</v>
      </c>
      <c r="ND38" s="13865" t="n">
        <v>100000.0</v>
      </c>
      <c r="NE38">
        <f>NB13*ND13</f>
        <v>0.0</v>
      </c>
      <c r="NF38" s="13867" t="n">
        <v>0.0</v>
      </c>
      <c r="NG38">
        <f>NE13*(1+NF13)</f>
        <v>0.0</v>
      </c>
      <c r="NH38" s="13883" t="n">
        <v>0.25</v>
      </c>
      <c r="NI38">
        <f>NG13/(1-NH13)</f>
        <v>0.0</v>
      </c>
      <c r="NJ38">
        <f>NH13*NI13</f>
        <v>0.0</v>
      </c>
      <c r="NK38" s="13872" t="n">
        <v>0.15000000596046448</v>
      </c>
      <c r="NL38">
        <f>NK13*NI13</f>
        <v>0.0</v>
      </c>
      <c r="NM38">
        <f>NH13-NK13</f>
        <v>0.0</v>
      </c>
      <c r="NN38">
        <f>NJ13-NL13</f>
        <v>0.0</v>
      </c>
      <c r="NO38" s="13876" t="n">
        <v>0.03999999910593033</v>
      </c>
      <c r="NP38">
        <f>NO13*NI13</f>
        <v>0.0</v>
      </c>
      <c r="NQ38">
        <f>NI13*(1+NO13)</f>
        <v>0.0</v>
      </c>
      <c r="NR38" s="13879" t="n">
        <v>0.0</v>
      </c>
      <c r="NS38" s="13880" t="n">
        <v>15.0</v>
      </c>
      <c r="NT38">
        <f>NQ13+NS13</f>
        <v>0.0</v>
      </c>
      <c r="NU38" s="13882" t="n">
        <v>0.10000000149011612</v>
      </c>
      <c r="NV38">
        <f>NT13/(1-NU13)</f>
        <v>0.0</v>
      </c>
      <c r="NW38">
        <f>NU13*NV13</f>
        <v>0.0</v>
      </c>
      <c r="NX38" s="13855" t="n">
        <v>0.10000000149011612</v>
      </c>
      <c r="NY38">
        <f>NX13*NV13</f>
        <v>0.0</v>
      </c>
      <c r="NZ38">
        <f>NU13-NX13</f>
        <v>0.0</v>
      </c>
      <c r="OA38">
        <f>NW13-NY13</f>
        <v>0.0</v>
      </c>
      <c r="OB38">
        <f>NV13</f>
        <v>0.0</v>
      </c>
      <c r="OC38">
        <f>NB13*ND13/365*MT13</f>
        <v>0.0</v>
      </c>
      <c r="OD38" s="13831" t="n">
        <v>0.0</v>
      </c>
      <c r="OE38">
        <f>OC13*(1+OD13)</f>
        <v>0.0</v>
      </c>
      <c r="OF38" s="13833" t="n">
        <v>0.25</v>
      </c>
      <c r="OG38">
        <f>OE13/(1-OF13)</f>
        <v>0.0</v>
      </c>
      <c r="OH38">
        <f>OF13*OG13</f>
        <v>0.0</v>
      </c>
      <c r="OI38" s="13836" t="n">
        <v>0.15000000596046448</v>
      </c>
      <c r="OJ38">
        <f>OI13*OG13</f>
        <v>0.0</v>
      </c>
      <c r="OK38">
        <f>OF13-OI13</f>
        <v>0.0</v>
      </c>
      <c r="OL38">
        <f>OH13-OJ13</f>
        <v>0.0</v>
      </c>
      <c r="OM38" s="13841" t="n">
        <v>0.03999999910593033</v>
      </c>
      <c r="ON38">
        <f>OM13*OG13</f>
        <v>0.0</v>
      </c>
      <c r="OO38">
        <f>OG13*(1+OM13)</f>
        <v>0.0</v>
      </c>
      <c r="OP38" s="13843" t="n">
        <v>0.0</v>
      </c>
      <c r="OQ38" s="13844" t="n">
        <v>15.0</v>
      </c>
      <c r="OR38">
        <f>OO13+OQ13</f>
        <v>0.0</v>
      </c>
      <c r="OS38" s="13846" t="n">
        <v>0.10000000149011612</v>
      </c>
      <c r="OT38">
        <f>OR13/(1-OS13)</f>
        <v>0.0</v>
      </c>
      <c r="OU38">
        <f>OS13*OT13</f>
        <v>0.0</v>
      </c>
      <c r="OV38" s="13849" t="n">
        <v>0.10000000149011612</v>
      </c>
      <c r="OW38">
        <f>OV13*OT13</f>
        <v>0.0</v>
      </c>
      <c r="OX38">
        <f>OS13-OV13</f>
        <v>0.0</v>
      </c>
      <c r="OY38">
        <f>OU13-OW13</f>
        <v>0.0</v>
      </c>
      <c r="OZ38">
        <f>OT13</f>
        <v>0.0</v>
      </c>
      <c r="PA38" s="13914" t="inlineStr">
        <is>
          <t>Temporary Disability Illness</t>
        </is>
      </c>
      <c r="PB38" s="13915" t="inlineStr">
        <is>
          <t>Anker Verzekeringen n.v.</t>
        </is>
      </c>
      <c r="PC38" s="13916" t="inlineStr">
        <is>
          <t>Formula 3</t>
        </is>
      </c>
      <c r="PD38" s="13917" t="n">
        <v>240322.0</v>
      </c>
      <c r="PE38" s="13918" t="inlineStr">
        <is>
          <t>EUR</t>
        </is>
      </c>
      <c r="PF38" s="13919" t="inlineStr">
        <is>
          <t>daily</t>
        </is>
      </c>
      <c r="PG38" s="13920" t="n">
        <v>0.9043999910354614</v>
      </c>
      <c r="PH38" s="13921" t="n">
        <v>1.0</v>
      </c>
      <c r="PI38" s="13922" t="n">
        <v>100000.0</v>
      </c>
      <c r="PJ38">
        <f>PG13*PI13</f>
        <v>0.0</v>
      </c>
      <c r="PK38" s="13924" t="n">
        <v>0.0</v>
      </c>
      <c r="PL38">
        <f>PJ13*(1+PK13)</f>
        <v>0.0</v>
      </c>
      <c r="PM38" s="13940" t="n">
        <v>0.25</v>
      </c>
      <c r="PN38">
        <f>PL13/(1-PM13)</f>
        <v>0.0</v>
      </c>
      <c r="PO38">
        <f>PM13*PN13</f>
        <v>0.0</v>
      </c>
      <c r="PP38" s="13929" t="n">
        <v>0.15000000596046448</v>
      </c>
      <c r="PQ38">
        <f>PP13*PN13</f>
        <v>0.0</v>
      </c>
      <c r="PR38">
        <f>PM13-PP13</f>
        <v>0.0</v>
      </c>
      <c r="PS38">
        <f>PO13-PQ13</f>
        <v>0.0</v>
      </c>
      <c r="PT38" s="13933" t="n">
        <v>0.03999999910593033</v>
      </c>
      <c r="PU38">
        <f>PT13*PN13</f>
        <v>0.0</v>
      </c>
      <c r="PV38">
        <f>PN13*(1+PT13)</f>
        <v>0.0</v>
      </c>
      <c r="PW38" s="13936" t="n">
        <v>0.0</v>
      </c>
      <c r="PX38" s="13937" t="n">
        <v>15.0</v>
      </c>
      <c r="PY38">
        <f>PV13+PX13</f>
        <v>0.0</v>
      </c>
      <c r="PZ38" s="13939" t="n">
        <v>0.10000000149011612</v>
      </c>
      <c r="QA38">
        <f>PY13/(1-PZ13)</f>
        <v>0.0</v>
      </c>
      <c r="QB38">
        <f>PZ13*QA13</f>
        <v>0.0</v>
      </c>
      <c r="QC38" s="13912" t="n">
        <v>0.10000000149011612</v>
      </c>
      <c r="QD38">
        <f>QC13*QA13</f>
        <v>0.0</v>
      </c>
      <c r="QE38">
        <f>PZ13-QC13</f>
        <v>0.0</v>
      </c>
      <c r="QF38">
        <f>QB13-QD13</f>
        <v>0.0</v>
      </c>
      <c r="QG38">
        <f>QA13</f>
        <v>0.0</v>
      </c>
      <c r="QH38">
        <f>OYG13*OYI13/365*OY13</f>
        <v>0.0</v>
      </c>
      <c r="QI38" s="13888" t="n">
        <v>0.0</v>
      </c>
      <c r="QJ38">
        <f>QH13*(1+QI13)</f>
        <v>0.0</v>
      </c>
      <c r="QK38" s="13890" t="n">
        <v>0.25</v>
      </c>
      <c r="QL38">
        <f>QJ13/(1-QK13)</f>
        <v>0.0</v>
      </c>
      <c r="QM38">
        <f>QK13*QL13</f>
        <v>0.0</v>
      </c>
      <c r="QN38" s="13893" t="n">
        <v>0.15000000596046448</v>
      </c>
      <c r="QO38">
        <f>QN13*QL13</f>
        <v>0.0</v>
      </c>
      <c r="QP38">
        <f>QK13-QN13</f>
        <v>0.0</v>
      </c>
      <c r="QQ38">
        <f>QM13-QO13</f>
        <v>0.0</v>
      </c>
      <c r="QR38" s="13898" t="n">
        <v>0.03999999910593033</v>
      </c>
      <c r="QS38">
        <f>QR13*QL13</f>
        <v>0.0</v>
      </c>
      <c r="QT38">
        <f>QL13*(1+QR13)</f>
        <v>0.0</v>
      </c>
      <c r="QU38" s="13900" t="n">
        <v>0.0</v>
      </c>
      <c r="QV38" s="13901" t="n">
        <v>15.0</v>
      </c>
      <c r="QW38">
        <f>QT13+QV13</f>
        <v>0.0</v>
      </c>
      <c r="QX38" s="13903" t="n">
        <v>0.10000000149011612</v>
      </c>
      <c r="QY38">
        <f>QW13/(1-QX13)</f>
        <v>0.0</v>
      </c>
      <c r="QZ38">
        <f>QX13*QY13</f>
        <v>0.0</v>
      </c>
      <c r="RA38" s="13906" t="n">
        <v>0.10000000149011612</v>
      </c>
      <c r="RB38">
        <f>RA13*QY13</f>
        <v>0.0</v>
      </c>
      <c r="RC38">
        <f>QX13-RA13</f>
        <v>0.0</v>
      </c>
      <c r="RD38">
        <f>QZ13-RB13</f>
        <v>0.0</v>
      </c>
      <c r="RE38">
        <f>QY13</f>
        <v>0.0</v>
      </c>
      <c r="RF38">
        <f>BV38+EA38+(if(GF38&gt;(2001/12),2001/12,GF38)*0.501)+(if(IK38&gt;(2001/12),2001/12,IK38)*0.1253)+(if(KP38&gt;(2001/12),2001/12,KP38)*0.0619)+(if(MU38&gt;(2001/12),2001/12,MU38)*0.2108)+(if(OZ38&gt;(2001/12),2001/12,OZ38)*0.4525)+(if(RE38&gt;(2001/12),2001/12,RE38)*0.9044)</f>
        <v>0.0</v>
      </c>
    </row>
    <row r="39">
      <c r="A39" t="inlineStr">
        <is>
          <t>Chief officer</t>
        </is>
      </c>
      <c r="B39" t="inlineStr">
        <is>
          <t>SERCA</t>
        </is>
      </c>
      <c r="C39" t="inlineStr">
        <is>
          <t>Jean-marc</t>
        </is>
      </c>
      <c r="D39" t="inlineStr">
        <is>
          <t>ENIGMA</t>
        </is>
      </c>
      <c r="F39" t="inlineStr">
        <is>
          <t>Annual</t>
        </is>
      </c>
      <c r="G39" t="inlineStr">
        <is>
          <t>NO</t>
        </is>
      </c>
      <c r="H39" t="inlineStr">
        <is>
          <t>French</t>
        </is>
      </c>
      <c r="I39" t="inlineStr">
        <is>
          <t>France</t>
        </is>
      </c>
      <c r="J39" t="inlineStr">
        <is>
          <t>0</t>
        </is>
      </c>
      <c r="K39" s="13941" t="n">
        <v>42832.988958333335</v>
      </c>
      <c r="L39" s="13941" t="n">
        <v>42753.0</v>
      </c>
      <c r="M39" t="inlineStr">
        <is>
          <t>EUR</t>
        </is>
      </c>
      <c r="N39" t="n">
        <v>-3.0</v>
      </c>
      <c r="O39" t="n">
        <v>4500.0</v>
      </c>
      <c r="P39" t="n">
        <v>-79.0</v>
      </c>
      <c r="Q39" t="n">
        <v>-2.0</v>
      </c>
      <c r="R39" s="13971" t="inlineStr">
        <is>
          <t>Healthcare Plan</t>
        </is>
      </c>
      <c r="S39" s="13972" t="inlineStr">
        <is>
          <t>AIG Luxembourg</t>
        </is>
      </c>
      <c r="T39" s="13973" t="inlineStr">
        <is>
          <t>PRESTIGES</t>
        </is>
      </c>
      <c r="U39" s="13974" t="inlineStr">
        <is>
          <t>L2022479</t>
        </is>
      </c>
      <c r="V39" s="13975" t="inlineStr">
        <is>
          <t>EUR</t>
        </is>
      </c>
      <c r="W39" s="13976" t="inlineStr">
        <is>
          <t>monthly</t>
        </is>
      </c>
      <c r="X39" s="13977" t="inlineStr">
        <is>
          <t>not applicable</t>
        </is>
      </c>
      <c r="Z39" s="13978" t="n">
        <v>500000.0</v>
      </c>
      <c r="AA39" s="13979" t="n">
        <v>1822.1199951171875</v>
      </c>
      <c r="AB39" s="13980" t="n">
        <v>0.0</v>
      </c>
      <c r="AC39">
        <f>AA5*(1+AB5)</f>
        <v>0.0</v>
      </c>
      <c r="AD39" s="13983" t="n">
        <v>0.25</v>
      </c>
      <c r="AE39">
        <f>AC5/(1-AD5)</f>
        <v>0.0</v>
      </c>
      <c r="AF39">
        <f>AD5*AE5</f>
        <v>0.0</v>
      </c>
      <c r="AG39" s="13985" t="n">
        <v>0.15000000596046448</v>
      </c>
      <c r="AH39">
        <f>AG5*AE5</f>
        <v>0.0</v>
      </c>
      <c r="AI39">
        <f>AD5-AG5</f>
        <v>0.0</v>
      </c>
      <c r="AJ39">
        <f>AF5-AH5</f>
        <v>0.0</v>
      </c>
      <c r="AK39" s="13989" t="n">
        <v>0.03999999910593033</v>
      </c>
      <c r="AL39">
        <f>AK5*AE5</f>
        <v>0.0</v>
      </c>
      <c r="AM39">
        <f>AE5*(1+AK5)</f>
        <v>0.0</v>
      </c>
      <c r="AN39" s="13992" t="n">
        <v>0.029999999329447746</v>
      </c>
      <c r="AO39">
        <f>AN5*AM5</f>
        <v>0.0</v>
      </c>
      <c r="AP39">
        <f>AM5+AO5</f>
        <v>0.0</v>
      </c>
      <c r="AQ39" s="13995" t="n">
        <v>0.10000000149011612</v>
      </c>
      <c r="AR39">
        <f>AP5/(1-AQ5)</f>
        <v>0.0</v>
      </c>
      <c r="AS39">
        <f>AQ5*AR5</f>
        <v>0.0</v>
      </c>
      <c r="AT39" s="13982" t="n">
        <v>0.10000000149011612</v>
      </c>
      <c r="AU39">
        <f>AT5*AR5</f>
        <v>0.0</v>
      </c>
      <c r="AV39">
        <f>AQ5-AT5</f>
        <v>0.0</v>
      </c>
      <c r="AW39">
        <f>AS5-AU5</f>
        <v>0.0</v>
      </c>
      <c r="AX39">
        <f>AR5</f>
        <v>0.0</v>
      </c>
      <c r="AY39">
        <f>AA5/12*$Q$5</f>
        <v>0.0</v>
      </c>
      <c r="AZ39">
        <f>AB5/12*$Q$5</f>
        <v>0.0</v>
      </c>
      <c r="BA39">
        <f>AC5/12*$Q$5</f>
        <v>0.0</v>
      </c>
      <c r="BB39">
        <f>AD5/12*$Q$5</f>
        <v>0.0</v>
      </c>
      <c r="BC39">
        <f>AE5/12*$Q$5</f>
        <v>0.0</v>
      </c>
      <c r="BD39">
        <f>AF5/12*$Q$5</f>
        <v>0.0</v>
      </c>
      <c r="BE39">
        <f>AG5/12*$Q$5</f>
        <v>0.0</v>
      </c>
      <c r="BF39">
        <f>AH5/12*$Q$5</f>
        <v>0.0</v>
      </c>
      <c r="BG39">
        <f>AI5/12*$Q$5</f>
        <v>0.0</v>
      </c>
      <c r="BH39">
        <f>AJ5/12*$Q$5</f>
        <v>0.0</v>
      </c>
      <c r="BI39">
        <f>AK5/12*$Q$5</f>
        <v>0.0</v>
      </c>
      <c r="BJ39">
        <f>AL5/12*$Q$5</f>
        <v>0.0</v>
      </c>
      <c r="BK39">
        <f>AM5/12*$Q$5</f>
        <v>0.0</v>
      </c>
      <c r="BL39">
        <f>AN5/12*$Q$5</f>
        <v>0.0</v>
      </c>
      <c r="BM39">
        <f>AO5/12*$Q$5</f>
        <v>0.0</v>
      </c>
      <c r="BN39">
        <f>AP5/12*$Q$5</f>
        <v>0.0</v>
      </c>
      <c r="BO39">
        <f>AQ5/12*$Q$5</f>
        <v>0.0</v>
      </c>
      <c r="BP39">
        <f>AR5/12*$Q$5</f>
        <v>0.0</v>
      </c>
      <c r="BQ39">
        <f>AS5/12*$Q$5</f>
        <v>0.0</v>
      </c>
      <c r="BR39">
        <f>AT5/12*$Q$5</f>
        <v>0.0</v>
      </c>
      <c r="BS39">
        <f>AU5/12*$Q$5</f>
        <v>0.0</v>
      </c>
      <c r="BT39">
        <f>AV5/12*$Q$5</f>
        <v>0.0</v>
      </c>
      <c r="BU39">
        <f>AW5/12*$Q$5</f>
        <v>0.0</v>
      </c>
      <c r="BV39">
        <f>AX5/12*$Q$5</f>
        <v>0.0</v>
      </c>
      <c r="BW39" s="14027" t="inlineStr">
        <is>
          <t>Assistance and Repatriation</t>
        </is>
      </c>
      <c r="BX39" s="14028" t="inlineStr">
        <is>
          <t>AIG Luxembourg</t>
        </is>
      </c>
      <c r="BY39" s="14029" t="inlineStr">
        <is>
          <t>PRESTIGES</t>
        </is>
      </c>
      <c r="BZ39" s="14030" t="inlineStr">
        <is>
          <t>L2022479</t>
        </is>
      </c>
      <c r="CA39" s="14031" t="inlineStr">
        <is>
          <t>EUR</t>
        </is>
      </c>
      <c r="CB39" s="14032" t="inlineStr">
        <is>
          <t>monthly</t>
        </is>
      </c>
      <c r="CC39" s="14033" t="inlineStr">
        <is>
          <t>not applicable</t>
        </is>
      </c>
      <c r="CE39" s="14034" t="n">
        <v>500000.0</v>
      </c>
      <c r="CF39" s="14035" t="n">
        <v>0.0</v>
      </c>
      <c r="CG39" s="14036" t="n">
        <v>0.0</v>
      </c>
      <c r="CH39">
        <f>CF5*(1+CG5)</f>
        <v>0.0</v>
      </c>
      <c r="CI39" s="14039" t="n">
        <v>0.25</v>
      </c>
      <c r="CJ39">
        <f>CH5/(1-CI5)</f>
        <v>0.0</v>
      </c>
      <c r="CK39">
        <f>CI5*CJ5</f>
        <v>0.0</v>
      </c>
      <c r="CL39" s="14041" t="n">
        <v>0.15000000596046448</v>
      </c>
      <c r="CM39">
        <f>CL5*CJ5</f>
        <v>0.0</v>
      </c>
      <c r="CN39">
        <f>CI5-CL5</f>
        <v>0.0</v>
      </c>
      <c r="CO39">
        <f>CK5-CM5</f>
        <v>0.0</v>
      </c>
      <c r="CP39" s="14045" t="n">
        <v>0.03999999910593033</v>
      </c>
      <c r="CQ39">
        <f>CP5*CJ5</f>
        <v>0.0</v>
      </c>
      <c r="CR39">
        <f>CJ5*(1+CP5)</f>
        <v>0.0</v>
      </c>
      <c r="CS39" s="14048" t="n">
        <v>0.029999999329447746</v>
      </c>
      <c r="CT39">
        <f>CS5*CR5</f>
        <v>0.0</v>
      </c>
      <c r="CU39">
        <f>CR5+CT5</f>
        <v>0.0</v>
      </c>
      <c r="CV39" s="14051" t="n">
        <v>0.10000000149011612</v>
      </c>
      <c r="CW39">
        <f>CU5/(1-CV5)</f>
        <v>0.0</v>
      </c>
      <c r="CX39">
        <f>CV5*CW5</f>
        <v>0.0</v>
      </c>
      <c r="CY39" s="14038" t="n">
        <v>0.10000000149011612</v>
      </c>
      <c r="CZ39">
        <f>CY5*CW5</f>
        <v>0.0</v>
      </c>
      <c r="DA39">
        <f>CV5-CY5</f>
        <v>0.0</v>
      </c>
      <c r="DB39">
        <f>CX5-CZ5</f>
        <v>0.0</v>
      </c>
      <c r="DC39">
        <f>CW5</f>
        <v>0.0</v>
      </c>
      <c r="DD39">
        <f>CF5/12*$Q$5</f>
        <v>0.0</v>
      </c>
      <c r="DE39">
        <f>CG5/12*$Q$5</f>
        <v>0.0</v>
      </c>
      <c r="DF39">
        <f>CH5/12*$Q$5</f>
        <v>0.0</v>
      </c>
      <c r="DG39">
        <f>CI5/12*$Q$5</f>
        <v>0.0</v>
      </c>
      <c r="DH39">
        <f>CJ5/12*$Q$5</f>
        <v>0.0</v>
      </c>
      <c r="DI39">
        <f>CK5/12*$Q$5</f>
        <v>0.0</v>
      </c>
      <c r="DJ39">
        <f>CL5/12*$Q$5</f>
        <v>0.0</v>
      </c>
      <c r="DK39">
        <f>CM5/12*$Q$5</f>
        <v>0.0</v>
      </c>
      <c r="DL39">
        <f>CN5/12*$Q$5</f>
        <v>0.0</v>
      </c>
      <c r="DM39">
        <f>CO5/12*$Q$5</f>
        <v>0.0</v>
      </c>
      <c r="DN39">
        <f>CP5/12*$Q$5</f>
        <v>0.0</v>
      </c>
      <c r="DO39">
        <f>CQ5/12*$Q$5</f>
        <v>0.0</v>
      </c>
      <c r="DP39">
        <f>CR5/12*$Q$5</f>
        <v>0.0</v>
      </c>
      <c r="DQ39">
        <f>CS5/12*$Q$5</f>
        <v>0.0</v>
      </c>
      <c r="DR39">
        <f>CT5/12*$Q$5</f>
        <v>0.0</v>
      </c>
      <c r="DS39">
        <f>CU5/12*$Q$5</f>
        <v>0.0</v>
      </c>
      <c r="DT39">
        <f>CV5/12*$Q$5</f>
        <v>0.0</v>
      </c>
      <c r="DU39">
        <f>CW5/12*$Q$5</f>
        <v>0.0</v>
      </c>
      <c r="DV39">
        <f>CX5/12*$Q$5</f>
        <v>0.0</v>
      </c>
      <c r="DW39">
        <f>CY5/12*$Q$5</f>
        <v>0.0</v>
      </c>
      <c r="DX39">
        <f>CZ5/12*$Q$5</f>
        <v>0.0</v>
      </c>
      <c r="DY39">
        <f>DA5/12*$Q$5</f>
        <v>0.0</v>
      </c>
      <c r="DZ39">
        <f>DB5/12*$Q$5</f>
        <v>0.0</v>
      </c>
      <c r="EA39">
        <f>DC5/12*$Q$5</f>
        <v>0.0</v>
      </c>
      <c r="EB39" s="14084" t="inlineStr">
        <is>
          <t>Death Accident</t>
        </is>
      </c>
      <c r="EC39" s="14085" t="inlineStr">
        <is>
          <t>Anker Verzekeringen n.v.</t>
        </is>
      </c>
      <c r="ED39" s="14086" t="inlineStr">
        <is>
          <t>Formula 3</t>
        </is>
      </c>
      <c r="EE39" s="14087" t="n">
        <v>240322.0</v>
      </c>
      <c r="EF39" s="14088" t="inlineStr">
        <is>
          <t>EUR</t>
        </is>
      </c>
      <c r="EG39" s="14089" t="inlineStr">
        <is>
          <t>daily</t>
        </is>
      </c>
      <c r="EH39" s="14090" t="n">
        <v>0.5009999871253967</v>
      </c>
      <c r="EI39" s="14091" t="n">
        <v>3.0</v>
      </c>
      <c r="EJ39" s="14092" t="n">
        <v>100000.0</v>
      </c>
      <c r="EK39">
        <f>EH13*EJ13</f>
        <v>0.0</v>
      </c>
      <c r="EL39" s="14094" t="n">
        <v>0.0</v>
      </c>
      <c r="EM39">
        <f>EK13*(1+EL13)</f>
        <v>0.0</v>
      </c>
      <c r="EN39" s="14110" t="n">
        <v>0.25</v>
      </c>
      <c r="EO39">
        <f>EM13/(1-EN13)</f>
        <v>0.0</v>
      </c>
      <c r="EP39">
        <f>EN13*EO13</f>
        <v>0.0</v>
      </c>
      <c r="EQ39" s="14099" t="n">
        <v>0.15000000596046448</v>
      </c>
      <c r="ER39">
        <f>EQ13*EO13</f>
        <v>0.0</v>
      </c>
      <c r="ES39">
        <f>EN13-EQ13</f>
        <v>0.0</v>
      </c>
      <c r="ET39">
        <f>EP13-ER13</f>
        <v>0.0</v>
      </c>
      <c r="EU39" s="14103" t="n">
        <v>0.03999999910593033</v>
      </c>
      <c r="EV39">
        <f>EU13*EO13</f>
        <v>0.0</v>
      </c>
      <c r="EW39">
        <f>EO13*(1+EU13)</f>
        <v>0.0</v>
      </c>
      <c r="EX39" s="14106" t="n">
        <v>0.0</v>
      </c>
      <c r="EY39" s="14107" t="n">
        <v>15.0</v>
      </c>
      <c r="EZ39">
        <f>EW13+EY13</f>
        <v>0.0</v>
      </c>
      <c r="FA39" s="14109" t="n">
        <v>0.10000000149011612</v>
      </c>
      <c r="FB39">
        <f>EZ13/(1-FA13)</f>
        <v>0.0</v>
      </c>
      <c r="FC39">
        <f>FA13*FB13</f>
        <v>0.0</v>
      </c>
      <c r="FD39" s="14082" t="n">
        <v>0.10000000149011612</v>
      </c>
      <c r="FE39">
        <f>FD13*FB13</f>
        <v>0.0</v>
      </c>
      <c r="FF39">
        <f>FA13-FD13</f>
        <v>0.0</v>
      </c>
      <c r="FG39">
        <f>FC13-FE13</f>
        <v>0.0</v>
      </c>
      <c r="FH39">
        <f>FB13</f>
        <v>0.0</v>
      </c>
      <c r="FI39">
        <f>EH13*EJ13/365*DZ13</f>
        <v>0.0</v>
      </c>
      <c r="FJ39" s="14058" t="n">
        <v>0.0</v>
      </c>
      <c r="FK39">
        <f>FI13*(1+FJ13)</f>
        <v>0.0</v>
      </c>
      <c r="FL39" s="14060" t="n">
        <v>0.25</v>
      </c>
      <c r="FM39">
        <f>FK13/(1-FL13)</f>
        <v>0.0</v>
      </c>
      <c r="FN39">
        <f>FL13*FM13</f>
        <v>0.0</v>
      </c>
      <c r="FO39" s="14063" t="n">
        <v>0.15000000596046448</v>
      </c>
      <c r="FP39">
        <f>FO13*FM13</f>
        <v>0.0</v>
      </c>
      <c r="FQ39">
        <f>FL13-FO13</f>
        <v>0.0</v>
      </c>
      <c r="FR39">
        <f>FN13-FP13</f>
        <v>0.0</v>
      </c>
      <c r="FS39" s="14068" t="n">
        <v>0.03999999910593033</v>
      </c>
      <c r="FT39">
        <f>FS13*FM13</f>
        <v>0.0</v>
      </c>
      <c r="FU39">
        <f>FM13*(1+FS13)</f>
        <v>0.0</v>
      </c>
      <c r="FV39" s="14070" t="n">
        <v>0.0</v>
      </c>
      <c r="FW39" s="14071" t="n">
        <v>15.0</v>
      </c>
      <c r="FX39">
        <f>FU13+FW13</f>
        <v>0.0</v>
      </c>
      <c r="FY39" s="14073" t="n">
        <v>0.10000000149011612</v>
      </c>
      <c r="FZ39">
        <f>FX13/(1-FY13)</f>
        <v>0.0</v>
      </c>
      <c r="GA39">
        <f>FY13*FZ13</f>
        <v>0.0</v>
      </c>
      <c r="GB39" s="14076" t="n">
        <v>0.10000000149011612</v>
      </c>
      <c r="GC39">
        <f>GB13*FZ13</f>
        <v>0.0</v>
      </c>
      <c r="GD39">
        <f>FY13-GB13</f>
        <v>0.0</v>
      </c>
      <c r="GE39">
        <f>GA13-GC13</f>
        <v>0.0</v>
      </c>
      <c r="GF39">
        <f>FZ13</f>
        <v>0.0</v>
      </c>
      <c r="GG39" s="14141" t="inlineStr">
        <is>
          <t>Death Illness</t>
        </is>
      </c>
      <c r="GH39" s="14142" t="inlineStr">
        <is>
          <t>Anker Verzekeringen n.v.</t>
        </is>
      </c>
      <c r="GI39" s="14143" t="inlineStr">
        <is>
          <t>Formula 3</t>
        </is>
      </c>
      <c r="GJ39" s="14144" t="n">
        <v>240322.0</v>
      </c>
      <c r="GK39" s="14145" t="inlineStr">
        <is>
          <t>EUR</t>
        </is>
      </c>
      <c r="GL39" s="14146" t="inlineStr">
        <is>
          <t>daily</t>
        </is>
      </c>
      <c r="GM39" s="14147" t="n">
        <v>0.12530000507831573</v>
      </c>
      <c r="GN39" s="14148" t="n">
        <v>3.0</v>
      </c>
      <c r="GO39" s="14149" t="n">
        <v>100000.0</v>
      </c>
      <c r="GP39">
        <f>GM13*GO13</f>
        <v>0.0</v>
      </c>
      <c r="GQ39" s="14151" t="n">
        <v>0.0</v>
      </c>
      <c r="GR39">
        <f>GP13*(1+GQ13)</f>
        <v>0.0</v>
      </c>
      <c r="GS39" s="14167" t="n">
        <v>0.25</v>
      </c>
      <c r="GT39">
        <f>GR13/(1-GS13)</f>
        <v>0.0</v>
      </c>
      <c r="GU39">
        <f>GS13*GT13</f>
        <v>0.0</v>
      </c>
      <c r="GV39" s="14156" t="n">
        <v>0.15000000596046448</v>
      </c>
      <c r="GW39">
        <f>GV13*GT13</f>
        <v>0.0</v>
      </c>
      <c r="GX39">
        <f>GS13-GV13</f>
        <v>0.0</v>
      </c>
      <c r="GY39">
        <f>GU13-GW13</f>
        <v>0.0</v>
      </c>
      <c r="GZ39" s="14160" t="n">
        <v>0.03999999910593033</v>
      </c>
      <c r="HA39">
        <f>GZ13*GT13</f>
        <v>0.0</v>
      </c>
      <c r="HB39">
        <f>GT13*(1+GZ13)</f>
        <v>0.0</v>
      </c>
      <c r="HC39" s="14163" t="n">
        <v>0.0</v>
      </c>
      <c r="HD39" s="14164" t="n">
        <v>15.0</v>
      </c>
      <c r="HE39">
        <f>HB13+HD13</f>
        <v>0.0</v>
      </c>
      <c r="HF39" s="14166" t="n">
        <v>0.10000000149011612</v>
      </c>
      <c r="HG39">
        <f>HE13/(1-HF13)</f>
        <v>0.0</v>
      </c>
      <c r="HH39">
        <f>HF13*HG13</f>
        <v>0.0</v>
      </c>
      <c r="HI39" s="14139" t="n">
        <v>0.10000000149011612</v>
      </c>
      <c r="HJ39">
        <f>HI13*HG13</f>
        <v>0.0</v>
      </c>
      <c r="HK39">
        <f>HF13-HI13</f>
        <v>0.0</v>
      </c>
      <c r="HL39">
        <f>HH13-HJ13</f>
        <v>0.0</v>
      </c>
      <c r="HM39">
        <f>HG13</f>
        <v>0.0</v>
      </c>
      <c r="HN39">
        <f>GM13*GO13/365*GE13</f>
        <v>0.0</v>
      </c>
      <c r="HO39" s="14115" t="n">
        <v>0.0</v>
      </c>
      <c r="HP39">
        <f>HN13*(1+HO13)</f>
        <v>0.0</v>
      </c>
      <c r="HQ39" s="14117" t="n">
        <v>0.25</v>
      </c>
      <c r="HR39">
        <f>HP13/(1-HQ13)</f>
        <v>0.0</v>
      </c>
      <c r="HS39">
        <f>HQ13*HR13</f>
        <v>0.0</v>
      </c>
      <c r="HT39" s="14120" t="n">
        <v>0.15000000596046448</v>
      </c>
      <c r="HU39">
        <f>HT13*HR13</f>
        <v>0.0</v>
      </c>
      <c r="HV39">
        <f>HQ13-HT13</f>
        <v>0.0</v>
      </c>
      <c r="HW39">
        <f>HS13-HU13</f>
        <v>0.0</v>
      </c>
      <c r="HX39" s="14125" t="n">
        <v>0.03999999910593033</v>
      </c>
      <c r="HY39">
        <f>HX13*HR13</f>
        <v>0.0</v>
      </c>
      <c r="HZ39">
        <f>HR13*(1+HX13)</f>
        <v>0.0</v>
      </c>
      <c r="IA39" s="14127" t="n">
        <v>0.0</v>
      </c>
      <c r="IB39" s="14128" t="n">
        <v>15.0</v>
      </c>
      <c r="IC39">
        <f>HZ13+IB13</f>
        <v>0.0</v>
      </c>
      <c r="ID39" s="14130" t="n">
        <v>0.10000000149011612</v>
      </c>
      <c r="IE39">
        <f>IC13/(1-ID13)</f>
        <v>0.0</v>
      </c>
      <c r="IF39">
        <f>ID13*IE13</f>
        <v>0.0</v>
      </c>
      <c r="IG39" s="14133" t="n">
        <v>0.10000000149011612</v>
      </c>
      <c r="IH39">
        <f>IG13*IE13</f>
        <v>0.0</v>
      </c>
      <c r="II39">
        <f>ID13-IG13</f>
        <v>0.0</v>
      </c>
      <c r="IJ39">
        <f>IF13-IH13</f>
        <v>0.0</v>
      </c>
      <c r="IK39">
        <f>IE13</f>
        <v>0.0</v>
      </c>
      <c r="IL39" s="14198" t="inlineStr">
        <is>
          <t>Permanent Disability Accident</t>
        </is>
      </c>
      <c r="IM39" s="14199" t="inlineStr">
        <is>
          <t>Anker Verzekeringen n.v.</t>
        </is>
      </c>
      <c r="IN39" s="14200" t="inlineStr">
        <is>
          <t>Formula 3</t>
        </is>
      </c>
      <c r="IO39" s="14201" t="n">
        <v>240322.0</v>
      </c>
      <c r="IP39" s="14202" t="inlineStr">
        <is>
          <t>EUR</t>
        </is>
      </c>
      <c r="IQ39" s="14203" t="inlineStr">
        <is>
          <t>daily</t>
        </is>
      </c>
      <c r="IR39" s="14204" t="n">
        <v>0.061900001019239426</v>
      </c>
      <c r="IS39" s="14205" t="n">
        <v>3.0</v>
      </c>
      <c r="IT39" s="14206" t="n">
        <v>100000.0</v>
      </c>
      <c r="IU39">
        <f>IR13*IT13</f>
        <v>0.0</v>
      </c>
      <c r="IV39" s="14208" t="n">
        <v>0.0</v>
      </c>
      <c r="IW39">
        <f>IU13*(1+IV13)</f>
        <v>0.0</v>
      </c>
      <c r="IX39" s="14224" t="n">
        <v>0.25</v>
      </c>
      <c r="IY39">
        <f>IW13/(1-IX13)</f>
        <v>0.0</v>
      </c>
      <c r="IZ39">
        <f>IX13*IY13</f>
        <v>0.0</v>
      </c>
      <c r="JA39" s="14213" t="n">
        <v>0.15000000596046448</v>
      </c>
      <c r="JB39">
        <f>JA13*IY13</f>
        <v>0.0</v>
      </c>
      <c r="JC39">
        <f>IX13-JA13</f>
        <v>0.0</v>
      </c>
      <c r="JD39">
        <f>IZ13-JB13</f>
        <v>0.0</v>
      </c>
      <c r="JE39" s="14217" t="n">
        <v>0.03999999910593033</v>
      </c>
      <c r="JF39">
        <f>JE13*IY13</f>
        <v>0.0</v>
      </c>
      <c r="JG39">
        <f>IY13*(1+JE13)</f>
        <v>0.0</v>
      </c>
      <c r="JH39" s="14220" t="n">
        <v>0.0</v>
      </c>
      <c r="JI39" s="14221" t="n">
        <v>15.0</v>
      </c>
      <c r="JJ39">
        <f>JG13+JI13</f>
        <v>0.0</v>
      </c>
      <c r="JK39" s="14223" t="n">
        <v>0.10000000149011612</v>
      </c>
      <c r="JL39">
        <f>JJ13/(1-JK13)</f>
        <v>0.0</v>
      </c>
      <c r="JM39">
        <f>JK13*JL13</f>
        <v>0.0</v>
      </c>
      <c r="JN39" s="14196" t="n">
        <v>0.10000000149011612</v>
      </c>
      <c r="JO39">
        <f>JN13*JL13</f>
        <v>0.0</v>
      </c>
      <c r="JP39">
        <f>JK13-JN13</f>
        <v>0.0</v>
      </c>
      <c r="JQ39">
        <f>JM13-JO13</f>
        <v>0.0</v>
      </c>
      <c r="JR39">
        <f>JL13</f>
        <v>0.0</v>
      </c>
      <c r="JS39">
        <f>IR13*IT13/365*IJ13</f>
        <v>0.0</v>
      </c>
      <c r="JT39" s="14172" t="n">
        <v>0.0</v>
      </c>
      <c r="JU39">
        <f>JS13*(1+JT13)</f>
        <v>0.0</v>
      </c>
      <c r="JV39" s="14174" t="n">
        <v>0.25</v>
      </c>
      <c r="JW39">
        <f>JU13/(1-JV13)</f>
        <v>0.0</v>
      </c>
      <c r="JX39">
        <f>JV13*JW13</f>
        <v>0.0</v>
      </c>
      <c r="JY39" s="14177" t="n">
        <v>0.15000000596046448</v>
      </c>
      <c r="JZ39">
        <f>JY13*JW13</f>
        <v>0.0</v>
      </c>
      <c r="KA39">
        <f>JV13-JY13</f>
        <v>0.0</v>
      </c>
      <c r="KB39">
        <f>JX13-JZ13</f>
        <v>0.0</v>
      </c>
      <c r="KC39" s="14182" t="n">
        <v>0.03999999910593033</v>
      </c>
      <c r="KD39">
        <f>KC13*JW13</f>
        <v>0.0</v>
      </c>
      <c r="KE39">
        <f>JW13*(1+KC13)</f>
        <v>0.0</v>
      </c>
      <c r="KF39" s="14184" t="n">
        <v>0.0</v>
      </c>
      <c r="KG39" s="14185" t="n">
        <v>15.0</v>
      </c>
      <c r="KH39">
        <f>KE13+KG13</f>
        <v>0.0</v>
      </c>
      <c r="KI39" s="14187" t="n">
        <v>0.10000000149011612</v>
      </c>
      <c r="KJ39">
        <f>KH13/(1-KI13)</f>
        <v>0.0</v>
      </c>
      <c r="KK39">
        <f>KI13*KJ13</f>
        <v>0.0</v>
      </c>
      <c r="KL39" s="14190" t="n">
        <v>0.10000000149011612</v>
      </c>
      <c r="KM39">
        <f>KL13*KJ13</f>
        <v>0.0</v>
      </c>
      <c r="KN39">
        <f>KI13-KL13</f>
        <v>0.0</v>
      </c>
      <c r="KO39">
        <f>KK13-KM13</f>
        <v>0.0</v>
      </c>
      <c r="KP39">
        <f>KJ13</f>
        <v>0.0</v>
      </c>
      <c r="KQ39" s="14255" t="inlineStr">
        <is>
          <t>Permanent Disability Illness</t>
        </is>
      </c>
      <c r="KR39" s="14256" t="inlineStr">
        <is>
          <t>Anker Verzekeringen n.v.</t>
        </is>
      </c>
      <c r="KS39" s="14257" t="inlineStr">
        <is>
          <t>Formula 3</t>
        </is>
      </c>
      <c r="KT39" s="14258" t="n">
        <v>240322.0</v>
      </c>
      <c r="KU39" s="14259" t="inlineStr">
        <is>
          <t>EUR</t>
        </is>
      </c>
      <c r="KV39" s="14260" t="inlineStr">
        <is>
          <t>daily</t>
        </is>
      </c>
      <c r="KW39" s="14261" t="n">
        <v>0.21080000698566437</v>
      </c>
      <c r="KX39" s="14262" t="n">
        <v>3.0</v>
      </c>
      <c r="KY39" s="14263" t="n">
        <v>100000.0</v>
      </c>
      <c r="KZ39">
        <f>KW13*KY13</f>
        <v>0.0</v>
      </c>
      <c r="LA39" s="14265" t="n">
        <v>0.0</v>
      </c>
      <c r="LB39">
        <f>KZ13*(1+LA13)</f>
        <v>0.0</v>
      </c>
      <c r="LC39" s="14281" t="n">
        <v>0.25</v>
      </c>
      <c r="LD39">
        <f>LB13/(1-LC13)</f>
        <v>0.0</v>
      </c>
      <c r="LE39">
        <f>LC13*LD13</f>
        <v>0.0</v>
      </c>
      <c r="LF39" s="14270" t="n">
        <v>0.15000000596046448</v>
      </c>
      <c r="LG39">
        <f>LF13*LD13</f>
        <v>0.0</v>
      </c>
      <c r="LH39">
        <f>LC13-LF13</f>
        <v>0.0</v>
      </c>
      <c r="LI39">
        <f>LE13-LG13</f>
        <v>0.0</v>
      </c>
      <c r="LJ39" s="14274" t="n">
        <v>0.03999999910593033</v>
      </c>
      <c r="LK39">
        <f>LJ13*LD13</f>
        <v>0.0</v>
      </c>
      <c r="LL39">
        <f>LD13*(1+LJ13)</f>
        <v>0.0</v>
      </c>
      <c r="LM39" s="14277" t="n">
        <v>0.0</v>
      </c>
      <c r="LN39" s="14278" t="n">
        <v>15.0</v>
      </c>
      <c r="LO39">
        <f>LL13+LN13</f>
        <v>0.0</v>
      </c>
      <c r="LP39" s="14280" t="n">
        <v>0.10000000149011612</v>
      </c>
      <c r="LQ39">
        <f>LO13/(1-LP13)</f>
        <v>0.0</v>
      </c>
      <c r="LR39">
        <f>LP13*LQ13</f>
        <v>0.0</v>
      </c>
      <c r="LS39" s="14253" t="n">
        <v>0.10000000149011612</v>
      </c>
      <c r="LT39">
        <f>LS13*LQ13</f>
        <v>0.0</v>
      </c>
      <c r="LU39">
        <f>LP13-LS13</f>
        <v>0.0</v>
      </c>
      <c r="LV39">
        <f>LR13-LT13</f>
        <v>0.0</v>
      </c>
      <c r="LW39">
        <f>LQ13</f>
        <v>0.0</v>
      </c>
      <c r="LX39">
        <f>KW13*KY13/365*KO13</f>
        <v>0.0</v>
      </c>
      <c r="LY39" s="14229" t="n">
        <v>0.0</v>
      </c>
      <c r="LZ39">
        <f>LX13*(1+LY13)</f>
        <v>0.0</v>
      </c>
      <c r="MA39" s="14231" t="n">
        <v>0.25</v>
      </c>
      <c r="MB39">
        <f>LZ13/(1-MA13)</f>
        <v>0.0</v>
      </c>
      <c r="MC39">
        <f>MA13*MB13</f>
        <v>0.0</v>
      </c>
      <c r="MD39" s="14234" t="n">
        <v>0.15000000596046448</v>
      </c>
      <c r="ME39">
        <f>MD13*MB13</f>
        <v>0.0</v>
      </c>
      <c r="MF39">
        <f>MA13-MD13</f>
        <v>0.0</v>
      </c>
      <c r="MG39">
        <f>MC13-ME13</f>
        <v>0.0</v>
      </c>
      <c r="MH39" s="14239" t="n">
        <v>0.03999999910593033</v>
      </c>
      <c r="MI39">
        <f>MH13*MB13</f>
        <v>0.0</v>
      </c>
      <c r="MJ39">
        <f>MB13*(1+MH13)</f>
        <v>0.0</v>
      </c>
      <c r="MK39" s="14241" t="n">
        <v>0.0</v>
      </c>
      <c r="ML39" s="14242" t="n">
        <v>15.0</v>
      </c>
      <c r="MM39">
        <f>MJ13+ML13</f>
        <v>0.0</v>
      </c>
      <c r="MN39" s="14244" t="n">
        <v>0.10000000149011612</v>
      </c>
      <c r="MO39">
        <f>MM13/(1-MN13)</f>
        <v>0.0</v>
      </c>
      <c r="MP39">
        <f>MN13*MO13</f>
        <v>0.0</v>
      </c>
      <c r="MQ39" s="14247" t="n">
        <v>0.10000000149011612</v>
      </c>
      <c r="MR39">
        <f>MQ13*MO13</f>
        <v>0.0</v>
      </c>
      <c r="MS39">
        <f>MN13-MQ13</f>
        <v>0.0</v>
      </c>
      <c r="MT39">
        <f>MP13-MR13</f>
        <v>0.0</v>
      </c>
      <c r="MU39">
        <f>MO13</f>
        <v>0.0</v>
      </c>
      <c r="MV39" s="14312" t="inlineStr">
        <is>
          <t>Temporary Disability Accident</t>
        </is>
      </c>
      <c r="MW39" s="14313" t="inlineStr">
        <is>
          <t>Anker Verzekeringen n.v.</t>
        </is>
      </c>
      <c r="MX39" s="14314" t="inlineStr">
        <is>
          <t>Formula 3</t>
        </is>
      </c>
      <c r="MY39" s="14315" t="n">
        <v>240322.0</v>
      </c>
      <c r="MZ39" s="14316" t="inlineStr">
        <is>
          <t>EUR</t>
        </is>
      </c>
      <c r="NA39" s="14317" t="inlineStr">
        <is>
          <t>daily</t>
        </is>
      </c>
      <c r="NB39" s="14318" t="n">
        <v>0.45249998569488525</v>
      </c>
      <c r="NC39" s="14319" t="n">
        <v>1.0</v>
      </c>
      <c r="ND39" s="14320" t="n">
        <v>100000.0</v>
      </c>
      <c r="NE39">
        <f>NB13*ND13</f>
        <v>0.0</v>
      </c>
      <c r="NF39" s="14322" t="n">
        <v>0.0</v>
      </c>
      <c r="NG39">
        <f>NE13*(1+NF13)</f>
        <v>0.0</v>
      </c>
      <c r="NH39" s="14338" t="n">
        <v>0.25</v>
      </c>
      <c r="NI39">
        <f>NG13/(1-NH13)</f>
        <v>0.0</v>
      </c>
      <c r="NJ39">
        <f>NH13*NI13</f>
        <v>0.0</v>
      </c>
      <c r="NK39" s="14327" t="n">
        <v>0.15000000596046448</v>
      </c>
      <c r="NL39">
        <f>NK13*NI13</f>
        <v>0.0</v>
      </c>
      <c r="NM39">
        <f>NH13-NK13</f>
        <v>0.0</v>
      </c>
      <c r="NN39">
        <f>NJ13-NL13</f>
        <v>0.0</v>
      </c>
      <c r="NO39" s="14331" t="n">
        <v>0.03999999910593033</v>
      </c>
      <c r="NP39">
        <f>NO13*NI13</f>
        <v>0.0</v>
      </c>
      <c r="NQ39">
        <f>NI13*(1+NO13)</f>
        <v>0.0</v>
      </c>
      <c r="NR39" s="14334" t="n">
        <v>0.0</v>
      </c>
      <c r="NS39" s="14335" t="n">
        <v>15.0</v>
      </c>
      <c r="NT39">
        <f>NQ13+NS13</f>
        <v>0.0</v>
      </c>
      <c r="NU39" s="14337" t="n">
        <v>0.10000000149011612</v>
      </c>
      <c r="NV39">
        <f>NT13/(1-NU13)</f>
        <v>0.0</v>
      </c>
      <c r="NW39">
        <f>NU13*NV13</f>
        <v>0.0</v>
      </c>
      <c r="NX39" s="14310" t="n">
        <v>0.10000000149011612</v>
      </c>
      <c r="NY39">
        <f>NX13*NV13</f>
        <v>0.0</v>
      </c>
      <c r="NZ39">
        <f>NU13-NX13</f>
        <v>0.0</v>
      </c>
      <c r="OA39">
        <f>NW13-NY13</f>
        <v>0.0</v>
      </c>
      <c r="OB39">
        <f>NV13</f>
        <v>0.0</v>
      </c>
      <c r="OC39">
        <f>NB13*ND13/365*MT13</f>
        <v>0.0</v>
      </c>
      <c r="OD39" s="14286" t="n">
        <v>0.0</v>
      </c>
      <c r="OE39">
        <f>OC13*(1+OD13)</f>
        <v>0.0</v>
      </c>
      <c r="OF39" s="14288" t="n">
        <v>0.25</v>
      </c>
      <c r="OG39">
        <f>OE13/(1-OF13)</f>
        <v>0.0</v>
      </c>
      <c r="OH39">
        <f>OF13*OG13</f>
        <v>0.0</v>
      </c>
      <c r="OI39" s="14291" t="n">
        <v>0.15000000596046448</v>
      </c>
      <c r="OJ39">
        <f>OI13*OG13</f>
        <v>0.0</v>
      </c>
      <c r="OK39">
        <f>OF13-OI13</f>
        <v>0.0</v>
      </c>
      <c r="OL39">
        <f>OH13-OJ13</f>
        <v>0.0</v>
      </c>
      <c r="OM39" s="14296" t="n">
        <v>0.03999999910593033</v>
      </c>
      <c r="ON39">
        <f>OM13*OG13</f>
        <v>0.0</v>
      </c>
      <c r="OO39">
        <f>OG13*(1+OM13)</f>
        <v>0.0</v>
      </c>
      <c r="OP39" s="14298" t="n">
        <v>0.0</v>
      </c>
      <c r="OQ39" s="14299" t="n">
        <v>15.0</v>
      </c>
      <c r="OR39">
        <f>OO13+OQ13</f>
        <v>0.0</v>
      </c>
      <c r="OS39" s="14301" t="n">
        <v>0.10000000149011612</v>
      </c>
      <c r="OT39">
        <f>OR13/(1-OS13)</f>
        <v>0.0</v>
      </c>
      <c r="OU39">
        <f>OS13*OT13</f>
        <v>0.0</v>
      </c>
      <c r="OV39" s="14304" t="n">
        <v>0.10000000149011612</v>
      </c>
      <c r="OW39">
        <f>OV13*OT13</f>
        <v>0.0</v>
      </c>
      <c r="OX39">
        <f>OS13-OV13</f>
        <v>0.0</v>
      </c>
      <c r="OY39">
        <f>OU13-OW13</f>
        <v>0.0</v>
      </c>
      <c r="OZ39">
        <f>OT13</f>
        <v>0.0</v>
      </c>
      <c r="PA39" s="14369" t="inlineStr">
        <is>
          <t>Temporary Disability Illness</t>
        </is>
      </c>
      <c r="PB39" s="14370" t="inlineStr">
        <is>
          <t>Anker Verzekeringen n.v.</t>
        </is>
      </c>
      <c r="PC39" s="14371" t="inlineStr">
        <is>
          <t>Formula 3</t>
        </is>
      </c>
      <c r="PD39" s="14372" t="n">
        <v>240322.0</v>
      </c>
      <c r="PE39" s="14373" t="inlineStr">
        <is>
          <t>EUR</t>
        </is>
      </c>
      <c r="PF39" s="14374" t="inlineStr">
        <is>
          <t>daily</t>
        </is>
      </c>
      <c r="PG39" s="14375" t="n">
        <v>0.9043999910354614</v>
      </c>
      <c r="PH39" s="14376" t="n">
        <v>1.0</v>
      </c>
      <c r="PI39" s="14377" t="n">
        <v>100000.0</v>
      </c>
      <c r="PJ39">
        <f>PG13*PI13</f>
        <v>0.0</v>
      </c>
      <c r="PK39" s="14379" t="n">
        <v>0.0</v>
      </c>
      <c r="PL39">
        <f>PJ13*(1+PK13)</f>
        <v>0.0</v>
      </c>
      <c r="PM39" s="14395" t="n">
        <v>0.25</v>
      </c>
      <c r="PN39">
        <f>PL13/(1-PM13)</f>
        <v>0.0</v>
      </c>
      <c r="PO39">
        <f>PM13*PN13</f>
        <v>0.0</v>
      </c>
      <c r="PP39" s="14384" t="n">
        <v>0.15000000596046448</v>
      </c>
      <c r="PQ39">
        <f>PP13*PN13</f>
        <v>0.0</v>
      </c>
      <c r="PR39">
        <f>PM13-PP13</f>
        <v>0.0</v>
      </c>
      <c r="PS39">
        <f>PO13-PQ13</f>
        <v>0.0</v>
      </c>
      <c r="PT39" s="14388" t="n">
        <v>0.03999999910593033</v>
      </c>
      <c r="PU39">
        <f>PT13*PN13</f>
        <v>0.0</v>
      </c>
      <c r="PV39">
        <f>PN13*(1+PT13)</f>
        <v>0.0</v>
      </c>
      <c r="PW39" s="14391" t="n">
        <v>0.0</v>
      </c>
      <c r="PX39" s="14392" t="n">
        <v>15.0</v>
      </c>
      <c r="PY39">
        <f>PV13+PX13</f>
        <v>0.0</v>
      </c>
      <c r="PZ39" s="14394" t="n">
        <v>0.10000000149011612</v>
      </c>
      <c r="QA39">
        <f>PY13/(1-PZ13)</f>
        <v>0.0</v>
      </c>
      <c r="QB39">
        <f>PZ13*QA13</f>
        <v>0.0</v>
      </c>
      <c r="QC39" s="14367" t="n">
        <v>0.10000000149011612</v>
      </c>
      <c r="QD39">
        <f>QC13*QA13</f>
        <v>0.0</v>
      </c>
      <c r="QE39">
        <f>PZ13-QC13</f>
        <v>0.0</v>
      </c>
      <c r="QF39">
        <f>QB13-QD13</f>
        <v>0.0</v>
      </c>
      <c r="QG39">
        <f>QA13</f>
        <v>0.0</v>
      </c>
      <c r="QH39">
        <f>OYG13*OYI13/365*OY13</f>
        <v>0.0</v>
      </c>
      <c r="QI39" s="14343" t="n">
        <v>0.0</v>
      </c>
      <c r="QJ39">
        <f>QH13*(1+QI13)</f>
        <v>0.0</v>
      </c>
      <c r="QK39" s="14345" t="n">
        <v>0.25</v>
      </c>
      <c r="QL39">
        <f>QJ13/(1-QK13)</f>
        <v>0.0</v>
      </c>
      <c r="QM39">
        <f>QK13*QL13</f>
        <v>0.0</v>
      </c>
      <c r="QN39" s="14348" t="n">
        <v>0.15000000596046448</v>
      </c>
      <c r="QO39">
        <f>QN13*QL13</f>
        <v>0.0</v>
      </c>
      <c r="QP39">
        <f>QK13-QN13</f>
        <v>0.0</v>
      </c>
      <c r="QQ39">
        <f>QM13-QO13</f>
        <v>0.0</v>
      </c>
      <c r="QR39" s="14353" t="n">
        <v>0.03999999910593033</v>
      </c>
      <c r="QS39">
        <f>QR13*QL13</f>
        <v>0.0</v>
      </c>
      <c r="QT39">
        <f>QL13*(1+QR13)</f>
        <v>0.0</v>
      </c>
      <c r="QU39" s="14355" t="n">
        <v>0.0</v>
      </c>
      <c r="QV39" s="14356" t="n">
        <v>15.0</v>
      </c>
      <c r="QW39">
        <f>QT13+QV13</f>
        <v>0.0</v>
      </c>
      <c r="QX39" s="14358" t="n">
        <v>0.10000000149011612</v>
      </c>
      <c r="QY39">
        <f>QW13/(1-QX13)</f>
        <v>0.0</v>
      </c>
      <c r="QZ39">
        <f>QX13*QY13</f>
        <v>0.0</v>
      </c>
      <c r="RA39" s="14361" t="n">
        <v>0.10000000149011612</v>
      </c>
      <c r="RB39">
        <f>RA13*QY13</f>
        <v>0.0</v>
      </c>
      <c r="RC39">
        <f>QX13-RA13</f>
        <v>0.0</v>
      </c>
      <c r="RD39">
        <f>QZ13-RB13</f>
        <v>0.0</v>
      </c>
      <c r="RE39">
        <f>QY13</f>
        <v>0.0</v>
      </c>
      <c r="RF39">
        <f>BV39+EA39+(if(GF39&gt;(2001/12),2001/12,GF39)*0.501)+(if(IK39&gt;(2001/12),2001/12,IK39)*0.1253)+(if(KP39&gt;(2001/12),2001/12,KP39)*0.0619)+(if(MU39&gt;(2001/12),2001/12,MU39)*0.2108)+(if(OZ39&gt;(2001/12),2001/12,OZ39)*0.4525)+(if(RE39&gt;(2001/12),2001/12,RE39)*0.9044)</f>
        <v>0.0</v>
      </c>
    </row>
    <row r="40">
      <c r="A40" t="inlineStr">
        <is>
          <t>2nd officer</t>
        </is>
      </c>
      <c r="B40" t="inlineStr">
        <is>
          <t>FRITH</t>
        </is>
      </c>
      <c r="C40" t="inlineStr">
        <is>
          <t>Shaun</t>
        </is>
      </c>
      <c r="D40" t="inlineStr">
        <is>
          <t>ENIGMA</t>
        </is>
      </c>
      <c r="F40" t="inlineStr">
        <is>
          <t>Annual</t>
        </is>
      </c>
      <c r="G40" t="inlineStr">
        <is>
          <t>NO</t>
        </is>
      </c>
      <c r="H40" t="inlineStr">
        <is>
          <t>South African</t>
        </is>
      </c>
      <c r="I40" t="inlineStr">
        <is>
          <t>South Africa</t>
        </is>
      </c>
      <c r="J40" t="inlineStr">
        <is>
          <t>0</t>
        </is>
      </c>
      <c r="K40" s="14396" t="n">
        <v>42832.988958333335</v>
      </c>
      <c r="L40" s="14396" t="n">
        <v>42675.0</v>
      </c>
      <c r="M40" t="inlineStr">
        <is>
          <t>EUR</t>
        </is>
      </c>
      <c r="N40" t="n">
        <v>7.0</v>
      </c>
      <c r="O40" t="n">
        <v>4500.0</v>
      </c>
      <c r="P40" t="n">
        <v>-157.0</v>
      </c>
      <c r="Q40" t="n">
        <v>8.0</v>
      </c>
      <c r="R40" s="14426" t="inlineStr">
        <is>
          <t>Healthcare Plan</t>
        </is>
      </c>
      <c r="S40" s="14427" t="inlineStr">
        <is>
          <t>AIG Luxembourg</t>
        </is>
      </c>
      <c r="T40" s="14428" t="inlineStr">
        <is>
          <t>COMFORTMLC S</t>
        </is>
      </c>
      <c r="U40" s="14429" t="inlineStr">
        <is>
          <t>L2022479</t>
        </is>
      </c>
      <c r="V40" s="14430" t="inlineStr">
        <is>
          <t>EUR</t>
        </is>
      </c>
      <c r="W40" s="14431" t="inlineStr">
        <is>
          <t>monthly</t>
        </is>
      </c>
      <c r="X40" s="14432" t="inlineStr">
        <is>
          <t>not applicable</t>
        </is>
      </c>
      <c r="Z40" s="14433" t="n">
        <v>500000.0</v>
      </c>
      <c r="AA40" s="14434" t="n">
        <v>0.0</v>
      </c>
      <c r="AB40" s="14435" t="n">
        <v>0.0</v>
      </c>
      <c r="AC40">
        <f>AA5*(1+AB5)</f>
        <v>0.0</v>
      </c>
      <c r="AD40" s="14438" t="n">
        <v>0.25</v>
      </c>
      <c r="AE40">
        <f>AC5/(1-AD5)</f>
        <v>0.0</v>
      </c>
      <c r="AF40">
        <f>AD5*AE5</f>
        <v>0.0</v>
      </c>
      <c r="AG40" s="14440" t="n">
        <v>0.15000000596046448</v>
      </c>
      <c r="AH40">
        <f>AG5*AE5</f>
        <v>0.0</v>
      </c>
      <c r="AI40">
        <f>AD5-AG5</f>
        <v>0.0</v>
      </c>
      <c r="AJ40">
        <f>AF5-AH5</f>
        <v>0.0</v>
      </c>
      <c r="AK40" s="14444" t="n">
        <v>0.03999999910593033</v>
      </c>
      <c r="AL40">
        <f>AK5*AE5</f>
        <v>0.0</v>
      </c>
      <c r="AM40">
        <f>AE5*(1+AK5)</f>
        <v>0.0</v>
      </c>
      <c r="AN40" s="14447" t="n">
        <v>0.029999999329447746</v>
      </c>
      <c r="AO40">
        <f>AN5*AM5</f>
        <v>0.0</v>
      </c>
      <c r="AP40">
        <f>AM5+AO5</f>
        <v>0.0</v>
      </c>
      <c r="AQ40" s="14450" t="n">
        <v>0.10000000149011612</v>
      </c>
      <c r="AR40">
        <f>AP5/(1-AQ5)</f>
        <v>0.0</v>
      </c>
      <c r="AS40">
        <f>AQ5*AR5</f>
        <v>0.0</v>
      </c>
      <c r="AT40" s="14437" t="n">
        <v>0.10000000149011612</v>
      </c>
      <c r="AU40">
        <f>AT5*AR5</f>
        <v>0.0</v>
      </c>
      <c r="AV40">
        <f>AQ5-AT5</f>
        <v>0.0</v>
      </c>
      <c r="AW40">
        <f>AS5-AU5</f>
        <v>0.0</v>
      </c>
      <c r="AX40">
        <f>AR5</f>
        <v>0.0</v>
      </c>
      <c r="AY40">
        <f>AA5/12*$Q$5</f>
        <v>0.0</v>
      </c>
      <c r="AZ40">
        <f>AB5/12*$Q$5</f>
        <v>0.0</v>
      </c>
      <c r="BA40">
        <f>AC5/12*$Q$5</f>
        <v>0.0</v>
      </c>
      <c r="BB40">
        <f>AD5/12*$Q$5</f>
        <v>0.0</v>
      </c>
      <c r="BC40">
        <f>AE5/12*$Q$5</f>
        <v>0.0</v>
      </c>
      <c r="BD40">
        <f>AF5/12*$Q$5</f>
        <v>0.0</v>
      </c>
      <c r="BE40">
        <f>AG5/12*$Q$5</f>
        <v>0.0</v>
      </c>
      <c r="BF40">
        <f>AH5/12*$Q$5</f>
        <v>0.0</v>
      </c>
      <c r="BG40">
        <f>AI5/12*$Q$5</f>
        <v>0.0</v>
      </c>
      <c r="BH40">
        <f>AJ5/12*$Q$5</f>
        <v>0.0</v>
      </c>
      <c r="BI40">
        <f>AK5/12*$Q$5</f>
        <v>0.0</v>
      </c>
      <c r="BJ40">
        <f>AL5/12*$Q$5</f>
        <v>0.0</v>
      </c>
      <c r="BK40">
        <f>AM5/12*$Q$5</f>
        <v>0.0</v>
      </c>
      <c r="BL40">
        <f>AN5/12*$Q$5</f>
        <v>0.0</v>
      </c>
      <c r="BM40">
        <f>AO5/12*$Q$5</f>
        <v>0.0</v>
      </c>
      <c r="BN40">
        <f>AP5/12*$Q$5</f>
        <v>0.0</v>
      </c>
      <c r="BO40">
        <f>AQ5/12*$Q$5</f>
        <v>0.0</v>
      </c>
      <c r="BP40">
        <f>AR5/12*$Q$5</f>
        <v>0.0</v>
      </c>
      <c r="BQ40">
        <f>AS5/12*$Q$5</f>
        <v>0.0</v>
      </c>
      <c r="BR40">
        <f>AT5/12*$Q$5</f>
        <v>0.0</v>
      </c>
      <c r="BS40">
        <f>AU5/12*$Q$5</f>
        <v>0.0</v>
      </c>
      <c r="BT40">
        <f>AV5/12*$Q$5</f>
        <v>0.0</v>
      </c>
      <c r="BU40">
        <f>AW5/12*$Q$5</f>
        <v>0.0</v>
      </c>
      <c r="BV40">
        <f>AX5/12*$Q$5</f>
        <v>0.0</v>
      </c>
      <c r="BW40" s="14482" t="inlineStr">
        <is>
          <t>Assistance and Repatriation</t>
        </is>
      </c>
      <c r="BX40" s="14483" t="inlineStr">
        <is>
          <t>AIG Luxembourg</t>
        </is>
      </c>
      <c r="BY40" s="14484" t="inlineStr">
        <is>
          <t>COMFORTMLC S</t>
        </is>
      </c>
      <c r="BZ40" s="14485" t="inlineStr">
        <is>
          <t>L2022479</t>
        </is>
      </c>
      <c r="CA40" s="14486" t="inlineStr">
        <is>
          <t>EUR</t>
        </is>
      </c>
      <c r="CB40" s="14487" t="inlineStr">
        <is>
          <t>monthly</t>
        </is>
      </c>
      <c r="CC40" s="14488" t="inlineStr">
        <is>
          <t>not applicable</t>
        </is>
      </c>
      <c r="CE40" s="14489" t="n">
        <v>500000.0</v>
      </c>
      <c r="CF40" s="14490" t="n">
        <v>0.0</v>
      </c>
      <c r="CG40" s="14491" t="n">
        <v>0.0</v>
      </c>
      <c r="CH40">
        <f>CF5*(1+CG5)</f>
        <v>0.0</v>
      </c>
      <c r="CI40" s="14494" t="n">
        <v>0.25</v>
      </c>
      <c r="CJ40">
        <f>CH5/(1-CI5)</f>
        <v>0.0</v>
      </c>
      <c r="CK40">
        <f>CI5*CJ5</f>
        <v>0.0</v>
      </c>
      <c r="CL40" s="14496" t="n">
        <v>0.15000000596046448</v>
      </c>
      <c r="CM40">
        <f>CL5*CJ5</f>
        <v>0.0</v>
      </c>
      <c r="CN40">
        <f>CI5-CL5</f>
        <v>0.0</v>
      </c>
      <c r="CO40">
        <f>CK5-CM5</f>
        <v>0.0</v>
      </c>
      <c r="CP40" s="14500" t="n">
        <v>0.03999999910593033</v>
      </c>
      <c r="CQ40">
        <f>CP5*CJ5</f>
        <v>0.0</v>
      </c>
      <c r="CR40">
        <f>CJ5*(1+CP5)</f>
        <v>0.0</v>
      </c>
      <c r="CS40" s="14503" t="n">
        <v>0.029999999329447746</v>
      </c>
      <c r="CT40">
        <f>CS5*CR5</f>
        <v>0.0</v>
      </c>
      <c r="CU40">
        <f>CR5+CT5</f>
        <v>0.0</v>
      </c>
      <c r="CV40" s="14506" t="n">
        <v>0.10000000149011612</v>
      </c>
      <c r="CW40">
        <f>CU5/(1-CV5)</f>
        <v>0.0</v>
      </c>
      <c r="CX40">
        <f>CV5*CW5</f>
        <v>0.0</v>
      </c>
      <c r="CY40" s="14493" t="n">
        <v>0.10000000149011612</v>
      </c>
      <c r="CZ40">
        <f>CY5*CW5</f>
        <v>0.0</v>
      </c>
      <c r="DA40">
        <f>CV5-CY5</f>
        <v>0.0</v>
      </c>
      <c r="DB40">
        <f>CX5-CZ5</f>
        <v>0.0</v>
      </c>
      <c r="DC40">
        <f>CW5</f>
        <v>0.0</v>
      </c>
      <c r="DD40">
        <f>CF5/12*$Q$5</f>
        <v>0.0</v>
      </c>
      <c r="DE40">
        <f>CG5/12*$Q$5</f>
        <v>0.0</v>
      </c>
      <c r="DF40">
        <f>CH5/12*$Q$5</f>
        <v>0.0</v>
      </c>
      <c r="DG40">
        <f>CI5/12*$Q$5</f>
        <v>0.0</v>
      </c>
      <c r="DH40">
        <f>CJ5/12*$Q$5</f>
        <v>0.0</v>
      </c>
      <c r="DI40">
        <f>CK5/12*$Q$5</f>
        <v>0.0</v>
      </c>
      <c r="DJ40">
        <f>CL5/12*$Q$5</f>
        <v>0.0</v>
      </c>
      <c r="DK40">
        <f>CM5/12*$Q$5</f>
        <v>0.0</v>
      </c>
      <c r="DL40">
        <f>CN5/12*$Q$5</f>
        <v>0.0</v>
      </c>
      <c r="DM40">
        <f>CO5/12*$Q$5</f>
        <v>0.0</v>
      </c>
      <c r="DN40">
        <f>CP5/12*$Q$5</f>
        <v>0.0</v>
      </c>
      <c r="DO40">
        <f>CQ5/12*$Q$5</f>
        <v>0.0</v>
      </c>
      <c r="DP40">
        <f>CR5/12*$Q$5</f>
        <v>0.0</v>
      </c>
      <c r="DQ40">
        <f>CS5/12*$Q$5</f>
        <v>0.0</v>
      </c>
      <c r="DR40">
        <f>CT5/12*$Q$5</f>
        <v>0.0</v>
      </c>
      <c r="DS40">
        <f>CU5/12*$Q$5</f>
        <v>0.0</v>
      </c>
      <c r="DT40">
        <f>CV5/12*$Q$5</f>
        <v>0.0</v>
      </c>
      <c r="DU40">
        <f>CW5/12*$Q$5</f>
        <v>0.0</v>
      </c>
      <c r="DV40">
        <f>CX5/12*$Q$5</f>
        <v>0.0</v>
      </c>
      <c r="DW40">
        <f>CY5/12*$Q$5</f>
        <v>0.0</v>
      </c>
      <c r="DX40">
        <f>CZ5/12*$Q$5</f>
        <v>0.0</v>
      </c>
      <c r="DY40">
        <f>DA5/12*$Q$5</f>
        <v>0.0</v>
      </c>
      <c r="DZ40">
        <f>DB5/12*$Q$5</f>
        <v>0.0</v>
      </c>
      <c r="EA40">
        <f>DC5/12*$Q$5</f>
        <v>0.0</v>
      </c>
      <c r="EB40" s="14539" t="inlineStr">
        <is>
          <t>Death Accident</t>
        </is>
      </c>
      <c r="EC40" s="14540" t="inlineStr">
        <is>
          <t>Anker Verzekeringen n.v.</t>
        </is>
      </c>
      <c r="ED40" s="14541" t="inlineStr">
        <is>
          <t>Formula 3</t>
        </is>
      </c>
      <c r="EE40" s="14542" t="n">
        <v>240322.0</v>
      </c>
      <c r="EF40" s="14543" t="inlineStr">
        <is>
          <t>EUR</t>
        </is>
      </c>
      <c r="EG40" s="14544" t="inlineStr">
        <is>
          <t>daily</t>
        </is>
      </c>
      <c r="EH40" s="14545" t="n">
        <v>0.5009999871253967</v>
      </c>
      <c r="EI40" s="14546" t="n">
        <v>3.0</v>
      </c>
      <c r="EJ40" s="14547" t="n">
        <v>100000.0</v>
      </c>
      <c r="EK40">
        <f>EH13*EJ13</f>
        <v>0.0</v>
      </c>
      <c r="EL40" s="14549" t="n">
        <v>0.0</v>
      </c>
      <c r="EM40">
        <f>EK13*(1+EL13)</f>
        <v>0.0</v>
      </c>
      <c r="EN40" s="14565" t="n">
        <v>0.25</v>
      </c>
      <c r="EO40">
        <f>EM13/(1-EN13)</f>
        <v>0.0</v>
      </c>
      <c r="EP40">
        <f>EN13*EO13</f>
        <v>0.0</v>
      </c>
      <c r="EQ40" s="14554" t="n">
        <v>0.15000000596046448</v>
      </c>
      <c r="ER40">
        <f>EQ13*EO13</f>
        <v>0.0</v>
      </c>
      <c r="ES40">
        <f>EN13-EQ13</f>
        <v>0.0</v>
      </c>
      <c r="ET40">
        <f>EP13-ER13</f>
        <v>0.0</v>
      </c>
      <c r="EU40" s="14558" t="n">
        <v>0.03999999910593033</v>
      </c>
      <c r="EV40">
        <f>EU13*EO13</f>
        <v>0.0</v>
      </c>
      <c r="EW40">
        <f>EO13*(1+EU13)</f>
        <v>0.0</v>
      </c>
      <c r="EX40" s="14561" t="n">
        <v>0.0</v>
      </c>
      <c r="EY40" s="14562" t="n">
        <v>15.0</v>
      </c>
      <c r="EZ40">
        <f>EW13+EY13</f>
        <v>0.0</v>
      </c>
      <c r="FA40" s="14564" t="n">
        <v>0.10000000149011612</v>
      </c>
      <c r="FB40">
        <f>EZ13/(1-FA13)</f>
        <v>0.0</v>
      </c>
      <c r="FC40">
        <f>FA13*FB13</f>
        <v>0.0</v>
      </c>
      <c r="FD40" s="14537" t="n">
        <v>0.10000000149011612</v>
      </c>
      <c r="FE40">
        <f>FD13*FB13</f>
        <v>0.0</v>
      </c>
      <c r="FF40">
        <f>FA13-FD13</f>
        <v>0.0</v>
      </c>
      <c r="FG40">
        <f>FC13-FE13</f>
        <v>0.0</v>
      </c>
      <c r="FH40">
        <f>FB13</f>
        <v>0.0</v>
      </c>
      <c r="FI40">
        <f>EH13*EJ13/365*DZ13</f>
        <v>0.0</v>
      </c>
      <c r="FJ40" s="14513" t="n">
        <v>0.0</v>
      </c>
      <c r="FK40">
        <f>FI13*(1+FJ13)</f>
        <v>0.0</v>
      </c>
      <c r="FL40" s="14515" t="n">
        <v>0.25</v>
      </c>
      <c r="FM40">
        <f>FK13/(1-FL13)</f>
        <v>0.0</v>
      </c>
      <c r="FN40">
        <f>FL13*FM13</f>
        <v>0.0</v>
      </c>
      <c r="FO40" s="14518" t="n">
        <v>0.15000000596046448</v>
      </c>
      <c r="FP40">
        <f>FO13*FM13</f>
        <v>0.0</v>
      </c>
      <c r="FQ40">
        <f>FL13-FO13</f>
        <v>0.0</v>
      </c>
      <c r="FR40">
        <f>FN13-FP13</f>
        <v>0.0</v>
      </c>
      <c r="FS40" s="14523" t="n">
        <v>0.03999999910593033</v>
      </c>
      <c r="FT40">
        <f>FS13*FM13</f>
        <v>0.0</v>
      </c>
      <c r="FU40">
        <f>FM13*(1+FS13)</f>
        <v>0.0</v>
      </c>
      <c r="FV40" s="14525" t="n">
        <v>0.0</v>
      </c>
      <c r="FW40" s="14526" t="n">
        <v>15.0</v>
      </c>
      <c r="FX40">
        <f>FU13+FW13</f>
        <v>0.0</v>
      </c>
      <c r="FY40" s="14528" t="n">
        <v>0.10000000149011612</v>
      </c>
      <c r="FZ40">
        <f>FX13/(1-FY13)</f>
        <v>0.0</v>
      </c>
      <c r="GA40">
        <f>FY13*FZ13</f>
        <v>0.0</v>
      </c>
      <c r="GB40" s="14531" t="n">
        <v>0.10000000149011612</v>
      </c>
      <c r="GC40">
        <f>GB13*FZ13</f>
        <v>0.0</v>
      </c>
      <c r="GD40">
        <f>FY13-GB13</f>
        <v>0.0</v>
      </c>
      <c r="GE40">
        <f>GA13-GC13</f>
        <v>0.0</v>
      </c>
      <c r="GF40">
        <f>FZ13</f>
        <v>0.0</v>
      </c>
      <c r="GG40" s="14596" t="inlineStr">
        <is>
          <t>Death Illness</t>
        </is>
      </c>
      <c r="GH40" s="14597" t="inlineStr">
        <is>
          <t>Anker Verzekeringen n.v.</t>
        </is>
      </c>
      <c r="GI40" s="14598" t="inlineStr">
        <is>
          <t>Formula 3</t>
        </is>
      </c>
      <c r="GJ40" s="14599" t="n">
        <v>240322.0</v>
      </c>
      <c r="GK40" s="14600" t="inlineStr">
        <is>
          <t>EUR</t>
        </is>
      </c>
      <c r="GL40" s="14601" t="inlineStr">
        <is>
          <t>daily</t>
        </is>
      </c>
      <c r="GM40" s="14602" t="n">
        <v>0.12530000507831573</v>
      </c>
      <c r="GN40" s="14603" t="n">
        <v>3.0</v>
      </c>
      <c r="GO40" s="14604" t="n">
        <v>100000.0</v>
      </c>
      <c r="GP40">
        <f>GM13*GO13</f>
        <v>0.0</v>
      </c>
      <c r="GQ40" s="14606" t="n">
        <v>0.0</v>
      </c>
      <c r="GR40">
        <f>GP13*(1+GQ13)</f>
        <v>0.0</v>
      </c>
      <c r="GS40" s="14622" t="n">
        <v>0.25</v>
      </c>
      <c r="GT40">
        <f>GR13/(1-GS13)</f>
        <v>0.0</v>
      </c>
      <c r="GU40">
        <f>GS13*GT13</f>
        <v>0.0</v>
      </c>
      <c r="GV40" s="14611" t="n">
        <v>0.15000000596046448</v>
      </c>
      <c r="GW40">
        <f>GV13*GT13</f>
        <v>0.0</v>
      </c>
      <c r="GX40">
        <f>GS13-GV13</f>
        <v>0.0</v>
      </c>
      <c r="GY40">
        <f>GU13-GW13</f>
        <v>0.0</v>
      </c>
      <c r="GZ40" s="14615" t="n">
        <v>0.03999999910593033</v>
      </c>
      <c r="HA40">
        <f>GZ13*GT13</f>
        <v>0.0</v>
      </c>
      <c r="HB40">
        <f>GT13*(1+GZ13)</f>
        <v>0.0</v>
      </c>
      <c r="HC40" s="14618" t="n">
        <v>0.0</v>
      </c>
      <c r="HD40" s="14619" t="n">
        <v>15.0</v>
      </c>
      <c r="HE40">
        <f>HB13+HD13</f>
        <v>0.0</v>
      </c>
      <c r="HF40" s="14621" t="n">
        <v>0.10000000149011612</v>
      </c>
      <c r="HG40">
        <f>HE13/(1-HF13)</f>
        <v>0.0</v>
      </c>
      <c r="HH40">
        <f>HF13*HG13</f>
        <v>0.0</v>
      </c>
      <c r="HI40" s="14594" t="n">
        <v>0.10000000149011612</v>
      </c>
      <c r="HJ40">
        <f>HI13*HG13</f>
        <v>0.0</v>
      </c>
      <c r="HK40">
        <f>HF13-HI13</f>
        <v>0.0</v>
      </c>
      <c r="HL40">
        <f>HH13-HJ13</f>
        <v>0.0</v>
      </c>
      <c r="HM40">
        <f>HG13</f>
        <v>0.0</v>
      </c>
      <c r="HN40">
        <f>GM13*GO13/365*GE13</f>
        <v>0.0</v>
      </c>
      <c r="HO40" s="14570" t="n">
        <v>0.0</v>
      </c>
      <c r="HP40">
        <f>HN13*(1+HO13)</f>
        <v>0.0</v>
      </c>
      <c r="HQ40" s="14572" t="n">
        <v>0.25</v>
      </c>
      <c r="HR40">
        <f>HP13/(1-HQ13)</f>
        <v>0.0</v>
      </c>
      <c r="HS40">
        <f>HQ13*HR13</f>
        <v>0.0</v>
      </c>
      <c r="HT40" s="14575" t="n">
        <v>0.15000000596046448</v>
      </c>
      <c r="HU40">
        <f>HT13*HR13</f>
        <v>0.0</v>
      </c>
      <c r="HV40">
        <f>HQ13-HT13</f>
        <v>0.0</v>
      </c>
      <c r="HW40">
        <f>HS13-HU13</f>
        <v>0.0</v>
      </c>
      <c r="HX40" s="14580" t="n">
        <v>0.03999999910593033</v>
      </c>
      <c r="HY40">
        <f>HX13*HR13</f>
        <v>0.0</v>
      </c>
      <c r="HZ40">
        <f>HR13*(1+HX13)</f>
        <v>0.0</v>
      </c>
      <c r="IA40" s="14582" t="n">
        <v>0.0</v>
      </c>
      <c r="IB40" s="14583" t="n">
        <v>15.0</v>
      </c>
      <c r="IC40">
        <f>HZ13+IB13</f>
        <v>0.0</v>
      </c>
      <c r="ID40" s="14585" t="n">
        <v>0.10000000149011612</v>
      </c>
      <c r="IE40">
        <f>IC13/(1-ID13)</f>
        <v>0.0</v>
      </c>
      <c r="IF40">
        <f>ID13*IE13</f>
        <v>0.0</v>
      </c>
      <c r="IG40" s="14588" t="n">
        <v>0.10000000149011612</v>
      </c>
      <c r="IH40">
        <f>IG13*IE13</f>
        <v>0.0</v>
      </c>
      <c r="II40">
        <f>ID13-IG13</f>
        <v>0.0</v>
      </c>
      <c r="IJ40">
        <f>IF13-IH13</f>
        <v>0.0</v>
      </c>
      <c r="IK40">
        <f>IE13</f>
        <v>0.0</v>
      </c>
      <c r="IL40" s="14653" t="inlineStr">
        <is>
          <t>Permanent Disability Accident</t>
        </is>
      </c>
      <c r="IM40" s="14654" t="inlineStr">
        <is>
          <t>Anker Verzekeringen n.v.</t>
        </is>
      </c>
      <c r="IN40" s="14655" t="inlineStr">
        <is>
          <t>Formula 3</t>
        </is>
      </c>
      <c r="IO40" s="14656" t="n">
        <v>240322.0</v>
      </c>
      <c r="IP40" s="14657" t="inlineStr">
        <is>
          <t>EUR</t>
        </is>
      </c>
      <c r="IQ40" s="14658" t="inlineStr">
        <is>
          <t>daily</t>
        </is>
      </c>
      <c r="IR40" s="14659" t="n">
        <v>0.061900001019239426</v>
      </c>
      <c r="IS40" s="14660" t="n">
        <v>3.0</v>
      </c>
      <c r="IT40" s="14661" t="n">
        <v>100000.0</v>
      </c>
      <c r="IU40">
        <f>IR13*IT13</f>
        <v>0.0</v>
      </c>
      <c r="IV40" s="14663" t="n">
        <v>0.0</v>
      </c>
      <c r="IW40">
        <f>IU13*(1+IV13)</f>
        <v>0.0</v>
      </c>
      <c r="IX40" s="14679" t="n">
        <v>0.25</v>
      </c>
      <c r="IY40">
        <f>IW13/(1-IX13)</f>
        <v>0.0</v>
      </c>
      <c r="IZ40">
        <f>IX13*IY13</f>
        <v>0.0</v>
      </c>
      <c r="JA40" s="14668" t="n">
        <v>0.15000000596046448</v>
      </c>
      <c r="JB40">
        <f>JA13*IY13</f>
        <v>0.0</v>
      </c>
      <c r="JC40">
        <f>IX13-JA13</f>
        <v>0.0</v>
      </c>
      <c r="JD40">
        <f>IZ13-JB13</f>
        <v>0.0</v>
      </c>
      <c r="JE40" s="14672" t="n">
        <v>0.03999999910593033</v>
      </c>
      <c r="JF40">
        <f>JE13*IY13</f>
        <v>0.0</v>
      </c>
      <c r="JG40">
        <f>IY13*(1+JE13)</f>
        <v>0.0</v>
      </c>
      <c r="JH40" s="14675" t="n">
        <v>0.0</v>
      </c>
      <c r="JI40" s="14676" t="n">
        <v>15.0</v>
      </c>
      <c r="JJ40">
        <f>JG13+JI13</f>
        <v>0.0</v>
      </c>
      <c r="JK40" s="14678" t="n">
        <v>0.10000000149011612</v>
      </c>
      <c r="JL40">
        <f>JJ13/(1-JK13)</f>
        <v>0.0</v>
      </c>
      <c r="JM40">
        <f>JK13*JL13</f>
        <v>0.0</v>
      </c>
      <c r="JN40" s="14651" t="n">
        <v>0.10000000149011612</v>
      </c>
      <c r="JO40">
        <f>JN13*JL13</f>
        <v>0.0</v>
      </c>
      <c r="JP40">
        <f>JK13-JN13</f>
        <v>0.0</v>
      </c>
      <c r="JQ40">
        <f>JM13-JO13</f>
        <v>0.0</v>
      </c>
      <c r="JR40">
        <f>JL13</f>
        <v>0.0</v>
      </c>
      <c r="JS40">
        <f>IR13*IT13/365*IJ13</f>
        <v>0.0</v>
      </c>
      <c r="JT40" s="14627" t="n">
        <v>0.0</v>
      </c>
      <c r="JU40">
        <f>JS13*(1+JT13)</f>
        <v>0.0</v>
      </c>
      <c r="JV40" s="14629" t="n">
        <v>0.25</v>
      </c>
      <c r="JW40">
        <f>JU13/(1-JV13)</f>
        <v>0.0</v>
      </c>
      <c r="JX40">
        <f>JV13*JW13</f>
        <v>0.0</v>
      </c>
      <c r="JY40" s="14632" t="n">
        <v>0.15000000596046448</v>
      </c>
      <c r="JZ40">
        <f>JY13*JW13</f>
        <v>0.0</v>
      </c>
      <c r="KA40">
        <f>JV13-JY13</f>
        <v>0.0</v>
      </c>
      <c r="KB40">
        <f>JX13-JZ13</f>
        <v>0.0</v>
      </c>
      <c r="KC40" s="14637" t="n">
        <v>0.03999999910593033</v>
      </c>
      <c r="KD40">
        <f>KC13*JW13</f>
        <v>0.0</v>
      </c>
      <c r="KE40">
        <f>JW13*(1+KC13)</f>
        <v>0.0</v>
      </c>
      <c r="KF40" s="14639" t="n">
        <v>0.0</v>
      </c>
      <c r="KG40" s="14640" t="n">
        <v>15.0</v>
      </c>
      <c r="KH40">
        <f>KE13+KG13</f>
        <v>0.0</v>
      </c>
      <c r="KI40" s="14642" t="n">
        <v>0.10000000149011612</v>
      </c>
      <c r="KJ40">
        <f>KH13/(1-KI13)</f>
        <v>0.0</v>
      </c>
      <c r="KK40">
        <f>KI13*KJ13</f>
        <v>0.0</v>
      </c>
      <c r="KL40" s="14645" t="n">
        <v>0.10000000149011612</v>
      </c>
      <c r="KM40">
        <f>KL13*KJ13</f>
        <v>0.0</v>
      </c>
      <c r="KN40">
        <f>KI13-KL13</f>
        <v>0.0</v>
      </c>
      <c r="KO40">
        <f>KK13-KM13</f>
        <v>0.0</v>
      </c>
      <c r="KP40">
        <f>KJ13</f>
        <v>0.0</v>
      </c>
      <c r="KQ40" s="14710" t="inlineStr">
        <is>
          <t>Permanent Disability Illness</t>
        </is>
      </c>
      <c r="KR40" s="14711" t="inlineStr">
        <is>
          <t>Anker Verzekeringen n.v.</t>
        </is>
      </c>
      <c r="KS40" s="14712" t="inlineStr">
        <is>
          <t>Formula 3</t>
        </is>
      </c>
      <c r="KT40" s="14713" t="n">
        <v>240322.0</v>
      </c>
      <c r="KU40" s="14714" t="inlineStr">
        <is>
          <t>EUR</t>
        </is>
      </c>
      <c r="KV40" s="14715" t="inlineStr">
        <is>
          <t>daily</t>
        </is>
      </c>
      <c r="KW40" s="14716" t="n">
        <v>0.21080000698566437</v>
      </c>
      <c r="KX40" s="14717" t="n">
        <v>3.0</v>
      </c>
      <c r="KY40" s="14718" t="n">
        <v>100000.0</v>
      </c>
      <c r="KZ40">
        <f>KW13*KY13</f>
        <v>0.0</v>
      </c>
      <c r="LA40" s="14720" t="n">
        <v>0.0</v>
      </c>
      <c r="LB40">
        <f>KZ13*(1+LA13)</f>
        <v>0.0</v>
      </c>
      <c r="LC40" s="14736" t="n">
        <v>0.25</v>
      </c>
      <c r="LD40">
        <f>LB13/(1-LC13)</f>
        <v>0.0</v>
      </c>
      <c r="LE40">
        <f>LC13*LD13</f>
        <v>0.0</v>
      </c>
      <c r="LF40" s="14725" t="n">
        <v>0.15000000596046448</v>
      </c>
      <c r="LG40">
        <f>LF13*LD13</f>
        <v>0.0</v>
      </c>
      <c r="LH40">
        <f>LC13-LF13</f>
        <v>0.0</v>
      </c>
      <c r="LI40">
        <f>LE13-LG13</f>
        <v>0.0</v>
      </c>
      <c r="LJ40" s="14729" t="n">
        <v>0.03999999910593033</v>
      </c>
      <c r="LK40">
        <f>LJ13*LD13</f>
        <v>0.0</v>
      </c>
      <c r="LL40">
        <f>LD13*(1+LJ13)</f>
        <v>0.0</v>
      </c>
      <c r="LM40" s="14732" t="n">
        <v>0.0</v>
      </c>
      <c r="LN40" s="14733" t="n">
        <v>15.0</v>
      </c>
      <c r="LO40">
        <f>LL13+LN13</f>
        <v>0.0</v>
      </c>
      <c r="LP40" s="14735" t="n">
        <v>0.10000000149011612</v>
      </c>
      <c r="LQ40">
        <f>LO13/(1-LP13)</f>
        <v>0.0</v>
      </c>
      <c r="LR40">
        <f>LP13*LQ13</f>
        <v>0.0</v>
      </c>
      <c r="LS40" s="14708" t="n">
        <v>0.10000000149011612</v>
      </c>
      <c r="LT40">
        <f>LS13*LQ13</f>
        <v>0.0</v>
      </c>
      <c r="LU40">
        <f>LP13-LS13</f>
        <v>0.0</v>
      </c>
      <c r="LV40">
        <f>LR13-LT13</f>
        <v>0.0</v>
      </c>
      <c r="LW40">
        <f>LQ13</f>
        <v>0.0</v>
      </c>
      <c r="LX40">
        <f>KW13*KY13/365*KO13</f>
        <v>0.0</v>
      </c>
      <c r="LY40" s="14684" t="n">
        <v>0.0</v>
      </c>
      <c r="LZ40">
        <f>LX13*(1+LY13)</f>
        <v>0.0</v>
      </c>
      <c r="MA40" s="14686" t="n">
        <v>0.25</v>
      </c>
      <c r="MB40">
        <f>LZ13/(1-MA13)</f>
        <v>0.0</v>
      </c>
      <c r="MC40">
        <f>MA13*MB13</f>
        <v>0.0</v>
      </c>
      <c r="MD40" s="14689" t="n">
        <v>0.15000000596046448</v>
      </c>
      <c r="ME40">
        <f>MD13*MB13</f>
        <v>0.0</v>
      </c>
      <c r="MF40">
        <f>MA13-MD13</f>
        <v>0.0</v>
      </c>
      <c r="MG40">
        <f>MC13-ME13</f>
        <v>0.0</v>
      </c>
      <c r="MH40" s="14694" t="n">
        <v>0.03999999910593033</v>
      </c>
      <c r="MI40">
        <f>MH13*MB13</f>
        <v>0.0</v>
      </c>
      <c r="MJ40">
        <f>MB13*(1+MH13)</f>
        <v>0.0</v>
      </c>
      <c r="MK40" s="14696" t="n">
        <v>0.0</v>
      </c>
      <c r="ML40" s="14697" t="n">
        <v>15.0</v>
      </c>
      <c r="MM40">
        <f>MJ13+ML13</f>
        <v>0.0</v>
      </c>
      <c r="MN40" s="14699" t="n">
        <v>0.10000000149011612</v>
      </c>
      <c r="MO40">
        <f>MM13/(1-MN13)</f>
        <v>0.0</v>
      </c>
      <c r="MP40">
        <f>MN13*MO13</f>
        <v>0.0</v>
      </c>
      <c r="MQ40" s="14702" t="n">
        <v>0.10000000149011612</v>
      </c>
      <c r="MR40">
        <f>MQ13*MO13</f>
        <v>0.0</v>
      </c>
      <c r="MS40">
        <f>MN13-MQ13</f>
        <v>0.0</v>
      </c>
      <c r="MT40">
        <f>MP13-MR13</f>
        <v>0.0</v>
      </c>
      <c r="MU40">
        <f>MO13</f>
        <v>0.0</v>
      </c>
      <c r="MV40" s="14767" t="inlineStr">
        <is>
          <t>Temporary Disability Accident</t>
        </is>
      </c>
      <c r="MW40" s="14768" t="inlineStr">
        <is>
          <t>Anker Verzekeringen n.v.</t>
        </is>
      </c>
      <c r="MX40" s="14769" t="inlineStr">
        <is>
          <t>Formula 3</t>
        </is>
      </c>
      <c r="MY40" s="14770" t="n">
        <v>240322.0</v>
      </c>
      <c r="MZ40" s="14771" t="inlineStr">
        <is>
          <t>EUR</t>
        </is>
      </c>
      <c r="NA40" s="14772" t="inlineStr">
        <is>
          <t>daily</t>
        </is>
      </c>
      <c r="NB40" s="14773" t="n">
        <v>0.45249998569488525</v>
      </c>
      <c r="NC40" s="14774" t="n">
        <v>1.0</v>
      </c>
      <c r="ND40" s="14775" t="n">
        <v>100000.0</v>
      </c>
      <c r="NE40">
        <f>NB13*ND13</f>
        <v>0.0</v>
      </c>
      <c r="NF40" s="14777" t="n">
        <v>0.0</v>
      </c>
      <c r="NG40">
        <f>NE13*(1+NF13)</f>
        <v>0.0</v>
      </c>
      <c r="NH40" s="14793" t="n">
        <v>0.25</v>
      </c>
      <c r="NI40">
        <f>NG13/(1-NH13)</f>
        <v>0.0</v>
      </c>
      <c r="NJ40">
        <f>NH13*NI13</f>
        <v>0.0</v>
      </c>
      <c r="NK40" s="14782" t="n">
        <v>0.15000000596046448</v>
      </c>
      <c r="NL40">
        <f>NK13*NI13</f>
        <v>0.0</v>
      </c>
      <c r="NM40">
        <f>NH13-NK13</f>
        <v>0.0</v>
      </c>
      <c r="NN40">
        <f>NJ13-NL13</f>
        <v>0.0</v>
      </c>
      <c r="NO40" s="14786" t="n">
        <v>0.03999999910593033</v>
      </c>
      <c r="NP40">
        <f>NO13*NI13</f>
        <v>0.0</v>
      </c>
      <c r="NQ40">
        <f>NI13*(1+NO13)</f>
        <v>0.0</v>
      </c>
      <c r="NR40" s="14789" t="n">
        <v>0.0</v>
      </c>
      <c r="NS40" s="14790" t="n">
        <v>15.0</v>
      </c>
      <c r="NT40">
        <f>NQ13+NS13</f>
        <v>0.0</v>
      </c>
      <c r="NU40" s="14792" t="n">
        <v>0.10000000149011612</v>
      </c>
      <c r="NV40">
        <f>NT13/(1-NU13)</f>
        <v>0.0</v>
      </c>
      <c r="NW40">
        <f>NU13*NV13</f>
        <v>0.0</v>
      </c>
      <c r="NX40" s="14765" t="n">
        <v>0.10000000149011612</v>
      </c>
      <c r="NY40">
        <f>NX13*NV13</f>
        <v>0.0</v>
      </c>
      <c r="NZ40">
        <f>NU13-NX13</f>
        <v>0.0</v>
      </c>
      <c r="OA40">
        <f>NW13-NY13</f>
        <v>0.0</v>
      </c>
      <c r="OB40">
        <f>NV13</f>
        <v>0.0</v>
      </c>
      <c r="OC40">
        <f>NB13*ND13/365*MT13</f>
        <v>0.0</v>
      </c>
      <c r="OD40" s="14741" t="n">
        <v>0.0</v>
      </c>
      <c r="OE40">
        <f>OC13*(1+OD13)</f>
        <v>0.0</v>
      </c>
      <c r="OF40" s="14743" t="n">
        <v>0.25</v>
      </c>
      <c r="OG40">
        <f>OE13/(1-OF13)</f>
        <v>0.0</v>
      </c>
      <c r="OH40">
        <f>OF13*OG13</f>
        <v>0.0</v>
      </c>
      <c r="OI40" s="14746" t="n">
        <v>0.15000000596046448</v>
      </c>
      <c r="OJ40">
        <f>OI13*OG13</f>
        <v>0.0</v>
      </c>
      <c r="OK40">
        <f>OF13-OI13</f>
        <v>0.0</v>
      </c>
      <c r="OL40">
        <f>OH13-OJ13</f>
        <v>0.0</v>
      </c>
      <c r="OM40" s="14751" t="n">
        <v>0.03999999910593033</v>
      </c>
      <c r="ON40">
        <f>OM13*OG13</f>
        <v>0.0</v>
      </c>
      <c r="OO40">
        <f>OG13*(1+OM13)</f>
        <v>0.0</v>
      </c>
      <c r="OP40" s="14753" t="n">
        <v>0.0</v>
      </c>
      <c r="OQ40" s="14754" t="n">
        <v>15.0</v>
      </c>
      <c r="OR40">
        <f>OO13+OQ13</f>
        <v>0.0</v>
      </c>
      <c r="OS40" s="14756" t="n">
        <v>0.10000000149011612</v>
      </c>
      <c r="OT40">
        <f>OR13/(1-OS13)</f>
        <v>0.0</v>
      </c>
      <c r="OU40">
        <f>OS13*OT13</f>
        <v>0.0</v>
      </c>
      <c r="OV40" s="14759" t="n">
        <v>0.10000000149011612</v>
      </c>
      <c r="OW40">
        <f>OV13*OT13</f>
        <v>0.0</v>
      </c>
      <c r="OX40">
        <f>OS13-OV13</f>
        <v>0.0</v>
      </c>
      <c r="OY40">
        <f>OU13-OW13</f>
        <v>0.0</v>
      </c>
      <c r="OZ40">
        <f>OT13</f>
        <v>0.0</v>
      </c>
      <c r="PA40" s="14824" t="inlineStr">
        <is>
          <t>Temporary Disability Illness</t>
        </is>
      </c>
      <c r="PB40" s="14825" t="inlineStr">
        <is>
          <t>Anker Verzekeringen n.v.</t>
        </is>
      </c>
      <c r="PC40" s="14826" t="inlineStr">
        <is>
          <t>Formula 3</t>
        </is>
      </c>
      <c r="PD40" s="14827" t="n">
        <v>240322.0</v>
      </c>
      <c r="PE40" s="14828" t="inlineStr">
        <is>
          <t>EUR</t>
        </is>
      </c>
      <c r="PF40" s="14829" t="inlineStr">
        <is>
          <t>daily</t>
        </is>
      </c>
      <c r="PG40" s="14830" t="n">
        <v>0.9043999910354614</v>
      </c>
      <c r="PH40" s="14831" t="n">
        <v>1.0</v>
      </c>
      <c r="PI40" s="14832" t="n">
        <v>100000.0</v>
      </c>
      <c r="PJ40">
        <f>PG13*PI13</f>
        <v>0.0</v>
      </c>
      <c r="PK40" s="14834" t="n">
        <v>0.0</v>
      </c>
      <c r="PL40">
        <f>PJ13*(1+PK13)</f>
        <v>0.0</v>
      </c>
      <c r="PM40" s="14850" t="n">
        <v>0.25</v>
      </c>
      <c r="PN40">
        <f>PL13/(1-PM13)</f>
        <v>0.0</v>
      </c>
      <c r="PO40">
        <f>PM13*PN13</f>
        <v>0.0</v>
      </c>
      <c r="PP40" s="14839" t="n">
        <v>0.15000000596046448</v>
      </c>
      <c r="PQ40">
        <f>PP13*PN13</f>
        <v>0.0</v>
      </c>
      <c r="PR40">
        <f>PM13-PP13</f>
        <v>0.0</v>
      </c>
      <c r="PS40">
        <f>PO13-PQ13</f>
        <v>0.0</v>
      </c>
      <c r="PT40" s="14843" t="n">
        <v>0.03999999910593033</v>
      </c>
      <c r="PU40">
        <f>PT13*PN13</f>
        <v>0.0</v>
      </c>
      <c r="PV40">
        <f>PN13*(1+PT13)</f>
        <v>0.0</v>
      </c>
      <c r="PW40" s="14846" t="n">
        <v>0.0</v>
      </c>
      <c r="PX40" s="14847" t="n">
        <v>15.0</v>
      </c>
      <c r="PY40">
        <f>PV13+PX13</f>
        <v>0.0</v>
      </c>
      <c r="PZ40" s="14849" t="n">
        <v>0.10000000149011612</v>
      </c>
      <c r="QA40">
        <f>PY13/(1-PZ13)</f>
        <v>0.0</v>
      </c>
      <c r="QB40">
        <f>PZ13*QA13</f>
        <v>0.0</v>
      </c>
      <c r="QC40" s="14822" t="n">
        <v>0.10000000149011612</v>
      </c>
      <c r="QD40">
        <f>QC13*QA13</f>
        <v>0.0</v>
      </c>
      <c r="QE40">
        <f>PZ13-QC13</f>
        <v>0.0</v>
      </c>
      <c r="QF40">
        <f>QB13-QD13</f>
        <v>0.0</v>
      </c>
      <c r="QG40">
        <f>QA13</f>
        <v>0.0</v>
      </c>
      <c r="QH40">
        <f>OYG13*OYI13/365*OY13</f>
        <v>0.0</v>
      </c>
      <c r="QI40" s="14798" t="n">
        <v>0.0</v>
      </c>
      <c r="QJ40">
        <f>QH13*(1+QI13)</f>
        <v>0.0</v>
      </c>
      <c r="QK40" s="14800" t="n">
        <v>0.25</v>
      </c>
      <c r="QL40">
        <f>QJ13/(1-QK13)</f>
        <v>0.0</v>
      </c>
      <c r="QM40">
        <f>QK13*QL13</f>
        <v>0.0</v>
      </c>
      <c r="QN40" s="14803" t="n">
        <v>0.15000000596046448</v>
      </c>
      <c r="QO40">
        <f>QN13*QL13</f>
        <v>0.0</v>
      </c>
      <c r="QP40">
        <f>QK13-QN13</f>
        <v>0.0</v>
      </c>
      <c r="QQ40">
        <f>QM13-QO13</f>
        <v>0.0</v>
      </c>
      <c r="QR40" s="14808" t="n">
        <v>0.03999999910593033</v>
      </c>
      <c r="QS40">
        <f>QR13*QL13</f>
        <v>0.0</v>
      </c>
      <c r="QT40">
        <f>QL13*(1+QR13)</f>
        <v>0.0</v>
      </c>
      <c r="QU40" s="14810" t="n">
        <v>0.0</v>
      </c>
      <c r="QV40" s="14811" t="n">
        <v>15.0</v>
      </c>
      <c r="QW40">
        <f>QT13+QV13</f>
        <v>0.0</v>
      </c>
      <c r="QX40" s="14813" t="n">
        <v>0.10000000149011612</v>
      </c>
      <c r="QY40">
        <f>QW13/(1-QX13)</f>
        <v>0.0</v>
      </c>
      <c r="QZ40">
        <f>QX13*QY13</f>
        <v>0.0</v>
      </c>
      <c r="RA40" s="14816" t="n">
        <v>0.10000000149011612</v>
      </c>
      <c r="RB40">
        <f>RA13*QY13</f>
        <v>0.0</v>
      </c>
      <c r="RC40">
        <f>QX13-RA13</f>
        <v>0.0</v>
      </c>
      <c r="RD40">
        <f>QZ13-RB13</f>
        <v>0.0</v>
      </c>
      <c r="RE40">
        <f>QY13</f>
        <v>0.0</v>
      </c>
      <c r="RF40">
        <f>BV40+EA40+(if(GF40&gt;(2011/12),2011/12,GF40)*0.501)+(if(IK40&gt;(2011/12),2011/12,IK40)*0.1253)+(if(KP40&gt;(2011/12),2011/12,KP40)*0.0619)+(if(MU40&gt;(2011/12),2011/12,MU40)*0.2108)+(if(OZ40&gt;(2011/12),2011/12,OZ40)*0.4525)+(if(RE40&gt;(2011/12),2011/12,RE40)*0.9044)</f>
        <v>0.0</v>
      </c>
    </row>
    <row r="41">
      <c r="A41" t="inlineStr">
        <is>
          <t>Deckhand</t>
        </is>
      </c>
      <c r="B41" t="inlineStr">
        <is>
          <t>BLANCKENSEE</t>
        </is>
      </c>
      <c r="C41" t="inlineStr">
        <is>
          <t>Keagan</t>
        </is>
      </c>
      <c r="D41" t="inlineStr">
        <is>
          <t>ENIGMA</t>
        </is>
      </c>
      <c r="F41" t="inlineStr">
        <is>
          <t>Annual</t>
        </is>
      </c>
      <c r="G41" t="inlineStr">
        <is>
          <t>NO</t>
        </is>
      </c>
      <c r="H41" t="inlineStr">
        <is>
          <t>South African</t>
        </is>
      </c>
      <c r="I41" t="inlineStr">
        <is>
          <t>South Africa</t>
        </is>
      </c>
      <c r="J41" t="inlineStr">
        <is>
          <t>0</t>
        </is>
      </c>
      <c r="K41" s="14851" t="n">
        <v>42832.988958333335</v>
      </c>
      <c r="L41" s="14851" t="n">
        <v>42753.0</v>
      </c>
      <c r="M41" t="inlineStr">
        <is>
          <t>EUR</t>
        </is>
      </c>
      <c r="N41" t="n">
        <v>-3.0</v>
      </c>
      <c r="O41" t="n">
        <v>2200.0</v>
      </c>
      <c r="P41" t="n">
        <v>-79.0</v>
      </c>
      <c r="Q41" t="n">
        <v>-2.0</v>
      </c>
      <c r="R41" s="14881" t="inlineStr">
        <is>
          <t>Healthcare Plan</t>
        </is>
      </c>
      <c r="S41" s="14882" t="inlineStr">
        <is>
          <t>AIG Luxembourg</t>
        </is>
      </c>
      <c r="T41" s="14883" t="inlineStr">
        <is>
          <t>COMFORTMLC S</t>
        </is>
      </c>
      <c r="U41" s="14884" t="inlineStr">
        <is>
          <t>L2022479</t>
        </is>
      </c>
      <c r="V41" s="14885" t="inlineStr">
        <is>
          <t>EUR</t>
        </is>
      </c>
      <c r="W41" s="14886" t="inlineStr">
        <is>
          <t>monthly</t>
        </is>
      </c>
      <c r="X41" s="14887" t="inlineStr">
        <is>
          <t>not applicable</t>
        </is>
      </c>
      <c r="Z41" s="14888" t="n">
        <v>500000.0</v>
      </c>
      <c r="AA41" s="14889" t="n">
        <v>0.0</v>
      </c>
      <c r="AB41" s="14890" t="n">
        <v>0.0</v>
      </c>
      <c r="AC41">
        <f>AA5*(1+AB5)</f>
        <v>0.0</v>
      </c>
      <c r="AD41" s="14893" t="n">
        <v>0.25</v>
      </c>
      <c r="AE41">
        <f>AC5/(1-AD5)</f>
        <v>0.0</v>
      </c>
      <c r="AF41">
        <f>AD5*AE5</f>
        <v>0.0</v>
      </c>
      <c r="AG41" s="14895" t="n">
        <v>0.15000000596046448</v>
      </c>
      <c r="AH41">
        <f>AG5*AE5</f>
        <v>0.0</v>
      </c>
      <c r="AI41">
        <f>AD5-AG5</f>
        <v>0.0</v>
      </c>
      <c r="AJ41">
        <f>AF5-AH5</f>
        <v>0.0</v>
      </c>
      <c r="AK41" s="14899" t="n">
        <v>0.03999999910593033</v>
      </c>
      <c r="AL41">
        <f>AK5*AE5</f>
        <v>0.0</v>
      </c>
      <c r="AM41">
        <f>AE5*(1+AK5)</f>
        <v>0.0</v>
      </c>
      <c r="AN41" s="14902" t="n">
        <v>0.029999999329447746</v>
      </c>
      <c r="AO41">
        <f>AN5*AM5</f>
        <v>0.0</v>
      </c>
      <c r="AP41">
        <f>AM5+AO5</f>
        <v>0.0</v>
      </c>
      <c r="AQ41" s="14905" t="n">
        <v>0.10000000149011612</v>
      </c>
      <c r="AR41">
        <f>AP5/(1-AQ5)</f>
        <v>0.0</v>
      </c>
      <c r="AS41">
        <f>AQ5*AR5</f>
        <v>0.0</v>
      </c>
      <c r="AT41" s="14892" t="n">
        <v>0.10000000149011612</v>
      </c>
      <c r="AU41">
        <f>AT5*AR5</f>
        <v>0.0</v>
      </c>
      <c r="AV41">
        <f>AQ5-AT5</f>
        <v>0.0</v>
      </c>
      <c r="AW41">
        <f>AS5-AU5</f>
        <v>0.0</v>
      </c>
      <c r="AX41">
        <f>AR5</f>
        <v>0.0</v>
      </c>
      <c r="AY41">
        <f>AA5/12*$Q$5</f>
        <v>0.0</v>
      </c>
      <c r="AZ41">
        <f>AB5/12*$Q$5</f>
        <v>0.0</v>
      </c>
      <c r="BA41">
        <f>AC5/12*$Q$5</f>
        <v>0.0</v>
      </c>
      <c r="BB41">
        <f>AD5/12*$Q$5</f>
        <v>0.0</v>
      </c>
      <c r="BC41">
        <f>AE5/12*$Q$5</f>
        <v>0.0</v>
      </c>
      <c r="BD41">
        <f>AF5/12*$Q$5</f>
        <v>0.0</v>
      </c>
      <c r="BE41">
        <f>AG5/12*$Q$5</f>
        <v>0.0</v>
      </c>
      <c r="BF41">
        <f>AH5/12*$Q$5</f>
        <v>0.0</v>
      </c>
      <c r="BG41">
        <f>AI5/12*$Q$5</f>
        <v>0.0</v>
      </c>
      <c r="BH41">
        <f>AJ5/12*$Q$5</f>
        <v>0.0</v>
      </c>
      <c r="BI41">
        <f>AK5/12*$Q$5</f>
        <v>0.0</v>
      </c>
      <c r="BJ41">
        <f>AL5/12*$Q$5</f>
        <v>0.0</v>
      </c>
      <c r="BK41">
        <f>AM5/12*$Q$5</f>
        <v>0.0</v>
      </c>
      <c r="BL41">
        <f>AN5/12*$Q$5</f>
        <v>0.0</v>
      </c>
      <c r="BM41">
        <f>AO5/12*$Q$5</f>
        <v>0.0</v>
      </c>
      <c r="BN41">
        <f>AP5/12*$Q$5</f>
        <v>0.0</v>
      </c>
      <c r="BO41">
        <f>AQ5/12*$Q$5</f>
        <v>0.0</v>
      </c>
      <c r="BP41">
        <f>AR5/12*$Q$5</f>
        <v>0.0</v>
      </c>
      <c r="BQ41">
        <f>AS5/12*$Q$5</f>
        <v>0.0</v>
      </c>
      <c r="BR41">
        <f>AT5/12*$Q$5</f>
        <v>0.0</v>
      </c>
      <c r="BS41">
        <f>AU5/12*$Q$5</f>
        <v>0.0</v>
      </c>
      <c r="BT41">
        <f>AV5/12*$Q$5</f>
        <v>0.0</v>
      </c>
      <c r="BU41">
        <f>AW5/12*$Q$5</f>
        <v>0.0</v>
      </c>
      <c r="BV41">
        <f>AX5/12*$Q$5</f>
        <v>0.0</v>
      </c>
      <c r="BW41" s="14937" t="inlineStr">
        <is>
          <t>Assistance and Repatriation</t>
        </is>
      </c>
      <c r="BX41" s="14938" t="inlineStr">
        <is>
          <t>AIG Luxembourg</t>
        </is>
      </c>
      <c r="BY41" s="14939" t="inlineStr">
        <is>
          <t>COMFORTMLC S</t>
        </is>
      </c>
      <c r="BZ41" s="14940" t="inlineStr">
        <is>
          <t>L2022479</t>
        </is>
      </c>
      <c r="CA41" s="14941" t="inlineStr">
        <is>
          <t>EUR</t>
        </is>
      </c>
      <c r="CB41" s="14942" t="inlineStr">
        <is>
          <t>monthly</t>
        </is>
      </c>
      <c r="CC41" s="14943" t="inlineStr">
        <is>
          <t>not applicable</t>
        </is>
      </c>
      <c r="CE41" s="14944" t="n">
        <v>500000.0</v>
      </c>
      <c r="CF41" s="14945" t="n">
        <v>0.0</v>
      </c>
      <c r="CG41" s="14946" t="n">
        <v>0.0</v>
      </c>
      <c r="CH41">
        <f>CF5*(1+CG5)</f>
        <v>0.0</v>
      </c>
      <c r="CI41" s="14949" t="n">
        <v>0.25</v>
      </c>
      <c r="CJ41">
        <f>CH5/(1-CI5)</f>
        <v>0.0</v>
      </c>
      <c r="CK41">
        <f>CI5*CJ5</f>
        <v>0.0</v>
      </c>
      <c r="CL41" s="14951" t="n">
        <v>0.15000000596046448</v>
      </c>
      <c r="CM41">
        <f>CL5*CJ5</f>
        <v>0.0</v>
      </c>
      <c r="CN41">
        <f>CI5-CL5</f>
        <v>0.0</v>
      </c>
      <c r="CO41">
        <f>CK5-CM5</f>
        <v>0.0</v>
      </c>
      <c r="CP41" s="14955" t="n">
        <v>0.03999999910593033</v>
      </c>
      <c r="CQ41">
        <f>CP5*CJ5</f>
        <v>0.0</v>
      </c>
      <c r="CR41">
        <f>CJ5*(1+CP5)</f>
        <v>0.0</v>
      </c>
      <c r="CS41" s="14958" t="n">
        <v>0.029999999329447746</v>
      </c>
      <c r="CT41">
        <f>CS5*CR5</f>
        <v>0.0</v>
      </c>
      <c r="CU41">
        <f>CR5+CT5</f>
        <v>0.0</v>
      </c>
      <c r="CV41" s="14961" t="n">
        <v>0.10000000149011612</v>
      </c>
      <c r="CW41">
        <f>CU5/(1-CV5)</f>
        <v>0.0</v>
      </c>
      <c r="CX41">
        <f>CV5*CW5</f>
        <v>0.0</v>
      </c>
      <c r="CY41" s="14948" t="n">
        <v>0.10000000149011612</v>
      </c>
      <c r="CZ41">
        <f>CY5*CW5</f>
        <v>0.0</v>
      </c>
      <c r="DA41">
        <f>CV5-CY5</f>
        <v>0.0</v>
      </c>
      <c r="DB41">
        <f>CX5-CZ5</f>
        <v>0.0</v>
      </c>
      <c r="DC41">
        <f>CW5</f>
        <v>0.0</v>
      </c>
      <c r="DD41">
        <f>CF5/12*$Q$5</f>
        <v>0.0</v>
      </c>
      <c r="DE41">
        <f>CG5/12*$Q$5</f>
        <v>0.0</v>
      </c>
      <c r="DF41">
        <f>CH5/12*$Q$5</f>
        <v>0.0</v>
      </c>
      <c r="DG41">
        <f>CI5/12*$Q$5</f>
        <v>0.0</v>
      </c>
      <c r="DH41">
        <f>CJ5/12*$Q$5</f>
        <v>0.0</v>
      </c>
      <c r="DI41">
        <f>CK5/12*$Q$5</f>
        <v>0.0</v>
      </c>
      <c r="DJ41">
        <f>CL5/12*$Q$5</f>
        <v>0.0</v>
      </c>
      <c r="DK41">
        <f>CM5/12*$Q$5</f>
        <v>0.0</v>
      </c>
      <c r="DL41">
        <f>CN5/12*$Q$5</f>
        <v>0.0</v>
      </c>
      <c r="DM41">
        <f>CO5/12*$Q$5</f>
        <v>0.0</v>
      </c>
      <c r="DN41">
        <f>CP5/12*$Q$5</f>
        <v>0.0</v>
      </c>
      <c r="DO41">
        <f>CQ5/12*$Q$5</f>
        <v>0.0</v>
      </c>
      <c r="DP41">
        <f>CR5/12*$Q$5</f>
        <v>0.0</v>
      </c>
      <c r="DQ41">
        <f>CS5/12*$Q$5</f>
        <v>0.0</v>
      </c>
      <c r="DR41">
        <f>CT5/12*$Q$5</f>
        <v>0.0</v>
      </c>
      <c r="DS41">
        <f>CU5/12*$Q$5</f>
        <v>0.0</v>
      </c>
      <c r="DT41">
        <f>CV5/12*$Q$5</f>
        <v>0.0</v>
      </c>
      <c r="DU41">
        <f>CW5/12*$Q$5</f>
        <v>0.0</v>
      </c>
      <c r="DV41">
        <f>CX5/12*$Q$5</f>
        <v>0.0</v>
      </c>
      <c r="DW41">
        <f>CY5/12*$Q$5</f>
        <v>0.0</v>
      </c>
      <c r="DX41">
        <f>CZ5/12*$Q$5</f>
        <v>0.0</v>
      </c>
      <c r="DY41">
        <f>DA5/12*$Q$5</f>
        <v>0.0</v>
      </c>
      <c r="DZ41">
        <f>DB5/12*$Q$5</f>
        <v>0.0</v>
      </c>
      <c r="EA41">
        <f>DC5/12*$Q$5</f>
        <v>0.0</v>
      </c>
      <c r="EB41" s="14994" t="inlineStr">
        <is>
          <t>Death Accident</t>
        </is>
      </c>
      <c r="EC41" s="14995" t="inlineStr">
        <is>
          <t>Anker Verzekeringen n.v.</t>
        </is>
      </c>
      <c r="ED41" s="14996" t="inlineStr">
        <is>
          <t>Formula 3</t>
        </is>
      </c>
      <c r="EE41" s="14997" t="n">
        <v>240322.0</v>
      </c>
      <c r="EF41" s="14998" t="inlineStr">
        <is>
          <t>EUR</t>
        </is>
      </c>
      <c r="EG41" s="14999" t="inlineStr">
        <is>
          <t>daily</t>
        </is>
      </c>
      <c r="EH41" s="15000" t="n">
        <v>0.5009999871253967</v>
      </c>
      <c r="EI41" s="15001" t="n">
        <v>3.0</v>
      </c>
      <c r="EJ41" s="15002" t="n">
        <v>100000.0</v>
      </c>
      <c r="EK41">
        <f>EH13*EJ13</f>
        <v>0.0</v>
      </c>
      <c r="EL41" s="15004" t="n">
        <v>0.0</v>
      </c>
      <c r="EM41">
        <f>EK13*(1+EL13)</f>
        <v>0.0</v>
      </c>
      <c r="EN41" s="15020" t="n">
        <v>0.25</v>
      </c>
      <c r="EO41">
        <f>EM13/(1-EN13)</f>
        <v>0.0</v>
      </c>
      <c r="EP41">
        <f>EN13*EO13</f>
        <v>0.0</v>
      </c>
      <c r="EQ41" s="15009" t="n">
        <v>0.15000000596046448</v>
      </c>
      <c r="ER41">
        <f>EQ13*EO13</f>
        <v>0.0</v>
      </c>
      <c r="ES41">
        <f>EN13-EQ13</f>
        <v>0.0</v>
      </c>
      <c r="ET41">
        <f>EP13-ER13</f>
        <v>0.0</v>
      </c>
      <c r="EU41" s="15013" t="n">
        <v>0.03999999910593033</v>
      </c>
      <c r="EV41">
        <f>EU13*EO13</f>
        <v>0.0</v>
      </c>
      <c r="EW41">
        <f>EO13*(1+EU13)</f>
        <v>0.0</v>
      </c>
      <c r="EX41" s="15016" t="n">
        <v>0.0</v>
      </c>
      <c r="EY41" s="15017" t="n">
        <v>15.0</v>
      </c>
      <c r="EZ41">
        <f>EW13+EY13</f>
        <v>0.0</v>
      </c>
      <c r="FA41" s="15019" t="n">
        <v>0.10000000149011612</v>
      </c>
      <c r="FB41">
        <f>EZ13/(1-FA13)</f>
        <v>0.0</v>
      </c>
      <c r="FC41">
        <f>FA13*FB13</f>
        <v>0.0</v>
      </c>
      <c r="FD41" s="14992" t="n">
        <v>0.10000000149011612</v>
      </c>
      <c r="FE41">
        <f>FD13*FB13</f>
        <v>0.0</v>
      </c>
      <c r="FF41">
        <f>FA13-FD13</f>
        <v>0.0</v>
      </c>
      <c r="FG41">
        <f>FC13-FE13</f>
        <v>0.0</v>
      </c>
      <c r="FH41">
        <f>FB13</f>
        <v>0.0</v>
      </c>
      <c r="FI41">
        <f>EH13*EJ13/365*DZ13</f>
        <v>0.0</v>
      </c>
      <c r="FJ41" s="14968" t="n">
        <v>0.0</v>
      </c>
      <c r="FK41">
        <f>FI13*(1+FJ13)</f>
        <v>0.0</v>
      </c>
      <c r="FL41" s="14970" t="n">
        <v>0.25</v>
      </c>
      <c r="FM41">
        <f>FK13/(1-FL13)</f>
        <v>0.0</v>
      </c>
      <c r="FN41">
        <f>FL13*FM13</f>
        <v>0.0</v>
      </c>
      <c r="FO41" s="14973" t="n">
        <v>0.15000000596046448</v>
      </c>
      <c r="FP41">
        <f>FO13*FM13</f>
        <v>0.0</v>
      </c>
      <c r="FQ41">
        <f>FL13-FO13</f>
        <v>0.0</v>
      </c>
      <c r="FR41">
        <f>FN13-FP13</f>
        <v>0.0</v>
      </c>
      <c r="FS41" s="14978" t="n">
        <v>0.03999999910593033</v>
      </c>
      <c r="FT41">
        <f>FS13*FM13</f>
        <v>0.0</v>
      </c>
      <c r="FU41">
        <f>FM13*(1+FS13)</f>
        <v>0.0</v>
      </c>
      <c r="FV41" s="14980" t="n">
        <v>0.0</v>
      </c>
      <c r="FW41" s="14981" t="n">
        <v>15.0</v>
      </c>
      <c r="FX41">
        <f>FU13+FW13</f>
        <v>0.0</v>
      </c>
      <c r="FY41" s="14983" t="n">
        <v>0.10000000149011612</v>
      </c>
      <c r="FZ41">
        <f>FX13/(1-FY13)</f>
        <v>0.0</v>
      </c>
      <c r="GA41">
        <f>FY13*FZ13</f>
        <v>0.0</v>
      </c>
      <c r="GB41" s="14986" t="n">
        <v>0.10000000149011612</v>
      </c>
      <c r="GC41">
        <f>GB13*FZ13</f>
        <v>0.0</v>
      </c>
      <c r="GD41">
        <f>FY13-GB13</f>
        <v>0.0</v>
      </c>
      <c r="GE41">
        <f>GA13-GC13</f>
        <v>0.0</v>
      </c>
      <c r="GF41">
        <f>FZ13</f>
        <v>0.0</v>
      </c>
      <c r="GG41" s="15051" t="inlineStr">
        <is>
          <t>Death Illness</t>
        </is>
      </c>
      <c r="GH41" s="15052" t="inlineStr">
        <is>
          <t>Anker Verzekeringen n.v.</t>
        </is>
      </c>
      <c r="GI41" s="15053" t="inlineStr">
        <is>
          <t>Formula 3</t>
        </is>
      </c>
      <c r="GJ41" s="15054" t="n">
        <v>240322.0</v>
      </c>
      <c r="GK41" s="15055" t="inlineStr">
        <is>
          <t>EUR</t>
        </is>
      </c>
      <c r="GL41" s="15056" t="inlineStr">
        <is>
          <t>daily</t>
        </is>
      </c>
      <c r="GM41" s="15057" t="n">
        <v>0.12530000507831573</v>
      </c>
      <c r="GN41" s="15058" t="n">
        <v>3.0</v>
      </c>
      <c r="GO41" s="15059" t="n">
        <v>100000.0</v>
      </c>
      <c r="GP41">
        <f>GM13*GO13</f>
        <v>0.0</v>
      </c>
      <c r="GQ41" s="15061" t="n">
        <v>0.0</v>
      </c>
      <c r="GR41">
        <f>GP13*(1+GQ13)</f>
        <v>0.0</v>
      </c>
      <c r="GS41" s="15077" t="n">
        <v>0.25</v>
      </c>
      <c r="GT41">
        <f>GR13/(1-GS13)</f>
        <v>0.0</v>
      </c>
      <c r="GU41">
        <f>GS13*GT13</f>
        <v>0.0</v>
      </c>
      <c r="GV41" s="15066" t="n">
        <v>0.15000000596046448</v>
      </c>
      <c r="GW41">
        <f>GV13*GT13</f>
        <v>0.0</v>
      </c>
      <c r="GX41">
        <f>GS13-GV13</f>
        <v>0.0</v>
      </c>
      <c r="GY41">
        <f>GU13-GW13</f>
        <v>0.0</v>
      </c>
      <c r="GZ41" s="15070" t="n">
        <v>0.03999999910593033</v>
      </c>
      <c r="HA41">
        <f>GZ13*GT13</f>
        <v>0.0</v>
      </c>
      <c r="HB41">
        <f>GT13*(1+GZ13)</f>
        <v>0.0</v>
      </c>
      <c r="HC41" s="15073" t="n">
        <v>0.0</v>
      </c>
      <c r="HD41" s="15074" t="n">
        <v>15.0</v>
      </c>
      <c r="HE41">
        <f>HB13+HD13</f>
        <v>0.0</v>
      </c>
      <c r="HF41" s="15076" t="n">
        <v>0.10000000149011612</v>
      </c>
      <c r="HG41">
        <f>HE13/(1-HF13)</f>
        <v>0.0</v>
      </c>
      <c r="HH41">
        <f>HF13*HG13</f>
        <v>0.0</v>
      </c>
      <c r="HI41" s="15049" t="n">
        <v>0.10000000149011612</v>
      </c>
      <c r="HJ41">
        <f>HI13*HG13</f>
        <v>0.0</v>
      </c>
      <c r="HK41">
        <f>HF13-HI13</f>
        <v>0.0</v>
      </c>
      <c r="HL41">
        <f>HH13-HJ13</f>
        <v>0.0</v>
      </c>
      <c r="HM41">
        <f>HG13</f>
        <v>0.0</v>
      </c>
      <c r="HN41">
        <f>GM13*GO13/365*GE13</f>
        <v>0.0</v>
      </c>
      <c r="HO41" s="15025" t="n">
        <v>0.0</v>
      </c>
      <c r="HP41">
        <f>HN13*(1+HO13)</f>
        <v>0.0</v>
      </c>
      <c r="HQ41" s="15027" t="n">
        <v>0.25</v>
      </c>
      <c r="HR41">
        <f>HP13/(1-HQ13)</f>
        <v>0.0</v>
      </c>
      <c r="HS41">
        <f>HQ13*HR13</f>
        <v>0.0</v>
      </c>
      <c r="HT41" s="15030" t="n">
        <v>0.15000000596046448</v>
      </c>
      <c r="HU41">
        <f>HT13*HR13</f>
        <v>0.0</v>
      </c>
      <c r="HV41">
        <f>HQ13-HT13</f>
        <v>0.0</v>
      </c>
      <c r="HW41">
        <f>HS13-HU13</f>
        <v>0.0</v>
      </c>
      <c r="HX41" s="15035" t="n">
        <v>0.03999999910593033</v>
      </c>
      <c r="HY41">
        <f>HX13*HR13</f>
        <v>0.0</v>
      </c>
      <c r="HZ41">
        <f>HR13*(1+HX13)</f>
        <v>0.0</v>
      </c>
      <c r="IA41" s="15037" t="n">
        <v>0.0</v>
      </c>
      <c r="IB41" s="15038" t="n">
        <v>15.0</v>
      </c>
      <c r="IC41">
        <f>HZ13+IB13</f>
        <v>0.0</v>
      </c>
      <c r="ID41" s="15040" t="n">
        <v>0.10000000149011612</v>
      </c>
      <c r="IE41">
        <f>IC13/(1-ID13)</f>
        <v>0.0</v>
      </c>
      <c r="IF41">
        <f>ID13*IE13</f>
        <v>0.0</v>
      </c>
      <c r="IG41" s="15043" t="n">
        <v>0.10000000149011612</v>
      </c>
      <c r="IH41">
        <f>IG13*IE13</f>
        <v>0.0</v>
      </c>
      <c r="II41">
        <f>ID13-IG13</f>
        <v>0.0</v>
      </c>
      <c r="IJ41">
        <f>IF13-IH13</f>
        <v>0.0</v>
      </c>
      <c r="IK41">
        <f>IE13</f>
        <v>0.0</v>
      </c>
      <c r="IL41" s="15108" t="inlineStr">
        <is>
          <t>Permanent Disability Accident</t>
        </is>
      </c>
      <c r="IM41" s="15109" t="inlineStr">
        <is>
          <t>Anker Verzekeringen n.v.</t>
        </is>
      </c>
      <c r="IN41" s="15110" t="inlineStr">
        <is>
          <t>Formula 3</t>
        </is>
      </c>
      <c r="IO41" s="15111" t="n">
        <v>240322.0</v>
      </c>
      <c r="IP41" s="15112" t="inlineStr">
        <is>
          <t>EUR</t>
        </is>
      </c>
      <c r="IQ41" s="15113" t="inlineStr">
        <is>
          <t>daily</t>
        </is>
      </c>
      <c r="IR41" s="15114" t="n">
        <v>0.061900001019239426</v>
      </c>
      <c r="IS41" s="15115" t="n">
        <v>3.0</v>
      </c>
      <c r="IT41" s="15116" t="n">
        <v>100000.0</v>
      </c>
      <c r="IU41">
        <f>IR13*IT13</f>
        <v>0.0</v>
      </c>
      <c r="IV41" s="15118" t="n">
        <v>0.0</v>
      </c>
      <c r="IW41">
        <f>IU13*(1+IV13)</f>
        <v>0.0</v>
      </c>
      <c r="IX41" s="15134" t="n">
        <v>0.25</v>
      </c>
      <c r="IY41">
        <f>IW13/(1-IX13)</f>
        <v>0.0</v>
      </c>
      <c r="IZ41">
        <f>IX13*IY13</f>
        <v>0.0</v>
      </c>
      <c r="JA41" s="15123" t="n">
        <v>0.15000000596046448</v>
      </c>
      <c r="JB41">
        <f>JA13*IY13</f>
        <v>0.0</v>
      </c>
      <c r="JC41">
        <f>IX13-JA13</f>
        <v>0.0</v>
      </c>
      <c r="JD41">
        <f>IZ13-JB13</f>
        <v>0.0</v>
      </c>
      <c r="JE41" s="15127" t="n">
        <v>0.03999999910593033</v>
      </c>
      <c r="JF41">
        <f>JE13*IY13</f>
        <v>0.0</v>
      </c>
      <c r="JG41">
        <f>IY13*(1+JE13)</f>
        <v>0.0</v>
      </c>
      <c r="JH41" s="15130" t="n">
        <v>0.0</v>
      </c>
      <c r="JI41" s="15131" t="n">
        <v>15.0</v>
      </c>
      <c r="JJ41">
        <f>JG13+JI13</f>
        <v>0.0</v>
      </c>
      <c r="JK41" s="15133" t="n">
        <v>0.10000000149011612</v>
      </c>
      <c r="JL41">
        <f>JJ13/(1-JK13)</f>
        <v>0.0</v>
      </c>
      <c r="JM41">
        <f>JK13*JL13</f>
        <v>0.0</v>
      </c>
      <c r="JN41" s="15106" t="n">
        <v>0.10000000149011612</v>
      </c>
      <c r="JO41">
        <f>JN13*JL13</f>
        <v>0.0</v>
      </c>
      <c r="JP41">
        <f>JK13-JN13</f>
        <v>0.0</v>
      </c>
      <c r="JQ41">
        <f>JM13-JO13</f>
        <v>0.0</v>
      </c>
      <c r="JR41">
        <f>JL13</f>
        <v>0.0</v>
      </c>
      <c r="JS41">
        <f>IR13*IT13/365*IJ13</f>
        <v>0.0</v>
      </c>
      <c r="JT41" s="15082" t="n">
        <v>0.0</v>
      </c>
      <c r="JU41">
        <f>JS13*(1+JT13)</f>
        <v>0.0</v>
      </c>
      <c r="JV41" s="15084" t="n">
        <v>0.25</v>
      </c>
      <c r="JW41">
        <f>JU13/(1-JV13)</f>
        <v>0.0</v>
      </c>
      <c r="JX41">
        <f>JV13*JW13</f>
        <v>0.0</v>
      </c>
      <c r="JY41" s="15087" t="n">
        <v>0.15000000596046448</v>
      </c>
      <c r="JZ41">
        <f>JY13*JW13</f>
        <v>0.0</v>
      </c>
      <c r="KA41">
        <f>JV13-JY13</f>
        <v>0.0</v>
      </c>
      <c r="KB41">
        <f>JX13-JZ13</f>
        <v>0.0</v>
      </c>
      <c r="KC41" s="15092" t="n">
        <v>0.03999999910593033</v>
      </c>
      <c r="KD41">
        <f>KC13*JW13</f>
        <v>0.0</v>
      </c>
      <c r="KE41">
        <f>JW13*(1+KC13)</f>
        <v>0.0</v>
      </c>
      <c r="KF41" s="15094" t="n">
        <v>0.0</v>
      </c>
      <c r="KG41" s="15095" t="n">
        <v>15.0</v>
      </c>
      <c r="KH41">
        <f>KE13+KG13</f>
        <v>0.0</v>
      </c>
      <c r="KI41" s="15097" t="n">
        <v>0.10000000149011612</v>
      </c>
      <c r="KJ41">
        <f>KH13/(1-KI13)</f>
        <v>0.0</v>
      </c>
      <c r="KK41">
        <f>KI13*KJ13</f>
        <v>0.0</v>
      </c>
      <c r="KL41" s="15100" t="n">
        <v>0.10000000149011612</v>
      </c>
      <c r="KM41">
        <f>KL13*KJ13</f>
        <v>0.0</v>
      </c>
      <c r="KN41">
        <f>KI13-KL13</f>
        <v>0.0</v>
      </c>
      <c r="KO41">
        <f>KK13-KM13</f>
        <v>0.0</v>
      </c>
      <c r="KP41">
        <f>KJ13</f>
        <v>0.0</v>
      </c>
      <c r="KQ41" s="15165" t="inlineStr">
        <is>
          <t>Permanent Disability Illness</t>
        </is>
      </c>
      <c r="KR41" s="15166" t="inlineStr">
        <is>
          <t>Anker Verzekeringen n.v.</t>
        </is>
      </c>
      <c r="KS41" s="15167" t="inlineStr">
        <is>
          <t>Formula 3</t>
        </is>
      </c>
      <c r="KT41" s="15168" t="n">
        <v>240322.0</v>
      </c>
      <c r="KU41" s="15169" t="inlineStr">
        <is>
          <t>EUR</t>
        </is>
      </c>
      <c r="KV41" s="15170" t="inlineStr">
        <is>
          <t>daily</t>
        </is>
      </c>
      <c r="KW41" s="15171" t="n">
        <v>0.21080000698566437</v>
      </c>
      <c r="KX41" s="15172" t="n">
        <v>3.0</v>
      </c>
      <c r="KY41" s="15173" t="n">
        <v>100000.0</v>
      </c>
      <c r="KZ41">
        <f>KW13*KY13</f>
        <v>0.0</v>
      </c>
      <c r="LA41" s="15175" t="n">
        <v>0.0</v>
      </c>
      <c r="LB41">
        <f>KZ13*(1+LA13)</f>
        <v>0.0</v>
      </c>
      <c r="LC41" s="15191" t="n">
        <v>0.25</v>
      </c>
      <c r="LD41">
        <f>LB13/(1-LC13)</f>
        <v>0.0</v>
      </c>
      <c r="LE41">
        <f>LC13*LD13</f>
        <v>0.0</v>
      </c>
      <c r="LF41" s="15180" t="n">
        <v>0.15000000596046448</v>
      </c>
      <c r="LG41">
        <f>LF13*LD13</f>
        <v>0.0</v>
      </c>
      <c r="LH41">
        <f>LC13-LF13</f>
        <v>0.0</v>
      </c>
      <c r="LI41">
        <f>LE13-LG13</f>
        <v>0.0</v>
      </c>
      <c r="LJ41" s="15184" t="n">
        <v>0.03999999910593033</v>
      </c>
      <c r="LK41">
        <f>LJ13*LD13</f>
        <v>0.0</v>
      </c>
      <c r="LL41">
        <f>LD13*(1+LJ13)</f>
        <v>0.0</v>
      </c>
      <c r="LM41" s="15187" t="n">
        <v>0.0</v>
      </c>
      <c r="LN41" s="15188" t="n">
        <v>15.0</v>
      </c>
      <c r="LO41">
        <f>LL13+LN13</f>
        <v>0.0</v>
      </c>
      <c r="LP41" s="15190" t="n">
        <v>0.10000000149011612</v>
      </c>
      <c r="LQ41">
        <f>LO13/(1-LP13)</f>
        <v>0.0</v>
      </c>
      <c r="LR41">
        <f>LP13*LQ13</f>
        <v>0.0</v>
      </c>
      <c r="LS41" s="15163" t="n">
        <v>0.10000000149011612</v>
      </c>
      <c r="LT41">
        <f>LS13*LQ13</f>
        <v>0.0</v>
      </c>
      <c r="LU41">
        <f>LP13-LS13</f>
        <v>0.0</v>
      </c>
      <c r="LV41">
        <f>LR13-LT13</f>
        <v>0.0</v>
      </c>
      <c r="LW41">
        <f>LQ13</f>
        <v>0.0</v>
      </c>
      <c r="LX41">
        <f>KW13*KY13/365*KO13</f>
        <v>0.0</v>
      </c>
      <c r="LY41" s="15139" t="n">
        <v>0.0</v>
      </c>
      <c r="LZ41">
        <f>LX13*(1+LY13)</f>
        <v>0.0</v>
      </c>
      <c r="MA41" s="15141" t="n">
        <v>0.25</v>
      </c>
      <c r="MB41">
        <f>LZ13/(1-MA13)</f>
        <v>0.0</v>
      </c>
      <c r="MC41">
        <f>MA13*MB13</f>
        <v>0.0</v>
      </c>
      <c r="MD41" s="15144" t="n">
        <v>0.15000000596046448</v>
      </c>
      <c r="ME41">
        <f>MD13*MB13</f>
        <v>0.0</v>
      </c>
      <c r="MF41">
        <f>MA13-MD13</f>
        <v>0.0</v>
      </c>
      <c r="MG41">
        <f>MC13-ME13</f>
        <v>0.0</v>
      </c>
      <c r="MH41" s="15149" t="n">
        <v>0.03999999910593033</v>
      </c>
      <c r="MI41">
        <f>MH13*MB13</f>
        <v>0.0</v>
      </c>
      <c r="MJ41">
        <f>MB13*(1+MH13)</f>
        <v>0.0</v>
      </c>
      <c r="MK41" s="15151" t="n">
        <v>0.0</v>
      </c>
      <c r="ML41" s="15152" t="n">
        <v>15.0</v>
      </c>
      <c r="MM41">
        <f>MJ13+ML13</f>
        <v>0.0</v>
      </c>
      <c r="MN41" s="15154" t="n">
        <v>0.10000000149011612</v>
      </c>
      <c r="MO41">
        <f>MM13/(1-MN13)</f>
        <v>0.0</v>
      </c>
      <c r="MP41">
        <f>MN13*MO13</f>
        <v>0.0</v>
      </c>
      <c r="MQ41" s="15157" t="n">
        <v>0.10000000149011612</v>
      </c>
      <c r="MR41">
        <f>MQ13*MO13</f>
        <v>0.0</v>
      </c>
      <c r="MS41">
        <f>MN13-MQ13</f>
        <v>0.0</v>
      </c>
      <c r="MT41">
        <f>MP13-MR13</f>
        <v>0.0</v>
      </c>
      <c r="MU41">
        <f>MO13</f>
        <v>0.0</v>
      </c>
      <c r="MV41" s="15222" t="inlineStr">
        <is>
          <t>Temporary Disability Accident</t>
        </is>
      </c>
      <c r="MW41" s="15223" t="inlineStr">
        <is>
          <t>Anker Verzekeringen n.v.</t>
        </is>
      </c>
      <c r="MX41" s="15224" t="inlineStr">
        <is>
          <t>Formula 3</t>
        </is>
      </c>
      <c r="MY41" s="15225" t="n">
        <v>240322.0</v>
      </c>
      <c r="MZ41" s="15226" t="inlineStr">
        <is>
          <t>EUR</t>
        </is>
      </c>
      <c r="NA41" s="15227" t="inlineStr">
        <is>
          <t>daily</t>
        </is>
      </c>
      <c r="NB41" s="15228" t="n">
        <v>0.45249998569488525</v>
      </c>
      <c r="NC41" s="15229" t="n">
        <v>1.0</v>
      </c>
      <c r="ND41" s="15230" t="n">
        <v>100000.0</v>
      </c>
      <c r="NE41">
        <f>NB13*ND13</f>
        <v>0.0</v>
      </c>
      <c r="NF41" s="15232" t="n">
        <v>0.0</v>
      </c>
      <c r="NG41">
        <f>NE13*(1+NF13)</f>
        <v>0.0</v>
      </c>
      <c r="NH41" s="15248" t="n">
        <v>0.25</v>
      </c>
      <c r="NI41">
        <f>NG13/(1-NH13)</f>
        <v>0.0</v>
      </c>
      <c r="NJ41">
        <f>NH13*NI13</f>
        <v>0.0</v>
      </c>
      <c r="NK41" s="15237" t="n">
        <v>0.15000000596046448</v>
      </c>
      <c r="NL41">
        <f>NK13*NI13</f>
        <v>0.0</v>
      </c>
      <c r="NM41">
        <f>NH13-NK13</f>
        <v>0.0</v>
      </c>
      <c r="NN41">
        <f>NJ13-NL13</f>
        <v>0.0</v>
      </c>
      <c r="NO41" s="15241" t="n">
        <v>0.03999999910593033</v>
      </c>
      <c r="NP41">
        <f>NO13*NI13</f>
        <v>0.0</v>
      </c>
      <c r="NQ41">
        <f>NI13*(1+NO13)</f>
        <v>0.0</v>
      </c>
      <c r="NR41" s="15244" t="n">
        <v>0.0</v>
      </c>
      <c r="NS41" s="15245" t="n">
        <v>15.0</v>
      </c>
      <c r="NT41">
        <f>NQ13+NS13</f>
        <v>0.0</v>
      </c>
      <c r="NU41" s="15247" t="n">
        <v>0.10000000149011612</v>
      </c>
      <c r="NV41">
        <f>NT13/(1-NU13)</f>
        <v>0.0</v>
      </c>
      <c r="NW41">
        <f>NU13*NV13</f>
        <v>0.0</v>
      </c>
      <c r="NX41" s="15220" t="n">
        <v>0.10000000149011612</v>
      </c>
      <c r="NY41">
        <f>NX13*NV13</f>
        <v>0.0</v>
      </c>
      <c r="NZ41">
        <f>NU13-NX13</f>
        <v>0.0</v>
      </c>
      <c r="OA41">
        <f>NW13-NY13</f>
        <v>0.0</v>
      </c>
      <c r="OB41">
        <f>NV13</f>
        <v>0.0</v>
      </c>
      <c r="OC41">
        <f>NB13*ND13/365*MT13</f>
        <v>0.0</v>
      </c>
      <c r="OD41" s="15196" t="n">
        <v>0.0</v>
      </c>
      <c r="OE41">
        <f>OC13*(1+OD13)</f>
        <v>0.0</v>
      </c>
      <c r="OF41" s="15198" t="n">
        <v>0.25</v>
      </c>
      <c r="OG41">
        <f>OE13/(1-OF13)</f>
        <v>0.0</v>
      </c>
      <c r="OH41">
        <f>OF13*OG13</f>
        <v>0.0</v>
      </c>
      <c r="OI41" s="15201" t="n">
        <v>0.15000000596046448</v>
      </c>
      <c r="OJ41">
        <f>OI13*OG13</f>
        <v>0.0</v>
      </c>
      <c r="OK41">
        <f>OF13-OI13</f>
        <v>0.0</v>
      </c>
      <c r="OL41">
        <f>OH13-OJ13</f>
        <v>0.0</v>
      </c>
      <c r="OM41" s="15206" t="n">
        <v>0.03999999910593033</v>
      </c>
      <c r="ON41">
        <f>OM13*OG13</f>
        <v>0.0</v>
      </c>
      <c r="OO41">
        <f>OG13*(1+OM13)</f>
        <v>0.0</v>
      </c>
      <c r="OP41" s="15208" t="n">
        <v>0.0</v>
      </c>
      <c r="OQ41" s="15209" t="n">
        <v>15.0</v>
      </c>
      <c r="OR41">
        <f>OO13+OQ13</f>
        <v>0.0</v>
      </c>
      <c r="OS41" s="15211" t="n">
        <v>0.10000000149011612</v>
      </c>
      <c r="OT41">
        <f>OR13/(1-OS13)</f>
        <v>0.0</v>
      </c>
      <c r="OU41">
        <f>OS13*OT13</f>
        <v>0.0</v>
      </c>
      <c r="OV41" s="15214" t="n">
        <v>0.10000000149011612</v>
      </c>
      <c r="OW41">
        <f>OV13*OT13</f>
        <v>0.0</v>
      </c>
      <c r="OX41">
        <f>OS13-OV13</f>
        <v>0.0</v>
      </c>
      <c r="OY41">
        <f>OU13-OW13</f>
        <v>0.0</v>
      </c>
      <c r="OZ41">
        <f>OT13</f>
        <v>0.0</v>
      </c>
      <c r="PA41" s="15279" t="inlineStr">
        <is>
          <t>Temporary Disability Illness</t>
        </is>
      </c>
      <c r="PB41" s="15280" t="inlineStr">
        <is>
          <t>Anker Verzekeringen n.v.</t>
        </is>
      </c>
      <c r="PC41" s="15281" t="inlineStr">
        <is>
          <t>Formula 3</t>
        </is>
      </c>
      <c r="PD41" s="15282" t="n">
        <v>240322.0</v>
      </c>
      <c r="PE41" s="15283" t="inlineStr">
        <is>
          <t>EUR</t>
        </is>
      </c>
      <c r="PF41" s="15284" t="inlineStr">
        <is>
          <t>daily</t>
        </is>
      </c>
      <c r="PG41" s="15285" t="n">
        <v>0.9043999910354614</v>
      </c>
      <c r="PH41" s="15286" t="n">
        <v>1.0</v>
      </c>
      <c r="PI41" s="15287" t="n">
        <v>100000.0</v>
      </c>
      <c r="PJ41">
        <f>PG13*PI13</f>
        <v>0.0</v>
      </c>
      <c r="PK41" s="15289" t="n">
        <v>0.0</v>
      </c>
      <c r="PL41">
        <f>PJ13*(1+PK13)</f>
        <v>0.0</v>
      </c>
      <c r="PM41" s="15305" t="n">
        <v>0.25</v>
      </c>
      <c r="PN41">
        <f>PL13/(1-PM13)</f>
        <v>0.0</v>
      </c>
      <c r="PO41">
        <f>PM13*PN13</f>
        <v>0.0</v>
      </c>
      <c r="PP41" s="15294" t="n">
        <v>0.15000000596046448</v>
      </c>
      <c r="PQ41">
        <f>PP13*PN13</f>
        <v>0.0</v>
      </c>
      <c r="PR41">
        <f>PM13-PP13</f>
        <v>0.0</v>
      </c>
      <c r="PS41">
        <f>PO13-PQ13</f>
        <v>0.0</v>
      </c>
      <c r="PT41" s="15298" t="n">
        <v>0.03999999910593033</v>
      </c>
      <c r="PU41">
        <f>PT13*PN13</f>
        <v>0.0</v>
      </c>
      <c r="PV41">
        <f>PN13*(1+PT13)</f>
        <v>0.0</v>
      </c>
      <c r="PW41" s="15301" t="n">
        <v>0.0</v>
      </c>
      <c r="PX41" s="15302" t="n">
        <v>15.0</v>
      </c>
      <c r="PY41">
        <f>PV13+PX13</f>
        <v>0.0</v>
      </c>
      <c r="PZ41" s="15304" t="n">
        <v>0.10000000149011612</v>
      </c>
      <c r="QA41">
        <f>PY13/(1-PZ13)</f>
        <v>0.0</v>
      </c>
      <c r="QB41">
        <f>PZ13*QA13</f>
        <v>0.0</v>
      </c>
      <c r="QC41" s="15277" t="n">
        <v>0.10000000149011612</v>
      </c>
      <c r="QD41">
        <f>QC13*QA13</f>
        <v>0.0</v>
      </c>
      <c r="QE41">
        <f>PZ13-QC13</f>
        <v>0.0</v>
      </c>
      <c r="QF41">
        <f>QB13-QD13</f>
        <v>0.0</v>
      </c>
      <c r="QG41">
        <f>QA13</f>
        <v>0.0</v>
      </c>
      <c r="QH41">
        <f>OYG13*OYI13/365*OY13</f>
        <v>0.0</v>
      </c>
      <c r="QI41" s="15253" t="n">
        <v>0.0</v>
      </c>
      <c r="QJ41">
        <f>QH13*(1+QI13)</f>
        <v>0.0</v>
      </c>
      <c r="QK41" s="15255" t="n">
        <v>0.25</v>
      </c>
      <c r="QL41">
        <f>QJ13/(1-QK13)</f>
        <v>0.0</v>
      </c>
      <c r="QM41">
        <f>QK13*QL13</f>
        <v>0.0</v>
      </c>
      <c r="QN41" s="15258" t="n">
        <v>0.15000000596046448</v>
      </c>
      <c r="QO41">
        <f>QN13*QL13</f>
        <v>0.0</v>
      </c>
      <c r="QP41">
        <f>QK13-QN13</f>
        <v>0.0</v>
      </c>
      <c r="QQ41">
        <f>QM13-QO13</f>
        <v>0.0</v>
      </c>
      <c r="QR41" s="15263" t="n">
        <v>0.03999999910593033</v>
      </c>
      <c r="QS41">
        <f>QR13*QL13</f>
        <v>0.0</v>
      </c>
      <c r="QT41">
        <f>QL13*(1+QR13)</f>
        <v>0.0</v>
      </c>
      <c r="QU41" s="15265" t="n">
        <v>0.0</v>
      </c>
      <c r="QV41" s="15266" t="n">
        <v>15.0</v>
      </c>
      <c r="QW41">
        <f>QT13+QV13</f>
        <v>0.0</v>
      </c>
      <c r="QX41" s="15268" t="n">
        <v>0.10000000149011612</v>
      </c>
      <c r="QY41">
        <f>QW13/(1-QX13)</f>
        <v>0.0</v>
      </c>
      <c r="QZ41">
        <f>QX13*QY13</f>
        <v>0.0</v>
      </c>
      <c r="RA41" s="15271" t="n">
        <v>0.10000000149011612</v>
      </c>
      <c r="RB41">
        <f>RA13*QY13</f>
        <v>0.0</v>
      </c>
      <c r="RC41">
        <f>QX13-RA13</f>
        <v>0.0</v>
      </c>
      <c r="RD41">
        <f>QZ13-RB13</f>
        <v>0.0</v>
      </c>
      <c r="RE41">
        <f>QY13</f>
        <v>0.0</v>
      </c>
      <c r="RF41">
        <f>BV41+EA41+(if(GF41&gt;(2011/12),2011/12,GF41)*0.501)+(if(IK41&gt;(2011/12),2011/12,IK41)*0.1253)+(if(KP41&gt;(2011/12),2011/12,KP41)*0.0619)+(if(MU41&gt;(2011/12),2011/12,MU41)*0.2108)+(if(OZ41&gt;(2011/12),2011/12,OZ41)*0.4525)+(if(RE41&gt;(2011/12),2011/12,RE41)*0.9044)</f>
        <v>0.0</v>
      </c>
    </row>
    <row r="42">
      <c r="A42" t="inlineStr">
        <is>
          <t>2nd Cook</t>
        </is>
      </c>
      <c r="B42" t="inlineStr">
        <is>
          <t>WILLEMAN</t>
        </is>
      </c>
      <c r="C42" t="inlineStr">
        <is>
          <t>Matthew</t>
        </is>
      </c>
      <c r="D42" t="inlineStr">
        <is>
          <t>ENIGMA</t>
        </is>
      </c>
      <c r="F42" t="inlineStr">
        <is>
          <t>Annual</t>
        </is>
      </c>
      <c r="G42" t="inlineStr">
        <is>
          <t>NO</t>
        </is>
      </c>
      <c r="H42" t="inlineStr">
        <is>
          <t>South African</t>
        </is>
      </c>
      <c r="I42" t="inlineStr">
        <is>
          <t>South Africa</t>
        </is>
      </c>
      <c r="J42" t="inlineStr">
        <is>
          <t>0</t>
        </is>
      </c>
      <c r="K42" s="15306" t="n">
        <v>42832.988958333335</v>
      </c>
      <c r="L42" s="15306" t="n">
        <v>42576.0</v>
      </c>
      <c r="M42" t="inlineStr">
        <is>
          <t>EUR</t>
        </is>
      </c>
      <c r="N42" t="n">
        <v>3.0</v>
      </c>
      <c r="O42" t="n">
        <v>6000.0</v>
      </c>
      <c r="P42" t="n">
        <v>-256.0</v>
      </c>
      <c r="Q42" t="n">
        <v>4.0</v>
      </c>
      <c r="R42" s="15336" t="inlineStr">
        <is>
          <t>Healthcare Plan</t>
        </is>
      </c>
      <c r="S42" s="15337" t="inlineStr">
        <is>
          <t>AIG Luxembourg</t>
        </is>
      </c>
      <c r="T42" s="15338" t="inlineStr">
        <is>
          <t>PRESTIGES</t>
        </is>
      </c>
      <c r="U42" s="15339" t="inlineStr">
        <is>
          <t>L2022479</t>
        </is>
      </c>
      <c r="V42" s="15340" t="inlineStr">
        <is>
          <t>EUR</t>
        </is>
      </c>
      <c r="W42" s="15341" t="inlineStr">
        <is>
          <t>monthly</t>
        </is>
      </c>
      <c r="X42" s="15342" t="inlineStr">
        <is>
          <t>not applicable</t>
        </is>
      </c>
      <c r="Z42" s="15343" t="n">
        <v>500000.0</v>
      </c>
      <c r="AA42" s="15344" t="n">
        <v>1822.1199951171875</v>
      </c>
      <c r="AB42" s="15345" t="n">
        <v>0.0</v>
      </c>
      <c r="AC42">
        <f>AA5*(1+AB5)</f>
        <v>0.0</v>
      </c>
      <c r="AD42" s="15348" t="n">
        <v>0.25</v>
      </c>
      <c r="AE42">
        <f>AC5/(1-AD5)</f>
        <v>0.0</v>
      </c>
      <c r="AF42">
        <f>AD5*AE5</f>
        <v>0.0</v>
      </c>
      <c r="AG42" s="15350" t="n">
        <v>0.15000000596046448</v>
      </c>
      <c r="AH42">
        <f>AG5*AE5</f>
        <v>0.0</v>
      </c>
      <c r="AI42">
        <f>AD5-AG5</f>
        <v>0.0</v>
      </c>
      <c r="AJ42">
        <f>AF5-AH5</f>
        <v>0.0</v>
      </c>
      <c r="AK42" s="15354" t="n">
        <v>0.03999999910593033</v>
      </c>
      <c r="AL42">
        <f>AK5*AE5</f>
        <v>0.0</v>
      </c>
      <c r="AM42">
        <f>AE5*(1+AK5)</f>
        <v>0.0</v>
      </c>
      <c r="AN42" s="15357" t="n">
        <v>0.029999999329447746</v>
      </c>
      <c r="AO42">
        <f>AN5*AM5</f>
        <v>0.0</v>
      </c>
      <c r="AP42">
        <f>AM5+AO5</f>
        <v>0.0</v>
      </c>
      <c r="AQ42" s="15360" t="n">
        <v>0.10000000149011612</v>
      </c>
      <c r="AR42">
        <f>AP5/(1-AQ5)</f>
        <v>0.0</v>
      </c>
      <c r="AS42">
        <f>AQ5*AR5</f>
        <v>0.0</v>
      </c>
      <c r="AT42" s="15347" t="n">
        <v>0.10000000149011612</v>
      </c>
      <c r="AU42">
        <f>AT5*AR5</f>
        <v>0.0</v>
      </c>
      <c r="AV42">
        <f>AQ5-AT5</f>
        <v>0.0</v>
      </c>
      <c r="AW42">
        <f>AS5-AU5</f>
        <v>0.0</v>
      </c>
      <c r="AX42">
        <f>AR5</f>
        <v>0.0</v>
      </c>
      <c r="AY42">
        <f>AA5/12*$Q$5</f>
        <v>0.0</v>
      </c>
      <c r="AZ42">
        <f>AB5/12*$Q$5</f>
        <v>0.0</v>
      </c>
      <c r="BA42">
        <f>AC5/12*$Q$5</f>
        <v>0.0</v>
      </c>
      <c r="BB42">
        <f>AD5/12*$Q$5</f>
        <v>0.0</v>
      </c>
      <c r="BC42">
        <f>AE5/12*$Q$5</f>
        <v>0.0</v>
      </c>
      <c r="BD42">
        <f>AF5/12*$Q$5</f>
        <v>0.0</v>
      </c>
      <c r="BE42">
        <f>AG5/12*$Q$5</f>
        <v>0.0</v>
      </c>
      <c r="BF42">
        <f>AH5/12*$Q$5</f>
        <v>0.0</v>
      </c>
      <c r="BG42">
        <f>AI5/12*$Q$5</f>
        <v>0.0</v>
      </c>
      <c r="BH42">
        <f>AJ5/12*$Q$5</f>
        <v>0.0</v>
      </c>
      <c r="BI42">
        <f>AK5/12*$Q$5</f>
        <v>0.0</v>
      </c>
      <c r="BJ42">
        <f>AL5/12*$Q$5</f>
        <v>0.0</v>
      </c>
      <c r="BK42">
        <f>AM5/12*$Q$5</f>
        <v>0.0</v>
      </c>
      <c r="BL42">
        <f>AN5/12*$Q$5</f>
        <v>0.0</v>
      </c>
      <c r="BM42">
        <f>AO5/12*$Q$5</f>
        <v>0.0</v>
      </c>
      <c r="BN42">
        <f>AP5/12*$Q$5</f>
        <v>0.0</v>
      </c>
      <c r="BO42">
        <f>AQ5/12*$Q$5</f>
        <v>0.0</v>
      </c>
      <c r="BP42">
        <f>AR5/12*$Q$5</f>
        <v>0.0</v>
      </c>
      <c r="BQ42">
        <f>AS5/12*$Q$5</f>
        <v>0.0</v>
      </c>
      <c r="BR42">
        <f>AT5/12*$Q$5</f>
        <v>0.0</v>
      </c>
      <c r="BS42">
        <f>AU5/12*$Q$5</f>
        <v>0.0</v>
      </c>
      <c r="BT42">
        <f>AV5/12*$Q$5</f>
        <v>0.0</v>
      </c>
      <c r="BU42">
        <f>AW5/12*$Q$5</f>
        <v>0.0</v>
      </c>
      <c r="BV42">
        <f>AX5/12*$Q$5</f>
        <v>0.0</v>
      </c>
      <c r="BW42" s="15392" t="inlineStr">
        <is>
          <t>Assistance and Repatriation</t>
        </is>
      </c>
      <c r="BX42" s="15393" t="inlineStr">
        <is>
          <t>AIG Luxembourg</t>
        </is>
      </c>
      <c r="BY42" s="15394" t="inlineStr">
        <is>
          <t>PRESTIGES</t>
        </is>
      </c>
      <c r="BZ42" s="15395" t="inlineStr">
        <is>
          <t>L2022479</t>
        </is>
      </c>
      <c r="CA42" s="15396" t="inlineStr">
        <is>
          <t>EUR</t>
        </is>
      </c>
      <c r="CB42" s="15397" t="inlineStr">
        <is>
          <t>monthly</t>
        </is>
      </c>
      <c r="CC42" s="15398" t="inlineStr">
        <is>
          <t>not applicable</t>
        </is>
      </c>
      <c r="CE42" s="15399" t="n">
        <v>500000.0</v>
      </c>
      <c r="CF42" s="15400" t="n">
        <v>0.0</v>
      </c>
      <c r="CG42" s="15401" t="n">
        <v>0.0</v>
      </c>
      <c r="CH42">
        <f>CF5*(1+CG5)</f>
        <v>0.0</v>
      </c>
      <c r="CI42" s="15404" t="n">
        <v>0.25</v>
      </c>
      <c r="CJ42">
        <f>CH5/(1-CI5)</f>
        <v>0.0</v>
      </c>
      <c r="CK42">
        <f>CI5*CJ5</f>
        <v>0.0</v>
      </c>
      <c r="CL42" s="15406" t="n">
        <v>0.15000000596046448</v>
      </c>
      <c r="CM42">
        <f>CL5*CJ5</f>
        <v>0.0</v>
      </c>
      <c r="CN42">
        <f>CI5-CL5</f>
        <v>0.0</v>
      </c>
      <c r="CO42">
        <f>CK5-CM5</f>
        <v>0.0</v>
      </c>
      <c r="CP42" s="15410" t="n">
        <v>0.03999999910593033</v>
      </c>
      <c r="CQ42">
        <f>CP5*CJ5</f>
        <v>0.0</v>
      </c>
      <c r="CR42">
        <f>CJ5*(1+CP5)</f>
        <v>0.0</v>
      </c>
      <c r="CS42" s="15413" t="n">
        <v>0.029999999329447746</v>
      </c>
      <c r="CT42">
        <f>CS5*CR5</f>
        <v>0.0</v>
      </c>
      <c r="CU42">
        <f>CR5+CT5</f>
        <v>0.0</v>
      </c>
      <c r="CV42" s="15416" t="n">
        <v>0.10000000149011612</v>
      </c>
      <c r="CW42">
        <f>CU5/(1-CV5)</f>
        <v>0.0</v>
      </c>
      <c r="CX42">
        <f>CV5*CW5</f>
        <v>0.0</v>
      </c>
      <c r="CY42" s="15403" t="n">
        <v>0.10000000149011612</v>
      </c>
      <c r="CZ42">
        <f>CY5*CW5</f>
        <v>0.0</v>
      </c>
      <c r="DA42">
        <f>CV5-CY5</f>
        <v>0.0</v>
      </c>
      <c r="DB42">
        <f>CX5-CZ5</f>
        <v>0.0</v>
      </c>
      <c r="DC42">
        <f>CW5</f>
        <v>0.0</v>
      </c>
      <c r="DD42">
        <f>CF5/12*$Q$5</f>
        <v>0.0</v>
      </c>
      <c r="DE42">
        <f>CG5/12*$Q$5</f>
        <v>0.0</v>
      </c>
      <c r="DF42">
        <f>CH5/12*$Q$5</f>
        <v>0.0</v>
      </c>
      <c r="DG42">
        <f>CI5/12*$Q$5</f>
        <v>0.0</v>
      </c>
      <c r="DH42">
        <f>CJ5/12*$Q$5</f>
        <v>0.0</v>
      </c>
      <c r="DI42">
        <f>CK5/12*$Q$5</f>
        <v>0.0</v>
      </c>
      <c r="DJ42">
        <f>CL5/12*$Q$5</f>
        <v>0.0</v>
      </c>
      <c r="DK42">
        <f>CM5/12*$Q$5</f>
        <v>0.0</v>
      </c>
      <c r="DL42">
        <f>CN5/12*$Q$5</f>
        <v>0.0</v>
      </c>
      <c r="DM42">
        <f>CO5/12*$Q$5</f>
        <v>0.0</v>
      </c>
      <c r="DN42">
        <f>CP5/12*$Q$5</f>
        <v>0.0</v>
      </c>
      <c r="DO42">
        <f>CQ5/12*$Q$5</f>
        <v>0.0</v>
      </c>
      <c r="DP42">
        <f>CR5/12*$Q$5</f>
        <v>0.0</v>
      </c>
      <c r="DQ42">
        <f>CS5/12*$Q$5</f>
        <v>0.0</v>
      </c>
      <c r="DR42">
        <f>CT5/12*$Q$5</f>
        <v>0.0</v>
      </c>
      <c r="DS42">
        <f>CU5/12*$Q$5</f>
        <v>0.0</v>
      </c>
      <c r="DT42">
        <f>CV5/12*$Q$5</f>
        <v>0.0</v>
      </c>
      <c r="DU42">
        <f>CW5/12*$Q$5</f>
        <v>0.0</v>
      </c>
      <c r="DV42">
        <f>CX5/12*$Q$5</f>
        <v>0.0</v>
      </c>
      <c r="DW42">
        <f>CY5/12*$Q$5</f>
        <v>0.0</v>
      </c>
      <c r="DX42">
        <f>CZ5/12*$Q$5</f>
        <v>0.0</v>
      </c>
      <c r="DY42">
        <f>DA5/12*$Q$5</f>
        <v>0.0</v>
      </c>
      <c r="DZ42">
        <f>DB5/12*$Q$5</f>
        <v>0.0</v>
      </c>
      <c r="EA42">
        <f>DC5/12*$Q$5</f>
        <v>0.0</v>
      </c>
      <c r="EB42" s="15449" t="inlineStr">
        <is>
          <t>Death Accident</t>
        </is>
      </c>
      <c r="EC42" s="15450" t="inlineStr">
        <is>
          <t>Anker Verzekeringen n.v.</t>
        </is>
      </c>
      <c r="ED42" s="15451" t="inlineStr">
        <is>
          <t>Formula 3</t>
        </is>
      </c>
      <c r="EE42" s="15452" t="n">
        <v>240322.0</v>
      </c>
      <c r="EF42" s="15453" t="inlineStr">
        <is>
          <t>EUR</t>
        </is>
      </c>
      <c r="EG42" s="15454" t="inlineStr">
        <is>
          <t>daily</t>
        </is>
      </c>
      <c r="EH42" s="15455" t="n">
        <v>0.5009999871253967</v>
      </c>
      <c r="EI42" s="15456" t="n">
        <v>3.0</v>
      </c>
      <c r="EJ42" s="15457" t="n">
        <v>100000.0</v>
      </c>
      <c r="EK42">
        <f>EH13*EJ13</f>
        <v>0.0</v>
      </c>
      <c r="EL42" s="15459" t="n">
        <v>0.0</v>
      </c>
      <c r="EM42">
        <f>EK13*(1+EL13)</f>
        <v>0.0</v>
      </c>
      <c r="EN42" s="15475" t="n">
        <v>0.25</v>
      </c>
      <c r="EO42">
        <f>EM13/(1-EN13)</f>
        <v>0.0</v>
      </c>
      <c r="EP42">
        <f>EN13*EO13</f>
        <v>0.0</v>
      </c>
      <c r="EQ42" s="15464" t="n">
        <v>0.15000000596046448</v>
      </c>
      <c r="ER42">
        <f>EQ13*EO13</f>
        <v>0.0</v>
      </c>
      <c r="ES42">
        <f>EN13-EQ13</f>
        <v>0.0</v>
      </c>
      <c r="ET42">
        <f>EP13-ER13</f>
        <v>0.0</v>
      </c>
      <c r="EU42" s="15468" t="n">
        <v>0.03999999910593033</v>
      </c>
      <c r="EV42">
        <f>EU13*EO13</f>
        <v>0.0</v>
      </c>
      <c r="EW42">
        <f>EO13*(1+EU13)</f>
        <v>0.0</v>
      </c>
      <c r="EX42" s="15471" t="n">
        <v>0.0</v>
      </c>
      <c r="EY42" s="15472" t="n">
        <v>15.0</v>
      </c>
      <c r="EZ42">
        <f>EW13+EY13</f>
        <v>0.0</v>
      </c>
      <c r="FA42" s="15474" t="n">
        <v>0.10000000149011612</v>
      </c>
      <c r="FB42">
        <f>EZ13/(1-FA13)</f>
        <v>0.0</v>
      </c>
      <c r="FC42">
        <f>FA13*FB13</f>
        <v>0.0</v>
      </c>
      <c r="FD42" s="15447" t="n">
        <v>0.10000000149011612</v>
      </c>
      <c r="FE42">
        <f>FD13*FB13</f>
        <v>0.0</v>
      </c>
      <c r="FF42">
        <f>FA13-FD13</f>
        <v>0.0</v>
      </c>
      <c r="FG42">
        <f>FC13-FE13</f>
        <v>0.0</v>
      </c>
      <c r="FH42">
        <f>FB13</f>
        <v>0.0</v>
      </c>
      <c r="FI42">
        <f>EH13*EJ13/365*DZ13</f>
        <v>0.0</v>
      </c>
      <c r="FJ42" s="15423" t="n">
        <v>0.0</v>
      </c>
      <c r="FK42">
        <f>FI13*(1+FJ13)</f>
        <v>0.0</v>
      </c>
      <c r="FL42" s="15425" t="n">
        <v>0.25</v>
      </c>
      <c r="FM42">
        <f>FK13/(1-FL13)</f>
        <v>0.0</v>
      </c>
      <c r="FN42">
        <f>FL13*FM13</f>
        <v>0.0</v>
      </c>
      <c r="FO42" s="15428" t="n">
        <v>0.15000000596046448</v>
      </c>
      <c r="FP42">
        <f>FO13*FM13</f>
        <v>0.0</v>
      </c>
      <c r="FQ42">
        <f>FL13-FO13</f>
        <v>0.0</v>
      </c>
      <c r="FR42">
        <f>FN13-FP13</f>
        <v>0.0</v>
      </c>
      <c r="FS42" s="15433" t="n">
        <v>0.03999999910593033</v>
      </c>
      <c r="FT42">
        <f>FS13*FM13</f>
        <v>0.0</v>
      </c>
      <c r="FU42">
        <f>FM13*(1+FS13)</f>
        <v>0.0</v>
      </c>
      <c r="FV42" s="15435" t="n">
        <v>0.0</v>
      </c>
      <c r="FW42" s="15436" t="n">
        <v>15.0</v>
      </c>
      <c r="FX42">
        <f>FU13+FW13</f>
        <v>0.0</v>
      </c>
      <c r="FY42" s="15438" t="n">
        <v>0.10000000149011612</v>
      </c>
      <c r="FZ42">
        <f>FX13/(1-FY13)</f>
        <v>0.0</v>
      </c>
      <c r="GA42">
        <f>FY13*FZ13</f>
        <v>0.0</v>
      </c>
      <c r="GB42" s="15441" t="n">
        <v>0.10000000149011612</v>
      </c>
      <c r="GC42">
        <f>GB13*FZ13</f>
        <v>0.0</v>
      </c>
      <c r="GD42">
        <f>FY13-GB13</f>
        <v>0.0</v>
      </c>
      <c r="GE42">
        <f>GA13-GC13</f>
        <v>0.0</v>
      </c>
      <c r="GF42">
        <f>FZ13</f>
        <v>0.0</v>
      </c>
      <c r="GG42" s="15506" t="inlineStr">
        <is>
          <t>Death Illness</t>
        </is>
      </c>
      <c r="GH42" s="15507" t="inlineStr">
        <is>
          <t>Anker Verzekeringen n.v.</t>
        </is>
      </c>
      <c r="GI42" s="15508" t="inlineStr">
        <is>
          <t>Formula 3</t>
        </is>
      </c>
      <c r="GJ42" s="15509" t="n">
        <v>240322.0</v>
      </c>
      <c r="GK42" s="15510" t="inlineStr">
        <is>
          <t>EUR</t>
        </is>
      </c>
      <c r="GL42" s="15511" t="inlineStr">
        <is>
          <t>daily</t>
        </is>
      </c>
      <c r="GM42" s="15512" t="n">
        <v>0.12530000507831573</v>
      </c>
      <c r="GN42" s="15513" t="n">
        <v>3.0</v>
      </c>
      <c r="GO42" s="15514" t="n">
        <v>100000.0</v>
      </c>
      <c r="GP42">
        <f>GM13*GO13</f>
        <v>0.0</v>
      </c>
      <c r="GQ42" s="15516" t="n">
        <v>0.0</v>
      </c>
      <c r="GR42">
        <f>GP13*(1+GQ13)</f>
        <v>0.0</v>
      </c>
      <c r="GS42" s="15532" t="n">
        <v>0.25</v>
      </c>
      <c r="GT42">
        <f>GR13/(1-GS13)</f>
        <v>0.0</v>
      </c>
      <c r="GU42">
        <f>GS13*GT13</f>
        <v>0.0</v>
      </c>
      <c r="GV42" s="15521" t="n">
        <v>0.15000000596046448</v>
      </c>
      <c r="GW42">
        <f>GV13*GT13</f>
        <v>0.0</v>
      </c>
      <c r="GX42">
        <f>GS13-GV13</f>
        <v>0.0</v>
      </c>
      <c r="GY42">
        <f>GU13-GW13</f>
        <v>0.0</v>
      </c>
      <c r="GZ42" s="15525" t="n">
        <v>0.03999999910593033</v>
      </c>
      <c r="HA42">
        <f>GZ13*GT13</f>
        <v>0.0</v>
      </c>
      <c r="HB42">
        <f>GT13*(1+GZ13)</f>
        <v>0.0</v>
      </c>
      <c r="HC42" s="15528" t="n">
        <v>0.0</v>
      </c>
      <c r="HD42" s="15529" t="n">
        <v>15.0</v>
      </c>
      <c r="HE42">
        <f>HB13+HD13</f>
        <v>0.0</v>
      </c>
      <c r="HF42" s="15531" t="n">
        <v>0.10000000149011612</v>
      </c>
      <c r="HG42">
        <f>HE13/(1-HF13)</f>
        <v>0.0</v>
      </c>
      <c r="HH42">
        <f>HF13*HG13</f>
        <v>0.0</v>
      </c>
      <c r="HI42" s="15504" t="n">
        <v>0.10000000149011612</v>
      </c>
      <c r="HJ42">
        <f>HI13*HG13</f>
        <v>0.0</v>
      </c>
      <c r="HK42">
        <f>HF13-HI13</f>
        <v>0.0</v>
      </c>
      <c r="HL42">
        <f>HH13-HJ13</f>
        <v>0.0</v>
      </c>
      <c r="HM42">
        <f>HG13</f>
        <v>0.0</v>
      </c>
      <c r="HN42">
        <f>GM13*GO13/365*GE13</f>
        <v>0.0</v>
      </c>
      <c r="HO42" s="15480" t="n">
        <v>0.0</v>
      </c>
      <c r="HP42">
        <f>HN13*(1+HO13)</f>
        <v>0.0</v>
      </c>
      <c r="HQ42" s="15482" t="n">
        <v>0.25</v>
      </c>
      <c r="HR42">
        <f>HP13/(1-HQ13)</f>
        <v>0.0</v>
      </c>
      <c r="HS42">
        <f>HQ13*HR13</f>
        <v>0.0</v>
      </c>
      <c r="HT42" s="15485" t="n">
        <v>0.15000000596046448</v>
      </c>
      <c r="HU42">
        <f>HT13*HR13</f>
        <v>0.0</v>
      </c>
      <c r="HV42">
        <f>HQ13-HT13</f>
        <v>0.0</v>
      </c>
      <c r="HW42">
        <f>HS13-HU13</f>
        <v>0.0</v>
      </c>
      <c r="HX42" s="15490" t="n">
        <v>0.03999999910593033</v>
      </c>
      <c r="HY42">
        <f>HX13*HR13</f>
        <v>0.0</v>
      </c>
      <c r="HZ42">
        <f>HR13*(1+HX13)</f>
        <v>0.0</v>
      </c>
      <c r="IA42" s="15492" t="n">
        <v>0.0</v>
      </c>
      <c r="IB42" s="15493" t="n">
        <v>15.0</v>
      </c>
      <c r="IC42">
        <f>HZ13+IB13</f>
        <v>0.0</v>
      </c>
      <c r="ID42" s="15495" t="n">
        <v>0.10000000149011612</v>
      </c>
      <c r="IE42">
        <f>IC13/(1-ID13)</f>
        <v>0.0</v>
      </c>
      <c r="IF42">
        <f>ID13*IE13</f>
        <v>0.0</v>
      </c>
      <c r="IG42" s="15498" t="n">
        <v>0.10000000149011612</v>
      </c>
      <c r="IH42">
        <f>IG13*IE13</f>
        <v>0.0</v>
      </c>
      <c r="II42">
        <f>ID13-IG13</f>
        <v>0.0</v>
      </c>
      <c r="IJ42">
        <f>IF13-IH13</f>
        <v>0.0</v>
      </c>
      <c r="IK42">
        <f>IE13</f>
        <v>0.0</v>
      </c>
      <c r="IL42" s="15563" t="inlineStr">
        <is>
          <t>Permanent Disability Accident</t>
        </is>
      </c>
      <c r="IM42" s="15564" t="inlineStr">
        <is>
          <t>Anker Verzekeringen n.v.</t>
        </is>
      </c>
      <c r="IN42" s="15565" t="inlineStr">
        <is>
          <t>Formula 3</t>
        </is>
      </c>
      <c r="IO42" s="15566" t="n">
        <v>240322.0</v>
      </c>
      <c r="IP42" s="15567" t="inlineStr">
        <is>
          <t>EUR</t>
        </is>
      </c>
      <c r="IQ42" s="15568" t="inlineStr">
        <is>
          <t>daily</t>
        </is>
      </c>
      <c r="IR42" s="15569" t="n">
        <v>0.061900001019239426</v>
      </c>
      <c r="IS42" s="15570" t="n">
        <v>3.0</v>
      </c>
      <c r="IT42" s="15571" t="n">
        <v>100000.0</v>
      </c>
      <c r="IU42">
        <f>IR13*IT13</f>
        <v>0.0</v>
      </c>
      <c r="IV42" s="15573" t="n">
        <v>0.0</v>
      </c>
      <c r="IW42">
        <f>IU13*(1+IV13)</f>
        <v>0.0</v>
      </c>
      <c r="IX42" s="15589" t="n">
        <v>0.25</v>
      </c>
      <c r="IY42">
        <f>IW13/(1-IX13)</f>
        <v>0.0</v>
      </c>
      <c r="IZ42">
        <f>IX13*IY13</f>
        <v>0.0</v>
      </c>
      <c r="JA42" s="15578" t="n">
        <v>0.15000000596046448</v>
      </c>
      <c r="JB42">
        <f>JA13*IY13</f>
        <v>0.0</v>
      </c>
      <c r="JC42">
        <f>IX13-JA13</f>
        <v>0.0</v>
      </c>
      <c r="JD42">
        <f>IZ13-JB13</f>
        <v>0.0</v>
      </c>
      <c r="JE42" s="15582" t="n">
        <v>0.03999999910593033</v>
      </c>
      <c r="JF42">
        <f>JE13*IY13</f>
        <v>0.0</v>
      </c>
      <c r="JG42">
        <f>IY13*(1+JE13)</f>
        <v>0.0</v>
      </c>
      <c r="JH42" s="15585" t="n">
        <v>0.0</v>
      </c>
      <c r="JI42" s="15586" t="n">
        <v>15.0</v>
      </c>
      <c r="JJ42">
        <f>JG13+JI13</f>
        <v>0.0</v>
      </c>
      <c r="JK42" s="15588" t="n">
        <v>0.10000000149011612</v>
      </c>
      <c r="JL42">
        <f>JJ13/(1-JK13)</f>
        <v>0.0</v>
      </c>
      <c r="JM42">
        <f>JK13*JL13</f>
        <v>0.0</v>
      </c>
      <c r="JN42" s="15561" t="n">
        <v>0.10000000149011612</v>
      </c>
      <c r="JO42">
        <f>JN13*JL13</f>
        <v>0.0</v>
      </c>
      <c r="JP42">
        <f>JK13-JN13</f>
        <v>0.0</v>
      </c>
      <c r="JQ42">
        <f>JM13-JO13</f>
        <v>0.0</v>
      </c>
      <c r="JR42">
        <f>JL13</f>
        <v>0.0</v>
      </c>
      <c r="JS42">
        <f>IR13*IT13/365*IJ13</f>
        <v>0.0</v>
      </c>
      <c r="JT42" s="15537" t="n">
        <v>0.0</v>
      </c>
      <c r="JU42">
        <f>JS13*(1+JT13)</f>
        <v>0.0</v>
      </c>
      <c r="JV42" s="15539" t="n">
        <v>0.25</v>
      </c>
      <c r="JW42">
        <f>JU13/(1-JV13)</f>
        <v>0.0</v>
      </c>
      <c r="JX42">
        <f>JV13*JW13</f>
        <v>0.0</v>
      </c>
      <c r="JY42" s="15542" t="n">
        <v>0.15000000596046448</v>
      </c>
      <c r="JZ42">
        <f>JY13*JW13</f>
        <v>0.0</v>
      </c>
      <c r="KA42">
        <f>JV13-JY13</f>
        <v>0.0</v>
      </c>
      <c r="KB42">
        <f>JX13-JZ13</f>
        <v>0.0</v>
      </c>
      <c r="KC42" s="15547" t="n">
        <v>0.03999999910593033</v>
      </c>
      <c r="KD42">
        <f>KC13*JW13</f>
        <v>0.0</v>
      </c>
      <c r="KE42">
        <f>JW13*(1+KC13)</f>
        <v>0.0</v>
      </c>
      <c r="KF42" s="15549" t="n">
        <v>0.0</v>
      </c>
      <c r="KG42" s="15550" t="n">
        <v>15.0</v>
      </c>
      <c r="KH42">
        <f>KE13+KG13</f>
        <v>0.0</v>
      </c>
      <c r="KI42" s="15552" t="n">
        <v>0.10000000149011612</v>
      </c>
      <c r="KJ42">
        <f>KH13/(1-KI13)</f>
        <v>0.0</v>
      </c>
      <c r="KK42">
        <f>KI13*KJ13</f>
        <v>0.0</v>
      </c>
      <c r="KL42" s="15555" t="n">
        <v>0.10000000149011612</v>
      </c>
      <c r="KM42">
        <f>KL13*KJ13</f>
        <v>0.0</v>
      </c>
      <c r="KN42">
        <f>KI13-KL13</f>
        <v>0.0</v>
      </c>
      <c r="KO42">
        <f>KK13-KM13</f>
        <v>0.0</v>
      </c>
      <c r="KP42">
        <f>KJ13</f>
        <v>0.0</v>
      </c>
      <c r="KQ42" s="15620" t="inlineStr">
        <is>
          <t>Permanent Disability Illness</t>
        </is>
      </c>
      <c r="KR42" s="15621" t="inlineStr">
        <is>
          <t>Anker Verzekeringen n.v.</t>
        </is>
      </c>
      <c r="KS42" s="15622" t="inlineStr">
        <is>
          <t>Formula 3</t>
        </is>
      </c>
      <c r="KT42" s="15623" t="n">
        <v>240322.0</v>
      </c>
      <c r="KU42" s="15624" t="inlineStr">
        <is>
          <t>EUR</t>
        </is>
      </c>
      <c r="KV42" s="15625" t="inlineStr">
        <is>
          <t>daily</t>
        </is>
      </c>
      <c r="KW42" s="15626" t="n">
        <v>0.21080000698566437</v>
      </c>
      <c r="KX42" s="15627" t="n">
        <v>3.0</v>
      </c>
      <c r="KY42" s="15628" t="n">
        <v>100000.0</v>
      </c>
      <c r="KZ42">
        <f>KW13*KY13</f>
        <v>0.0</v>
      </c>
      <c r="LA42" s="15630" t="n">
        <v>0.0</v>
      </c>
      <c r="LB42">
        <f>KZ13*(1+LA13)</f>
        <v>0.0</v>
      </c>
      <c r="LC42" s="15646" t="n">
        <v>0.25</v>
      </c>
      <c r="LD42">
        <f>LB13/(1-LC13)</f>
        <v>0.0</v>
      </c>
      <c r="LE42">
        <f>LC13*LD13</f>
        <v>0.0</v>
      </c>
      <c r="LF42" s="15635" t="n">
        <v>0.15000000596046448</v>
      </c>
      <c r="LG42">
        <f>LF13*LD13</f>
        <v>0.0</v>
      </c>
      <c r="LH42">
        <f>LC13-LF13</f>
        <v>0.0</v>
      </c>
      <c r="LI42">
        <f>LE13-LG13</f>
        <v>0.0</v>
      </c>
      <c r="LJ42" s="15639" t="n">
        <v>0.03999999910593033</v>
      </c>
      <c r="LK42">
        <f>LJ13*LD13</f>
        <v>0.0</v>
      </c>
      <c r="LL42">
        <f>LD13*(1+LJ13)</f>
        <v>0.0</v>
      </c>
      <c r="LM42" s="15642" t="n">
        <v>0.0</v>
      </c>
      <c r="LN42" s="15643" t="n">
        <v>15.0</v>
      </c>
      <c r="LO42">
        <f>LL13+LN13</f>
        <v>0.0</v>
      </c>
      <c r="LP42" s="15645" t="n">
        <v>0.10000000149011612</v>
      </c>
      <c r="LQ42">
        <f>LO13/(1-LP13)</f>
        <v>0.0</v>
      </c>
      <c r="LR42">
        <f>LP13*LQ13</f>
        <v>0.0</v>
      </c>
      <c r="LS42" s="15618" t="n">
        <v>0.10000000149011612</v>
      </c>
      <c r="LT42">
        <f>LS13*LQ13</f>
        <v>0.0</v>
      </c>
      <c r="LU42">
        <f>LP13-LS13</f>
        <v>0.0</v>
      </c>
      <c r="LV42">
        <f>LR13-LT13</f>
        <v>0.0</v>
      </c>
      <c r="LW42">
        <f>LQ13</f>
        <v>0.0</v>
      </c>
      <c r="LX42">
        <f>KW13*KY13/365*KO13</f>
        <v>0.0</v>
      </c>
      <c r="LY42" s="15594" t="n">
        <v>0.0</v>
      </c>
      <c r="LZ42">
        <f>LX13*(1+LY13)</f>
        <v>0.0</v>
      </c>
      <c r="MA42" s="15596" t="n">
        <v>0.25</v>
      </c>
      <c r="MB42">
        <f>LZ13/(1-MA13)</f>
        <v>0.0</v>
      </c>
      <c r="MC42">
        <f>MA13*MB13</f>
        <v>0.0</v>
      </c>
      <c r="MD42" s="15599" t="n">
        <v>0.15000000596046448</v>
      </c>
      <c r="ME42">
        <f>MD13*MB13</f>
        <v>0.0</v>
      </c>
      <c r="MF42">
        <f>MA13-MD13</f>
        <v>0.0</v>
      </c>
      <c r="MG42">
        <f>MC13-ME13</f>
        <v>0.0</v>
      </c>
      <c r="MH42" s="15604" t="n">
        <v>0.03999999910593033</v>
      </c>
      <c r="MI42">
        <f>MH13*MB13</f>
        <v>0.0</v>
      </c>
      <c r="MJ42">
        <f>MB13*(1+MH13)</f>
        <v>0.0</v>
      </c>
      <c r="MK42" s="15606" t="n">
        <v>0.0</v>
      </c>
      <c r="ML42" s="15607" t="n">
        <v>15.0</v>
      </c>
      <c r="MM42">
        <f>MJ13+ML13</f>
        <v>0.0</v>
      </c>
      <c r="MN42" s="15609" t="n">
        <v>0.10000000149011612</v>
      </c>
      <c r="MO42">
        <f>MM13/(1-MN13)</f>
        <v>0.0</v>
      </c>
      <c r="MP42">
        <f>MN13*MO13</f>
        <v>0.0</v>
      </c>
      <c r="MQ42" s="15612" t="n">
        <v>0.10000000149011612</v>
      </c>
      <c r="MR42">
        <f>MQ13*MO13</f>
        <v>0.0</v>
      </c>
      <c r="MS42">
        <f>MN13-MQ13</f>
        <v>0.0</v>
      </c>
      <c r="MT42">
        <f>MP13-MR13</f>
        <v>0.0</v>
      </c>
      <c r="MU42">
        <f>MO13</f>
        <v>0.0</v>
      </c>
      <c r="MV42" s="15677" t="inlineStr">
        <is>
          <t>Temporary Disability Accident</t>
        </is>
      </c>
      <c r="MW42" s="15678" t="inlineStr">
        <is>
          <t>Anker Verzekeringen n.v.</t>
        </is>
      </c>
      <c r="MX42" s="15679" t="inlineStr">
        <is>
          <t>Formula 3</t>
        </is>
      </c>
      <c r="MY42" s="15680" t="n">
        <v>240322.0</v>
      </c>
      <c r="MZ42" s="15681" t="inlineStr">
        <is>
          <t>EUR</t>
        </is>
      </c>
      <c r="NA42" s="15682" t="inlineStr">
        <is>
          <t>daily</t>
        </is>
      </c>
      <c r="NB42" s="15683" t="n">
        <v>0.45249998569488525</v>
      </c>
      <c r="NC42" s="15684" t="n">
        <v>1.0</v>
      </c>
      <c r="ND42" s="15685" t="n">
        <v>100000.0</v>
      </c>
      <c r="NE42">
        <f>NB13*ND13</f>
        <v>0.0</v>
      </c>
      <c r="NF42" s="15687" t="n">
        <v>0.0</v>
      </c>
      <c r="NG42">
        <f>NE13*(1+NF13)</f>
        <v>0.0</v>
      </c>
      <c r="NH42" s="15703" t="n">
        <v>0.25</v>
      </c>
      <c r="NI42">
        <f>NG13/(1-NH13)</f>
        <v>0.0</v>
      </c>
      <c r="NJ42">
        <f>NH13*NI13</f>
        <v>0.0</v>
      </c>
      <c r="NK42" s="15692" t="n">
        <v>0.15000000596046448</v>
      </c>
      <c r="NL42">
        <f>NK13*NI13</f>
        <v>0.0</v>
      </c>
      <c r="NM42">
        <f>NH13-NK13</f>
        <v>0.0</v>
      </c>
      <c r="NN42">
        <f>NJ13-NL13</f>
        <v>0.0</v>
      </c>
      <c r="NO42" s="15696" t="n">
        <v>0.03999999910593033</v>
      </c>
      <c r="NP42">
        <f>NO13*NI13</f>
        <v>0.0</v>
      </c>
      <c r="NQ42">
        <f>NI13*(1+NO13)</f>
        <v>0.0</v>
      </c>
      <c r="NR42" s="15699" t="n">
        <v>0.0</v>
      </c>
      <c r="NS42" s="15700" t="n">
        <v>15.0</v>
      </c>
      <c r="NT42">
        <f>NQ13+NS13</f>
        <v>0.0</v>
      </c>
      <c r="NU42" s="15702" t="n">
        <v>0.10000000149011612</v>
      </c>
      <c r="NV42">
        <f>NT13/(1-NU13)</f>
        <v>0.0</v>
      </c>
      <c r="NW42">
        <f>NU13*NV13</f>
        <v>0.0</v>
      </c>
      <c r="NX42" s="15675" t="n">
        <v>0.10000000149011612</v>
      </c>
      <c r="NY42">
        <f>NX13*NV13</f>
        <v>0.0</v>
      </c>
      <c r="NZ42">
        <f>NU13-NX13</f>
        <v>0.0</v>
      </c>
      <c r="OA42">
        <f>NW13-NY13</f>
        <v>0.0</v>
      </c>
      <c r="OB42">
        <f>NV13</f>
        <v>0.0</v>
      </c>
      <c r="OC42">
        <f>NB13*ND13/365*MT13</f>
        <v>0.0</v>
      </c>
      <c r="OD42" s="15651" t="n">
        <v>0.0</v>
      </c>
      <c r="OE42">
        <f>OC13*(1+OD13)</f>
        <v>0.0</v>
      </c>
      <c r="OF42" s="15653" t="n">
        <v>0.25</v>
      </c>
      <c r="OG42">
        <f>OE13/(1-OF13)</f>
        <v>0.0</v>
      </c>
      <c r="OH42">
        <f>OF13*OG13</f>
        <v>0.0</v>
      </c>
      <c r="OI42" s="15656" t="n">
        <v>0.15000000596046448</v>
      </c>
      <c r="OJ42">
        <f>OI13*OG13</f>
        <v>0.0</v>
      </c>
      <c r="OK42">
        <f>OF13-OI13</f>
        <v>0.0</v>
      </c>
      <c r="OL42">
        <f>OH13-OJ13</f>
        <v>0.0</v>
      </c>
      <c r="OM42" s="15661" t="n">
        <v>0.03999999910593033</v>
      </c>
      <c r="ON42">
        <f>OM13*OG13</f>
        <v>0.0</v>
      </c>
      <c r="OO42">
        <f>OG13*(1+OM13)</f>
        <v>0.0</v>
      </c>
      <c r="OP42" s="15663" t="n">
        <v>0.0</v>
      </c>
      <c r="OQ42" s="15664" t="n">
        <v>15.0</v>
      </c>
      <c r="OR42">
        <f>OO13+OQ13</f>
        <v>0.0</v>
      </c>
      <c r="OS42" s="15666" t="n">
        <v>0.10000000149011612</v>
      </c>
      <c r="OT42">
        <f>OR13/(1-OS13)</f>
        <v>0.0</v>
      </c>
      <c r="OU42">
        <f>OS13*OT13</f>
        <v>0.0</v>
      </c>
      <c r="OV42" s="15669" t="n">
        <v>0.10000000149011612</v>
      </c>
      <c r="OW42">
        <f>OV13*OT13</f>
        <v>0.0</v>
      </c>
      <c r="OX42">
        <f>OS13-OV13</f>
        <v>0.0</v>
      </c>
      <c r="OY42">
        <f>OU13-OW13</f>
        <v>0.0</v>
      </c>
      <c r="OZ42">
        <f>OT13</f>
        <v>0.0</v>
      </c>
      <c r="PA42" s="15734" t="inlineStr">
        <is>
          <t>Temporary Disability Illness</t>
        </is>
      </c>
      <c r="PB42" s="15735" t="inlineStr">
        <is>
          <t>Anker Verzekeringen n.v.</t>
        </is>
      </c>
      <c r="PC42" s="15736" t="inlineStr">
        <is>
          <t>Formula 3</t>
        </is>
      </c>
      <c r="PD42" s="15737" t="n">
        <v>240322.0</v>
      </c>
      <c r="PE42" s="15738" t="inlineStr">
        <is>
          <t>EUR</t>
        </is>
      </c>
      <c r="PF42" s="15739" t="inlineStr">
        <is>
          <t>daily</t>
        </is>
      </c>
      <c r="PG42" s="15740" t="n">
        <v>0.9043999910354614</v>
      </c>
      <c r="PH42" s="15741" t="n">
        <v>1.0</v>
      </c>
      <c r="PI42" s="15742" t="n">
        <v>100000.0</v>
      </c>
      <c r="PJ42">
        <f>PG13*PI13</f>
        <v>0.0</v>
      </c>
      <c r="PK42" s="15744" t="n">
        <v>0.0</v>
      </c>
      <c r="PL42">
        <f>PJ13*(1+PK13)</f>
        <v>0.0</v>
      </c>
      <c r="PM42" s="15760" t="n">
        <v>0.25</v>
      </c>
      <c r="PN42">
        <f>PL13/(1-PM13)</f>
        <v>0.0</v>
      </c>
      <c r="PO42">
        <f>PM13*PN13</f>
        <v>0.0</v>
      </c>
      <c r="PP42" s="15749" t="n">
        <v>0.15000000596046448</v>
      </c>
      <c r="PQ42">
        <f>PP13*PN13</f>
        <v>0.0</v>
      </c>
      <c r="PR42">
        <f>PM13-PP13</f>
        <v>0.0</v>
      </c>
      <c r="PS42">
        <f>PO13-PQ13</f>
        <v>0.0</v>
      </c>
      <c r="PT42" s="15753" t="n">
        <v>0.03999999910593033</v>
      </c>
      <c r="PU42">
        <f>PT13*PN13</f>
        <v>0.0</v>
      </c>
      <c r="PV42">
        <f>PN13*(1+PT13)</f>
        <v>0.0</v>
      </c>
      <c r="PW42" s="15756" t="n">
        <v>0.0</v>
      </c>
      <c r="PX42" s="15757" t="n">
        <v>15.0</v>
      </c>
      <c r="PY42">
        <f>PV13+PX13</f>
        <v>0.0</v>
      </c>
      <c r="PZ42" s="15759" t="n">
        <v>0.10000000149011612</v>
      </c>
      <c r="QA42">
        <f>PY13/(1-PZ13)</f>
        <v>0.0</v>
      </c>
      <c r="QB42">
        <f>PZ13*QA13</f>
        <v>0.0</v>
      </c>
      <c r="QC42" s="15732" t="n">
        <v>0.10000000149011612</v>
      </c>
      <c r="QD42">
        <f>QC13*QA13</f>
        <v>0.0</v>
      </c>
      <c r="QE42">
        <f>PZ13-QC13</f>
        <v>0.0</v>
      </c>
      <c r="QF42">
        <f>QB13-QD13</f>
        <v>0.0</v>
      </c>
      <c r="QG42">
        <f>QA13</f>
        <v>0.0</v>
      </c>
      <c r="QH42">
        <f>OYG13*OYI13/365*OY13</f>
        <v>0.0</v>
      </c>
      <c r="QI42" s="15708" t="n">
        <v>0.0</v>
      </c>
      <c r="QJ42">
        <f>QH13*(1+QI13)</f>
        <v>0.0</v>
      </c>
      <c r="QK42" s="15710" t="n">
        <v>0.25</v>
      </c>
      <c r="QL42">
        <f>QJ13/(1-QK13)</f>
        <v>0.0</v>
      </c>
      <c r="QM42">
        <f>QK13*QL13</f>
        <v>0.0</v>
      </c>
      <c r="QN42" s="15713" t="n">
        <v>0.15000000596046448</v>
      </c>
      <c r="QO42">
        <f>QN13*QL13</f>
        <v>0.0</v>
      </c>
      <c r="QP42">
        <f>QK13-QN13</f>
        <v>0.0</v>
      </c>
      <c r="QQ42">
        <f>QM13-QO13</f>
        <v>0.0</v>
      </c>
      <c r="QR42" s="15718" t="n">
        <v>0.03999999910593033</v>
      </c>
      <c r="QS42">
        <f>QR13*QL13</f>
        <v>0.0</v>
      </c>
      <c r="QT42">
        <f>QL13*(1+QR13)</f>
        <v>0.0</v>
      </c>
      <c r="QU42" s="15720" t="n">
        <v>0.0</v>
      </c>
      <c r="QV42" s="15721" t="n">
        <v>15.0</v>
      </c>
      <c r="QW42">
        <f>QT13+QV13</f>
        <v>0.0</v>
      </c>
      <c r="QX42" s="15723" t="n">
        <v>0.10000000149011612</v>
      </c>
      <c r="QY42">
        <f>QW13/(1-QX13)</f>
        <v>0.0</v>
      </c>
      <c r="QZ42">
        <f>QX13*QY13</f>
        <v>0.0</v>
      </c>
      <c r="RA42" s="15726" t="n">
        <v>0.10000000149011612</v>
      </c>
      <c r="RB42">
        <f>RA13*QY13</f>
        <v>0.0</v>
      </c>
      <c r="RC42">
        <f>QX13-RA13</f>
        <v>0.0</v>
      </c>
      <c r="RD42">
        <f>QZ13-RB13</f>
        <v>0.0</v>
      </c>
      <c r="RE42">
        <f>QY13</f>
        <v>0.0</v>
      </c>
      <c r="RF42">
        <f>BV42+EA42+(if(GF42&gt;(2001/12),2001/12,GF42)*0.501)+(if(IK42&gt;(2001/12),2001/12,IK42)*0.1253)+(if(KP42&gt;(2001/12),2001/12,KP42)*0.0619)+(if(MU42&gt;(2001/12),2001/12,MU42)*0.2108)+(if(OZ42&gt;(2001/12),2001/12,OZ42)*0.4525)+(if(RE42&gt;(2001/12),2001/12,RE42)*0.9044)</f>
        <v>0.0</v>
      </c>
    </row>
    <row r="43">
      <c r="A43" t="inlineStr">
        <is>
          <t>2nd Cook</t>
        </is>
      </c>
      <c r="B43" t="inlineStr">
        <is>
          <t>WILLEMAN</t>
        </is>
      </c>
      <c r="C43" t="inlineStr">
        <is>
          <t>Matthew</t>
        </is>
      </c>
      <c r="D43" t="inlineStr">
        <is>
          <t>ENIGMA</t>
        </is>
      </c>
      <c r="F43" t="inlineStr">
        <is>
          <t>Annual</t>
        </is>
      </c>
      <c r="G43" t="inlineStr">
        <is>
          <t>NO</t>
        </is>
      </c>
      <c r="H43" t="inlineStr">
        <is>
          <t>South African</t>
        </is>
      </c>
      <c r="I43" t="inlineStr">
        <is>
          <t>South Africa</t>
        </is>
      </c>
      <c r="J43" t="inlineStr">
        <is>
          <t>0</t>
        </is>
      </c>
      <c r="K43" s="15761" t="n">
        <v>42832.988958333335</v>
      </c>
      <c r="L43" s="15761" t="n">
        <v>42753.0</v>
      </c>
      <c r="M43" t="inlineStr">
        <is>
          <t>EUR</t>
        </is>
      </c>
      <c r="N43" t="n">
        <v>-3.0</v>
      </c>
      <c r="O43" t="n">
        <v>6000.0</v>
      </c>
      <c r="P43" t="n">
        <v>-79.0</v>
      </c>
      <c r="Q43" t="n">
        <v>-3.0</v>
      </c>
      <c r="R43" s="15791" t="inlineStr">
        <is>
          <t>Healthcare Plan</t>
        </is>
      </c>
      <c r="S43" s="15792" t="inlineStr">
        <is>
          <t>AIG Luxembourg</t>
        </is>
      </c>
      <c r="T43" s="15793" t="inlineStr">
        <is>
          <t>COMFORTMLC S</t>
        </is>
      </c>
      <c r="U43" s="15794" t="inlineStr">
        <is>
          <t>L2022479</t>
        </is>
      </c>
      <c r="V43" s="15795" t="inlineStr">
        <is>
          <t>EUR</t>
        </is>
      </c>
      <c r="W43" s="15796" t="inlineStr">
        <is>
          <t>monthly</t>
        </is>
      </c>
      <c r="X43" s="15797" t="inlineStr">
        <is>
          <t>not applicable</t>
        </is>
      </c>
      <c r="Z43" s="15798" t="n">
        <v>500000.0</v>
      </c>
      <c r="AA43" s="15799" t="n">
        <v>0.0</v>
      </c>
      <c r="AB43" s="15800" t="n">
        <v>0.0</v>
      </c>
      <c r="AC43">
        <f>AA5*(1+AB5)</f>
        <v>0.0</v>
      </c>
      <c r="AD43" s="15803" t="n">
        <v>0.25</v>
      </c>
      <c r="AE43">
        <f>AC5/(1-AD5)</f>
        <v>0.0</v>
      </c>
      <c r="AF43">
        <f>AD5*AE5</f>
        <v>0.0</v>
      </c>
      <c r="AG43" s="15805" t="n">
        <v>0.15000000596046448</v>
      </c>
      <c r="AH43">
        <f>AG5*AE5</f>
        <v>0.0</v>
      </c>
      <c r="AI43">
        <f>AD5-AG5</f>
        <v>0.0</v>
      </c>
      <c r="AJ43">
        <f>AF5-AH5</f>
        <v>0.0</v>
      </c>
      <c r="AK43" s="15809" t="n">
        <v>0.03999999910593033</v>
      </c>
      <c r="AL43">
        <f>AK5*AE5</f>
        <v>0.0</v>
      </c>
      <c r="AM43">
        <f>AE5*(1+AK5)</f>
        <v>0.0</v>
      </c>
      <c r="AN43" s="15812" t="n">
        <v>0.029999999329447746</v>
      </c>
      <c r="AO43">
        <f>AN5*AM5</f>
        <v>0.0</v>
      </c>
      <c r="AP43">
        <f>AM5+AO5</f>
        <v>0.0</v>
      </c>
      <c r="AQ43" s="15815" t="n">
        <v>0.10000000149011612</v>
      </c>
      <c r="AR43">
        <f>AP5/(1-AQ5)</f>
        <v>0.0</v>
      </c>
      <c r="AS43">
        <f>AQ5*AR5</f>
        <v>0.0</v>
      </c>
      <c r="AT43" s="15802" t="n">
        <v>0.10000000149011612</v>
      </c>
      <c r="AU43">
        <f>AT5*AR5</f>
        <v>0.0</v>
      </c>
      <c r="AV43">
        <f>AQ5-AT5</f>
        <v>0.0</v>
      </c>
      <c r="AW43">
        <f>AS5-AU5</f>
        <v>0.0</v>
      </c>
      <c r="AX43">
        <f>AR5</f>
        <v>0.0</v>
      </c>
      <c r="AY43">
        <f>AA5/12*$Q$5</f>
        <v>0.0</v>
      </c>
      <c r="AZ43">
        <f>AB5/12*$Q$5</f>
        <v>0.0</v>
      </c>
      <c r="BA43">
        <f>AC5/12*$Q$5</f>
        <v>0.0</v>
      </c>
      <c r="BB43">
        <f>AD5/12*$Q$5</f>
        <v>0.0</v>
      </c>
      <c r="BC43">
        <f>AE5/12*$Q$5</f>
        <v>0.0</v>
      </c>
      <c r="BD43">
        <f>AF5/12*$Q$5</f>
        <v>0.0</v>
      </c>
      <c r="BE43">
        <f>AG5/12*$Q$5</f>
        <v>0.0</v>
      </c>
      <c r="BF43">
        <f>AH5/12*$Q$5</f>
        <v>0.0</v>
      </c>
      <c r="BG43">
        <f>AI5/12*$Q$5</f>
        <v>0.0</v>
      </c>
      <c r="BH43">
        <f>AJ5/12*$Q$5</f>
        <v>0.0</v>
      </c>
      <c r="BI43">
        <f>AK5/12*$Q$5</f>
        <v>0.0</v>
      </c>
      <c r="BJ43">
        <f>AL5/12*$Q$5</f>
        <v>0.0</v>
      </c>
      <c r="BK43">
        <f>AM5/12*$Q$5</f>
        <v>0.0</v>
      </c>
      <c r="BL43">
        <f>AN5/12*$Q$5</f>
        <v>0.0</v>
      </c>
      <c r="BM43">
        <f>AO5/12*$Q$5</f>
        <v>0.0</v>
      </c>
      <c r="BN43">
        <f>AP5/12*$Q$5</f>
        <v>0.0</v>
      </c>
      <c r="BO43">
        <f>AQ5/12*$Q$5</f>
        <v>0.0</v>
      </c>
      <c r="BP43">
        <f>AR5/12*$Q$5</f>
        <v>0.0</v>
      </c>
      <c r="BQ43">
        <f>AS5/12*$Q$5</f>
        <v>0.0</v>
      </c>
      <c r="BR43">
        <f>AT5/12*$Q$5</f>
        <v>0.0</v>
      </c>
      <c r="BS43">
        <f>AU5/12*$Q$5</f>
        <v>0.0</v>
      </c>
      <c r="BT43">
        <f>AV5/12*$Q$5</f>
        <v>0.0</v>
      </c>
      <c r="BU43">
        <f>AW5/12*$Q$5</f>
        <v>0.0</v>
      </c>
      <c r="BV43">
        <f>AX5/12*$Q$5</f>
        <v>0.0</v>
      </c>
      <c r="BW43" s="15847" t="inlineStr">
        <is>
          <t>Assistance and Repatriation</t>
        </is>
      </c>
      <c r="BX43" s="15848" t="inlineStr">
        <is>
          <t>AIG Luxembourg</t>
        </is>
      </c>
      <c r="BY43" s="15849" t="inlineStr">
        <is>
          <t>COMFORTMLC S</t>
        </is>
      </c>
      <c r="BZ43" s="15850" t="inlineStr">
        <is>
          <t>L2022479</t>
        </is>
      </c>
      <c r="CA43" s="15851" t="inlineStr">
        <is>
          <t>EUR</t>
        </is>
      </c>
      <c r="CB43" s="15852" t="inlineStr">
        <is>
          <t>monthly</t>
        </is>
      </c>
      <c r="CC43" s="15853" t="inlineStr">
        <is>
          <t>not applicable</t>
        </is>
      </c>
      <c r="CE43" s="15854" t="n">
        <v>500000.0</v>
      </c>
      <c r="CF43" s="15855" t="n">
        <v>0.0</v>
      </c>
      <c r="CG43" s="15856" t="n">
        <v>0.0</v>
      </c>
      <c r="CH43">
        <f>CF5*(1+CG5)</f>
        <v>0.0</v>
      </c>
      <c r="CI43" s="15859" t="n">
        <v>0.25</v>
      </c>
      <c r="CJ43">
        <f>CH5/(1-CI5)</f>
        <v>0.0</v>
      </c>
      <c r="CK43">
        <f>CI5*CJ5</f>
        <v>0.0</v>
      </c>
      <c r="CL43" s="15861" t="n">
        <v>0.15000000596046448</v>
      </c>
      <c r="CM43">
        <f>CL5*CJ5</f>
        <v>0.0</v>
      </c>
      <c r="CN43">
        <f>CI5-CL5</f>
        <v>0.0</v>
      </c>
      <c r="CO43">
        <f>CK5-CM5</f>
        <v>0.0</v>
      </c>
      <c r="CP43" s="15865" t="n">
        <v>0.03999999910593033</v>
      </c>
      <c r="CQ43">
        <f>CP5*CJ5</f>
        <v>0.0</v>
      </c>
      <c r="CR43">
        <f>CJ5*(1+CP5)</f>
        <v>0.0</v>
      </c>
      <c r="CS43" s="15868" t="n">
        <v>0.029999999329447746</v>
      </c>
      <c r="CT43">
        <f>CS5*CR5</f>
        <v>0.0</v>
      </c>
      <c r="CU43">
        <f>CR5+CT5</f>
        <v>0.0</v>
      </c>
      <c r="CV43" s="15871" t="n">
        <v>0.10000000149011612</v>
      </c>
      <c r="CW43">
        <f>CU5/(1-CV5)</f>
        <v>0.0</v>
      </c>
      <c r="CX43">
        <f>CV5*CW5</f>
        <v>0.0</v>
      </c>
      <c r="CY43" s="15858" t="n">
        <v>0.10000000149011612</v>
      </c>
      <c r="CZ43">
        <f>CY5*CW5</f>
        <v>0.0</v>
      </c>
      <c r="DA43">
        <f>CV5-CY5</f>
        <v>0.0</v>
      </c>
      <c r="DB43">
        <f>CX5-CZ5</f>
        <v>0.0</v>
      </c>
      <c r="DC43">
        <f>CW5</f>
        <v>0.0</v>
      </c>
      <c r="DD43">
        <f>CF5/12*$Q$5</f>
        <v>0.0</v>
      </c>
      <c r="DE43">
        <f>CG5/12*$Q$5</f>
        <v>0.0</v>
      </c>
      <c r="DF43">
        <f>CH5/12*$Q$5</f>
        <v>0.0</v>
      </c>
      <c r="DG43">
        <f>CI5/12*$Q$5</f>
        <v>0.0</v>
      </c>
      <c r="DH43">
        <f>CJ5/12*$Q$5</f>
        <v>0.0</v>
      </c>
      <c r="DI43">
        <f>CK5/12*$Q$5</f>
        <v>0.0</v>
      </c>
      <c r="DJ43">
        <f>CL5/12*$Q$5</f>
        <v>0.0</v>
      </c>
      <c r="DK43">
        <f>CM5/12*$Q$5</f>
        <v>0.0</v>
      </c>
      <c r="DL43">
        <f>CN5/12*$Q$5</f>
        <v>0.0</v>
      </c>
      <c r="DM43">
        <f>CO5/12*$Q$5</f>
        <v>0.0</v>
      </c>
      <c r="DN43">
        <f>CP5/12*$Q$5</f>
        <v>0.0</v>
      </c>
      <c r="DO43">
        <f>CQ5/12*$Q$5</f>
        <v>0.0</v>
      </c>
      <c r="DP43">
        <f>CR5/12*$Q$5</f>
        <v>0.0</v>
      </c>
      <c r="DQ43">
        <f>CS5/12*$Q$5</f>
        <v>0.0</v>
      </c>
      <c r="DR43">
        <f>CT5/12*$Q$5</f>
        <v>0.0</v>
      </c>
      <c r="DS43">
        <f>CU5/12*$Q$5</f>
        <v>0.0</v>
      </c>
      <c r="DT43">
        <f>CV5/12*$Q$5</f>
        <v>0.0</v>
      </c>
      <c r="DU43">
        <f>CW5/12*$Q$5</f>
        <v>0.0</v>
      </c>
      <c r="DV43">
        <f>CX5/12*$Q$5</f>
        <v>0.0</v>
      </c>
      <c r="DW43">
        <f>CY5/12*$Q$5</f>
        <v>0.0</v>
      </c>
      <c r="DX43">
        <f>CZ5/12*$Q$5</f>
        <v>0.0</v>
      </c>
      <c r="DY43">
        <f>DA5/12*$Q$5</f>
        <v>0.0</v>
      </c>
      <c r="DZ43">
        <f>DB5/12*$Q$5</f>
        <v>0.0</v>
      </c>
      <c r="EA43">
        <f>DC5/12*$Q$5</f>
        <v>0.0</v>
      </c>
      <c r="EB43" s="15904" t="inlineStr">
        <is>
          <t>Death Accident</t>
        </is>
      </c>
      <c r="EC43" s="15905" t="inlineStr">
        <is>
          <t>Anker Verzekeringen n.v.</t>
        </is>
      </c>
      <c r="ED43" s="15906" t="inlineStr">
        <is>
          <t>Formula 3</t>
        </is>
      </c>
      <c r="EE43" s="15907" t="n">
        <v>240322.0</v>
      </c>
      <c r="EF43" s="15908" t="inlineStr">
        <is>
          <t>EUR</t>
        </is>
      </c>
      <c r="EG43" s="15909" t="inlineStr">
        <is>
          <t>daily</t>
        </is>
      </c>
      <c r="EH43" s="15910" t="n">
        <v>0.5009999871253967</v>
      </c>
      <c r="EI43" s="15911" t="n">
        <v>3.0</v>
      </c>
      <c r="EJ43" s="15912" t="n">
        <v>100000.0</v>
      </c>
      <c r="EK43">
        <f>EH13*EJ13</f>
        <v>0.0</v>
      </c>
      <c r="EL43" s="15914" t="n">
        <v>0.0</v>
      </c>
      <c r="EM43">
        <f>EK13*(1+EL13)</f>
        <v>0.0</v>
      </c>
      <c r="EN43" s="15930" t="n">
        <v>0.25</v>
      </c>
      <c r="EO43">
        <f>EM13/(1-EN13)</f>
        <v>0.0</v>
      </c>
      <c r="EP43">
        <f>EN13*EO13</f>
        <v>0.0</v>
      </c>
      <c r="EQ43" s="15919" t="n">
        <v>0.15000000596046448</v>
      </c>
      <c r="ER43">
        <f>EQ13*EO13</f>
        <v>0.0</v>
      </c>
      <c r="ES43">
        <f>EN13-EQ13</f>
        <v>0.0</v>
      </c>
      <c r="ET43">
        <f>EP13-ER13</f>
        <v>0.0</v>
      </c>
      <c r="EU43" s="15923" t="n">
        <v>0.03999999910593033</v>
      </c>
      <c r="EV43">
        <f>EU13*EO13</f>
        <v>0.0</v>
      </c>
      <c r="EW43">
        <f>EO13*(1+EU13)</f>
        <v>0.0</v>
      </c>
      <c r="EX43" s="15926" t="n">
        <v>0.0</v>
      </c>
      <c r="EY43" s="15927" t="n">
        <v>15.0</v>
      </c>
      <c r="EZ43">
        <f>EW13+EY13</f>
        <v>0.0</v>
      </c>
      <c r="FA43" s="15929" t="n">
        <v>0.10000000149011612</v>
      </c>
      <c r="FB43">
        <f>EZ13/(1-FA13)</f>
        <v>0.0</v>
      </c>
      <c r="FC43">
        <f>FA13*FB13</f>
        <v>0.0</v>
      </c>
      <c r="FD43" s="15902" t="n">
        <v>0.10000000149011612</v>
      </c>
      <c r="FE43">
        <f>FD13*FB13</f>
        <v>0.0</v>
      </c>
      <c r="FF43">
        <f>FA13-FD13</f>
        <v>0.0</v>
      </c>
      <c r="FG43">
        <f>FC13-FE13</f>
        <v>0.0</v>
      </c>
      <c r="FH43">
        <f>FB13</f>
        <v>0.0</v>
      </c>
      <c r="FI43">
        <f>EH13*EJ13/365*DZ13</f>
        <v>0.0</v>
      </c>
      <c r="FJ43" s="15878" t="n">
        <v>0.0</v>
      </c>
      <c r="FK43">
        <f>FI13*(1+FJ13)</f>
        <v>0.0</v>
      </c>
      <c r="FL43" s="15880" t="n">
        <v>0.25</v>
      </c>
      <c r="FM43">
        <f>FK13/(1-FL13)</f>
        <v>0.0</v>
      </c>
      <c r="FN43">
        <f>FL13*FM13</f>
        <v>0.0</v>
      </c>
      <c r="FO43" s="15883" t="n">
        <v>0.15000000596046448</v>
      </c>
      <c r="FP43">
        <f>FO13*FM13</f>
        <v>0.0</v>
      </c>
      <c r="FQ43">
        <f>FL13-FO13</f>
        <v>0.0</v>
      </c>
      <c r="FR43">
        <f>FN13-FP13</f>
        <v>0.0</v>
      </c>
      <c r="FS43" s="15888" t="n">
        <v>0.03999999910593033</v>
      </c>
      <c r="FT43">
        <f>FS13*FM13</f>
        <v>0.0</v>
      </c>
      <c r="FU43">
        <f>FM13*(1+FS13)</f>
        <v>0.0</v>
      </c>
      <c r="FV43" s="15890" t="n">
        <v>0.0</v>
      </c>
      <c r="FW43" s="15891" t="n">
        <v>15.0</v>
      </c>
      <c r="FX43">
        <f>FU13+FW13</f>
        <v>0.0</v>
      </c>
      <c r="FY43" s="15893" t="n">
        <v>0.10000000149011612</v>
      </c>
      <c r="FZ43">
        <f>FX13/(1-FY13)</f>
        <v>0.0</v>
      </c>
      <c r="GA43">
        <f>FY13*FZ13</f>
        <v>0.0</v>
      </c>
      <c r="GB43" s="15896" t="n">
        <v>0.10000000149011612</v>
      </c>
      <c r="GC43">
        <f>GB13*FZ13</f>
        <v>0.0</v>
      </c>
      <c r="GD43">
        <f>FY13-GB13</f>
        <v>0.0</v>
      </c>
      <c r="GE43">
        <f>GA13-GC13</f>
        <v>0.0</v>
      </c>
      <c r="GF43">
        <f>FZ13</f>
        <v>0.0</v>
      </c>
      <c r="GG43" s="15961" t="inlineStr">
        <is>
          <t>Death Illness</t>
        </is>
      </c>
      <c r="GH43" s="15962" t="inlineStr">
        <is>
          <t>Anker Verzekeringen n.v.</t>
        </is>
      </c>
      <c r="GI43" s="15963" t="inlineStr">
        <is>
          <t>Formula 3</t>
        </is>
      </c>
      <c r="GJ43" s="15964" t="n">
        <v>240322.0</v>
      </c>
      <c r="GK43" s="15965" t="inlineStr">
        <is>
          <t>EUR</t>
        </is>
      </c>
      <c r="GL43" s="15966" t="inlineStr">
        <is>
          <t>daily</t>
        </is>
      </c>
      <c r="GM43" s="15967" t="n">
        <v>0.12530000507831573</v>
      </c>
      <c r="GN43" s="15968" t="n">
        <v>3.0</v>
      </c>
      <c r="GO43" s="15969" t="n">
        <v>100000.0</v>
      </c>
      <c r="GP43">
        <f>GM13*GO13</f>
        <v>0.0</v>
      </c>
      <c r="GQ43" s="15971" t="n">
        <v>0.0</v>
      </c>
      <c r="GR43">
        <f>GP13*(1+GQ13)</f>
        <v>0.0</v>
      </c>
      <c r="GS43" s="15987" t="n">
        <v>0.25</v>
      </c>
      <c r="GT43">
        <f>GR13/(1-GS13)</f>
        <v>0.0</v>
      </c>
      <c r="GU43">
        <f>GS13*GT13</f>
        <v>0.0</v>
      </c>
      <c r="GV43" s="15976" t="n">
        <v>0.15000000596046448</v>
      </c>
      <c r="GW43">
        <f>GV13*GT13</f>
        <v>0.0</v>
      </c>
      <c r="GX43">
        <f>GS13-GV13</f>
        <v>0.0</v>
      </c>
      <c r="GY43">
        <f>GU13-GW13</f>
        <v>0.0</v>
      </c>
      <c r="GZ43" s="15980" t="n">
        <v>0.03999999910593033</v>
      </c>
      <c r="HA43">
        <f>GZ13*GT13</f>
        <v>0.0</v>
      </c>
      <c r="HB43">
        <f>GT13*(1+GZ13)</f>
        <v>0.0</v>
      </c>
      <c r="HC43" s="15983" t="n">
        <v>0.0</v>
      </c>
      <c r="HD43" s="15984" t="n">
        <v>15.0</v>
      </c>
      <c r="HE43">
        <f>HB13+HD13</f>
        <v>0.0</v>
      </c>
      <c r="HF43" s="15986" t="n">
        <v>0.10000000149011612</v>
      </c>
      <c r="HG43">
        <f>HE13/(1-HF13)</f>
        <v>0.0</v>
      </c>
      <c r="HH43">
        <f>HF13*HG13</f>
        <v>0.0</v>
      </c>
      <c r="HI43" s="15959" t="n">
        <v>0.10000000149011612</v>
      </c>
      <c r="HJ43">
        <f>HI13*HG13</f>
        <v>0.0</v>
      </c>
      <c r="HK43">
        <f>HF13-HI13</f>
        <v>0.0</v>
      </c>
      <c r="HL43">
        <f>HH13-HJ13</f>
        <v>0.0</v>
      </c>
      <c r="HM43">
        <f>HG13</f>
        <v>0.0</v>
      </c>
      <c r="HN43">
        <f>GM13*GO13/365*GE13</f>
        <v>0.0</v>
      </c>
      <c r="HO43" s="15935" t="n">
        <v>0.0</v>
      </c>
      <c r="HP43">
        <f>HN13*(1+HO13)</f>
        <v>0.0</v>
      </c>
      <c r="HQ43" s="15937" t="n">
        <v>0.25</v>
      </c>
      <c r="HR43">
        <f>HP13/(1-HQ13)</f>
        <v>0.0</v>
      </c>
      <c r="HS43">
        <f>HQ13*HR13</f>
        <v>0.0</v>
      </c>
      <c r="HT43" s="15940" t="n">
        <v>0.15000000596046448</v>
      </c>
      <c r="HU43">
        <f>HT13*HR13</f>
        <v>0.0</v>
      </c>
      <c r="HV43">
        <f>HQ13-HT13</f>
        <v>0.0</v>
      </c>
      <c r="HW43">
        <f>HS13-HU13</f>
        <v>0.0</v>
      </c>
      <c r="HX43" s="15945" t="n">
        <v>0.03999999910593033</v>
      </c>
      <c r="HY43">
        <f>HX13*HR13</f>
        <v>0.0</v>
      </c>
      <c r="HZ43">
        <f>HR13*(1+HX13)</f>
        <v>0.0</v>
      </c>
      <c r="IA43" s="15947" t="n">
        <v>0.0</v>
      </c>
      <c r="IB43" s="15948" t="n">
        <v>15.0</v>
      </c>
      <c r="IC43">
        <f>HZ13+IB13</f>
        <v>0.0</v>
      </c>
      <c r="ID43" s="15950" t="n">
        <v>0.10000000149011612</v>
      </c>
      <c r="IE43">
        <f>IC13/(1-ID13)</f>
        <v>0.0</v>
      </c>
      <c r="IF43">
        <f>ID13*IE13</f>
        <v>0.0</v>
      </c>
      <c r="IG43" s="15953" t="n">
        <v>0.10000000149011612</v>
      </c>
      <c r="IH43">
        <f>IG13*IE13</f>
        <v>0.0</v>
      </c>
      <c r="II43">
        <f>ID13-IG13</f>
        <v>0.0</v>
      </c>
      <c r="IJ43">
        <f>IF13-IH13</f>
        <v>0.0</v>
      </c>
      <c r="IK43">
        <f>IE13</f>
        <v>0.0</v>
      </c>
      <c r="IL43" s="16018" t="inlineStr">
        <is>
          <t>Permanent Disability Accident</t>
        </is>
      </c>
      <c r="IM43" s="16019" t="inlineStr">
        <is>
          <t>Anker Verzekeringen n.v.</t>
        </is>
      </c>
      <c r="IN43" s="16020" t="inlineStr">
        <is>
          <t>Formula 3</t>
        </is>
      </c>
      <c r="IO43" s="16021" t="n">
        <v>240322.0</v>
      </c>
      <c r="IP43" s="16022" t="inlineStr">
        <is>
          <t>EUR</t>
        </is>
      </c>
      <c r="IQ43" s="16023" t="inlineStr">
        <is>
          <t>daily</t>
        </is>
      </c>
      <c r="IR43" s="16024" t="n">
        <v>0.061900001019239426</v>
      </c>
      <c r="IS43" s="16025" t="n">
        <v>3.0</v>
      </c>
      <c r="IT43" s="16026" t="n">
        <v>100000.0</v>
      </c>
      <c r="IU43">
        <f>IR13*IT13</f>
        <v>0.0</v>
      </c>
      <c r="IV43" s="16028" t="n">
        <v>0.0</v>
      </c>
      <c r="IW43">
        <f>IU13*(1+IV13)</f>
        <v>0.0</v>
      </c>
      <c r="IX43" s="16044" t="n">
        <v>0.25</v>
      </c>
      <c r="IY43">
        <f>IW13/(1-IX13)</f>
        <v>0.0</v>
      </c>
      <c r="IZ43">
        <f>IX13*IY13</f>
        <v>0.0</v>
      </c>
      <c r="JA43" s="16033" t="n">
        <v>0.15000000596046448</v>
      </c>
      <c r="JB43">
        <f>JA13*IY13</f>
        <v>0.0</v>
      </c>
      <c r="JC43">
        <f>IX13-JA13</f>
        <v>0.0</v>
      </c>
      <c r="JD43">
        <f>IZ13-JB13</f>
        <v>0.0</v>
      </c>
      <c r="JE43" s="16037" t="n">
        <v>0.03999999910593033</v>
      </c>
      <c r="JF43">
        <f>JE13*IY13</f>
        <v>0.0</v>
      </c>
      <c r="JG43">
        <f>IY13*(1+JE13)</f>
        <v>0.0</v>
      </c>
      <c r="JH43" s="16040" t="n">
        <v>0.0</v>
      </c>
      <c r="JI43" s="16041" t="n">
        <v>15.0</v>
      </c>
      <c r="JJ43">
        <f>JG13+JI13</f>
        <v>0.0</v>
      </c>
      <c r="JK43" s="16043" t="n">
        <v>0.10000000149011612</v>
      </c>
      <c r="JL43">
        <f>JJ13/(1-JK13)</f>
        <v>0.0</v>
      </c>
      <c r="JM43">
        <f>JK13*JL13</f>
        <v>0.0</v>
      </c>
      <c r="JN43" s="16016" t="n">
        <v>0.10000000149011612</v>
      </c>
      <c r="JO43">
        <f>JN13*JL13</f>
        <v>0.0</v>
      </c>
      <c r="JP43">
        <f>JK13-JN13</f>
        <v>0.0</v>
      </c>
      <c r="JQ43">
        <f>JM13-JO13</f>
        <v>0.0</v>
      </c>
      <c r="JR43">
        <f>JL13</f>
        <v>0.0</v>
      </c>
      <c r="JS43">
        <f>IR13*IT13/365*IJ13</f>
        <v>0.0</v>
      </c>
      <c r="JT43" s="15992" t="n">
        <v>0.0</v>
      </c>
      <c r="JU43">
        <f>JS13*(1+JT13)</f>
        <v>0.0</v>
      </c>
      <c r="JV43" s="15994" t="n">
        <v>0.25</v>
      </c>
      <c r="JW43">
        <f>JU13/(1-JV13)</f>
        <v>0.0</v>
      </c>
      <c r="JX43">
        <f>JV13*JW13</f>
        <v>0.0</v>
      </c>
      <c r="JY43" s="15997" t="n">
        <v>0.15000000596046448</v>
      </c>
      <c r="JZ43">
        <f>JY13*JW13</f>
        <v>0.0</v>
      </c>
      <c r="KA43">
        <f>JV13-JY13</f>
        <v>0.0</v>
      </c>
      <c r="KB43">
        <f>JX13-JZ13</f>
        <v>0.0</v>
      </c>
      <c r="KC43" s="16002" t="n">
        <v>0.03999999910593033</v>
      </c>
      <c r="KD43">
        <f>KC13*JW13</f>
        <v>0.0</v>
      </c>
      <c r="KE43">
        <f>JW13*(1+KC13)</f>
        <v>0.0</v>
      </c>
      <c r="KF43" s="16004" t="n">
        <v>0.0</v>
      </c>
      <c r="KG43" s="16005" t="n">
        <v>15.0</v>
      </c>
      <c r="KH43">
        <f>KE13+KG13</f>
        <v>0.0</v>
      </c>
      <c r="KI43" s="16007" t="n">
        <v>0.10000000149011612</v>
      </c>
      <c r="KJ43">
        <f>KH13/(1-KI13)</f>
        <v>0.0</v>
      </c>
      <c r="KK43">
        <f>KI13*KJ13</f>
        <v>0.0</v>
      </c>
      <c r="KL43" s="16010" t="n">
        <v>0.10000000149011612</v>
      </c>
      <c r="KM43">
        <f>KL13*KJ13</f>
        <v>0.0</v>
      </c>
      <c r="KN43">
        <f>KI13-KL13</f>
        <v>0.0</v>
      </c>
      <c r="KO43">
        <f>KK13-KM13</f>
        <v>0.0</v>
      </c>
      <c r="KP43">
        <f>KJ13</f>
        <v>0.0</v>
      </c>
      <c r="KQ43" s="16075" t="inlineStr">
        <is>
          <t>Permanent Disability Illness</t>
        </is>
      </c>
      <c r="KR43" s="16076" t="inlineStr">
        <is>
          <t>Anker Verzekeringen n.v.</t>
        </is>
      </c>
      <c r="KS43" s="16077" t="inlineStr">
        <is>
          <t>Formula 3</t>
        </is>
      </c>
      <c r="KT43" s="16078" t="n">
        <v>240322.0</v>
      </c>
      <c r="KU43" s="16079" t="inlineStr">
        <is>
          <t>EUR</t>
        </is>
      </c>
      <c r="KV43" s="16080" t="inlineStr">
        <is>
          <t>daily</t>
        </is>
      </c>
      <c r="KW43" s="16081" t="n">
        <v>0.21080000698566437</v>
      </c>
      <c r="KX43" s="16082" t="n">
        <v>3.0</v>
      </c>
      <c r="KY43" s="16083" t="n">
        <v>100000.0</v>
      </c>
      <c r="KZ43">
        <f>KW13*KY13</f>
        <v>0.0</v>
      </c>
      <c r="LA43" s="16085" t="n">
        <v>0.0</v>
      </c>
      <c r="LB43">
        <f>KZ13*(1+LA13)</f>
        <v>0.0</v>
      </c>
      <c r="LC43" s="16101" t="n">
        <v>0.25</v>
      </c>
      <c r="LD43">
        <f>LB13/(1-LC13)</f>
        <v>0.0</v>
      </c>
      <c r="LE43">
        <f>LC13*LD13</f>
        <v>0.0</v>
      </c>
      <c r="LF43" s="16090" t="n">
        <v>0.15000000596046448</v>
      </c>
      <c r="LG43">
        <f>LF13*LD13</f>
        <v>0.0</v>
      </c>
      <c r="LH43">
        <f>LC13-LF13</f>
        <v>0.0</v>
      </c>
      <c r="LI43">
        <f>LE13-LG13</f>
        <v>0.0</v>
      </c>
      <c r="LJ43" s="16094" t="n">
        <v>0.03999999910593033</v>
      </c>
      <c r="LK43">
        <f>LJ13*LD13</f>
        <v>0.0</v>
      </c>
      <c r="LL43">
        <f>LD13*(1+LJ13)</f>
        <v>0.0</v>
      </c>
      <c r="LM43" s="16097" t="n">
        <v>0.0</v>
      </c>
      <c r="LN43" s="16098" t="n">
        <v>15.0</v>
      </c>
      <c r="LO43">
        <f>LL13+LN13</f>
        <v>0.0</v>
      </c>
      <c r="LP43" s="16100" t="n">
        <v>0.10000000149011612</v>
      </c>
      <c r="LQ43">
        <f>LO13/(1-LP13)</f>
        <v>0.0</v>
      </c>
      <c r="LR43">
        <f>LP13*LQ13</f>
        <v>0.0</v>
      </c>
      <c r="LS43" s="16073" t="n">
        <v>0.10000000149011612</v>
      </c>
      <c r="LT43">
        <f>LS13*LQ13</f>
        <v>0.0</v>
      </c>
      <c r="LU43">
        <f>LP13-LS13</f>
        <v>0.0</v>
      </c>
      <c r="LV43">
        <f>LR13-LT13</f>
        <v>0.0</v>
      </c>
      <c r="LW43">
        <f>LQ13</f>
        <v>0.0</v>
      </c>
      <c r="LX43">
        <f>KW13*KY13/365*KO13</f>
        <v>0.0</v>
      </c>
      <c r="LY43" s="16049" t="n">
        <v>0.0</v>
      </c>
      <c r="LZ43">
        <f>LX13*(1+LY13)</f>
        <v>0.0</v>
      </c>
      <c r="MA43" s="16051" t="n">
        <v>0.25</v>
      </c>
      <c r="MB43">
        <f>LZ13/(1-MA13)</f>
        <v>0.0</v>
      </c>
      <c r="MC43">
        <f>MA13*MB13</f>
        <v>0.0</v>
      </c>
      <c r="MD43" s="16054" t="n">
        <v>0.15000000596046448</v>
      </c>
      <c r="ME43">
        <f>MD13*MB13</f>
        <v>0.0</v>
      </c>
      <c r="MF43">
        <f>MA13-MD13</f>
        <v>0.0</v>
      </c>
      <c r="MG43">
        <f>MC13-ME13</f>
        <v>0.0</v>
      </c>
      <c r="MH43" s="16059" t="n">
        <v>0.03999999910593033</v>
      </c>
      <c r="MI43">
        <f>MH13*MB13</f>
        <v>0.0</v>
      </c>
      <c r="MJ43">
        <f>MB13*(1+MH13)</f>
        <v>0.0</v>
      </c>
      <c r="MK43" s="16061" t="n">
        <v>0.0</v>
      </c>
      <c r="ML43" s="16062" t="n">
        <v>15.0</v>
      </c>
      <c r="MM43">
        <f>MJ13+ML13</f>
        <v>0.0</v>
      </c>
      <c r="MN43" s="16064" t="n">
        <v>0.10000000149011612</v>
      </c>
      <c r="MO43">
        <f>MM13/(1-MN13)</f>
        <v>0.0</v>
      </c>
      <c r="MP43">
        <f>MN13*MO13</f>
        <v>0.0</v>
      </c>
      <c r="MQ43" s="16067" t="n">
        <v>0.10000000149011612</v>
      </c>
      <c r="MR43">
        <f>MQ13*MO13</f>
        <v>0.0</v>
      </c>
      <c r="MS43">
        <f>MN13-MQ13</f>
        <v>0.0</v>
      </c>
      <c r="MT43">
        <f>MP13-MR13</f>
        <v>0.0</v>
      </c>
      <c r="MU43">
        <f>MO13</f>
        <v>0.0</v>
      </c>
      <c r="MV43" s="16132" t="inlineStr">
        <is>
          <t>Temporary Disability Accident</t>
        </is>
      </c>
      <c r="MW43" s="16133" t="inlineStr">
        <is>
          <t>Anker Verzekeringen n.v.</t>
        </is>
      </c>
      <c r="MX43" s="16134" t="inlineStr">
        <is>
          <t>Formula 3</t>
        </is>
      </c>
      <c r="MY43" s="16135" t="n">
        <v>240322.0</v>
      </c>
      <c r="MZ43" s="16136" t="inlineStr">
        <is>
          <t>EUR</t>
        </is>
      </c>
      <c r="NA43" s="16137" t="inlineStr">
        <is>
          <t>daily</t>
        </is>
      </c>
      <c r="NB43" s="16138" t="n">
        <v>0.45249998569488525</v>
      </c>
      <c r="NC43" s="16139" t="n">
        <v>1.0</v>
      </c>
      <c r="ND43" s="16140" t="n">
        <v>100000.0</v>
      </c>
      <c r="NE43">
        <f>NB13*ND13</f>
        <v>0.0</v>
      </c>
      <c r="NF43" s="16142" t="n">
        <v>0.0</v>
      </c>
      <c r="NG43">
        <f>NE13*(1+NF13)</f>
        <v>0.0</v>
      </c>
      <c r="NH43" s="16158" t="n">
        <v>0.25</v>
      </c>
      <c r="NI43">
        <f>NG13/(1-NH13)</f>
        <v>0.0</v>
      </c>
      <c r="NJ43">
        <f>NH13*NI13</f>
        <v>0.0</v>
      </c>
      <c r="NK43" s="16147" t="n">
        <v>0.15000000596046448</v>
      </c>
      <c r="NL43">
        <f>NK13*NI13</f>
        <v>0.0</v>
      </c>
      <c r="NM43">
        <f>NH13-NK13</f>
        <v>0.0</v>
      </c>
      <c r="NN43">
        <f>NJ13-NL13</f>
        <v>0.0</v>
      </c>
      <c r="NO43" s="16151" t="n">
        <v>0.03999999910593033</v>
      </c>
      <c r="NP43">
        <f>NO13*NI13</f>
        <v>0.0</v>
      </c>
      <c r="NQ43">
        <f>NI13*(1+NO13)</f>
        <v>0.0</v>
      </c>
      <c r="NR43" s="16154" t="n">
        <v>0.0</v>
      </c>
      <c r="NS43" s="16155" t="n">
        <v>15.0</v>
      </c>
      <c r="NT43">
        <f>NQ13+NS13</f>
        <v>0.0</v>
      </c>
      <c r="NU43" s="16157" t="n">
        <v>0.10000000149011612</v>
      </c>
      <c r="NV43">
        <f>NT13/(1-NU13)</f>
        <v>0.0</v>
      </c>
      <c r="NW43">
        <f>NU13*NV13</f>
        <v>0.0</v>
      </c>
      <c r="NX43" s="16130" t="n">
        <v>0.10000000149011612</v>
      </c>
      <c r="NY43">
        <f>NX13*NV13</f>
        <v>0.0</v>
      </c>
      <c r="NZ43">
        <f>NU13-NX13</f>
        <v>0.0</v>
      </c>
      <c r="OA43">
        <f>NW13-NY13</f>
        <v>0.0</v>
      </c>
      <c r="OB43">
        <f>NV13</f>
        <v>0.0</v>
      </c>
      <c r="OC43">
        <f>NB13*ND13/365*MT13</f>
        <v>0.0</v>
      </c>
      <c r="OD43" s="16106" t="n">
        <v>0.0</v>
      </c>
      <c r="OE43">
        <f>OC13*(1+OD13)</f>
        <v>0.0</v>
      </c>
      <c r="OF43" s="16108" t="n">
        <v>0.25</v>
      </c>
      <c r="OG43">
        <f>OE13/(1-OF13)</f>
        <v>0.0</v>
      </c>
      <c r="OH43">
        <f>OF13*OG13</f>
        <v>0.0</v>
      </c>
      <c r="OI43" s="16111" t="n">
        <v>0.15000000596046448</v>
      </c>
      <c r="OJ43">
        <f>OI13*OG13</f>
        <v>0.0</v>
      </c>
      <c r="OK43">
        <f>OF13-OI13</f>
        <v>0.0</v>
      </c>
      <c r="OL43">
        <f>OH13-OJ13</f>
        <v>0.0</v>
      </c>
      <c r="OM43" s="16116" t="n">
        <v>0.03999999910593033</v>
      </c>
      <c r="ON43">
        <f>OM13*OG13</f>
        <v>0.0</v>
      </c>
      <c r="OO43">
        <f>OG13*(1+OM13)</f>
        <v>0.0</v>
      </c>
      <c r="OP43" s="16118" t="n">
        <v>0.0</v>
      </c>
      <c r="OQ43" s="16119" t="n">
        <v>15.0</v>
      </c>
      <c r="OR43">
        <f>OO13+OQ13</f>
        <v>0.0</v>
      </c>
      <c r="OS43" s="16121" t="n">
        <v>0.10000000149011612</v>
      </c>
      <c r="OT43">
        <f>OR13/(1-OS13)</f>
        <v>0.0</v>
      </c>
      <c r="OU43">
        <f>OS13*OT13</f>
        <v>0.0</v>
      </c>
      <c r="OV43" s="16124" t="n">
        <v>0.10000000149011612</v>
      </c>
      <c r="OW43">
        <f>OV13*OT13</f>
        <v>0.0</v>
      </c>
      <c r="OX43">
        <f>OS13-OV13</f>
        <v>0.0</v>
      </c>
      <c r="OY43">
        <f>OU13-OW13</f>
        <v>0.0</v>
      </c>
      <c r="OZ43">
        <f>OT13</f>
        <v>0.0</v>
      </c>
      <c r="PA43" s="16189" t="inlineStr">
        <is>
          <t>Temporary Disability Illness</t>
        </is>
      </c>
      <c r="PB43" s="16190" t="inlineStr">
        <is>
          <t>Anker Verzekeringen n.v.</t>
        </is>
      </c>
      <c r="PC43" s="16191" t="inlineStr">
        <is>
          <t>Formula 3</t>
        </is>
      </c>
      <c r="PD43" s="16192" t="n">
        <v>240322.0</v>
      </c>
      <c r="PE43" s="16193" t="inlineStr">
        <is>
          <t>EUR</t>
        </is>
      </c>
      <c r="PF43" s="16194" t="inlineStr">
        <is>
          <t>daily</t>
        </is>
      </c>
      <c r="PG43" s="16195" t="n">
        <v>0.9043999910354614</v>
      </c>
      <c r="PH43" s="16196" t="n">
        <v>1.0</v>
      </c>
      <c r="PI43" s="16197" t="n">
        <v>100000.0</v>
      </c>
      <c r="PJ43">
        <f>PG13*PI13</f>
        <v>0.0</v>
      </c>
      <c r="PK43" s="16199" t="n">
        <v>0.0</v>
      </c>
      <c r="PL43">
        <f>PJ13*(1+PK13)</f>
        <v>0.0</v>
      </c>
      <c r="PM43" s="16215" t="n">
        <v>0.25</v>
      </c>
      <c r="PN43">
        <f>PL13/(1-PM13)</f>
        <v>0.0</v>
      </c>
      <c r="PO43">
        <f>PM13*PN13</f>
        <v>0.0</v>
      </c>
      <c r="PP43" s="16204" t="n">
        <v>0.15000000596046448</v>
      </c>
      <c r="PQ43">
        <f>PP13*PN13</f>
        <v>0.0</v>
      </c>
      <c r="PR43">
        <f>PM13-PP13</f>
        <v>0.0</v>
      </c>
      <c r="PS43">
        <f>PO13-PQ13</f>
        <v>0.0</v>
      </c>
      <c r="PT43" s="16208" t="n">
        <v>0.03999999910593033</v>
      </c>
      <c r="PU43">
        <f>PT13*PN13</f>
        <v>0.0</v>
      </c>
      <c r="PV43">
        <f>PN13*(1+PT13)</f>
        <v>0.0</v>
      </c>
      <c r="PW43" s="16211" t="n">
        <v>0.0</v>
      </c>
      <c r="PX43" s="16212" t="n">
        <v>15.0</v>
      </c>
      <c r="PY43">
        <f>PV13+PX13</f>
        <v>0.0</v>
      </c>
      <c r="PZ43" s="16214" t="n">
        <v>0.10000000149011612</v>
      </c>
      <c r="QA43">
        <f>PY13/(1-PZ13)</f>
        <v>0.0</v>
      </c>
      <c r="QB43">
        <f>PZ13*QA13</f>
        <v>0.0</v>
      </c>
      <c r="QC43" s="16187" t="n">
        <v>0.10000000149011612</v>
      </c>
      <c r="QD43">
        <f>QC13*QA13</f>
        <v>0.0</v>
      </c>
      <c r="QE43">
        <f>PZ13-QC13</f>
        <v>0.0</v>
      </c>
      <c r="QF43">
        <f>QB13-QD13</f>
        <v>0.0</v>
      </c>
      <c r="QG43">
        <f>QA13</f>
        <v>0.0</v>
      </c>
      <c r="QH43">
        <f>OYG13*OYI13/365*OY13</f>
        <v>0.0</v>
      </c>
      <c r="QI43" s="16163" t="n">
        <v>0.0</v>
      </c>
      <c r="QJ43">
        <f>QH13*(1+QI13)</f>
        <v>0.0</v>
      </c>
      <c r="QK43" s="16165" t="n">
        <v>0.25</v>
      </c>
      <c r="QL43">
        <f>QJ13/(1-QK13)</f>
        <v>0.0</v>
      </c>
      <c r="QM43">
        <f>QK13*QL13</f>
        <v>0.0</v>
      </c>
      <c r="QN43" s="16168" t="n">
        <v>0.15000000596046448</v>
      </c>
      <c r="QO43">
        <f>QN13*QL13</f>
        <v>0.0</v>
      </c>
      <c r="QP43">
        <f>QK13-QN13</f>
        <v>0.0</v>
      </c>
      <c r="QQ43">
        <f>QM13-QO13</f>
        <v>0.0</v>
      </c>
      <c r="QR43" s="16173" t="n">
        <v>0.03999999910593033</v>
      </c>
      <c r="QS43">
        <f>QR13*QL13</f>
        <v>0.0</v>
      </c>
      <c r="QT43">
        <f>QL13*(1+QR13)</f>
        <v>0.0</v>
      </c>
      <c r="QU43" s="16175" t="n">
        <v>0.0</v>
      </c>
      <c r="QV43" s="16176" t="n">
        <v>15.0</v>
      </c>
      <c r="QW43">
        <f>QT13+QV13</f>
        <v>0.0</v>
      </c>
      <c r="QX43" s="16178" t="n">
        <v>0.10000000149011612</v>
      </c>
      <c r="QY43">
        <f>QW13/(1-QX13)</f>
        <v>0.0</v>
      </c>
      <c r="QZ43">
        <f>QX13*QY13</f>
        <v>0.0</v>
      </c>
      <c r="RA43" s="16181" t="n">
        <v>0.10000000149011612</v>
      </c>
      <c r="RB43">
        <f>RA13*QY13</f>
        <v>0.0</v>
      </c>
      <c r="RC43">
        <f>QX13-RA13</f>
        <v>0.0</v>
      </c>
      <c r="RD43">
        <f>QZ13-RB13</f>
        <v>0.0</v>
      </c>
      <c r="RE43">
        <f>QY13</f>
        <v>0.0</v>
      </c>
      <c r="RF43">
        <f>BV43+EA43+(if(GF43&gt;(2011/12),2011/12,GF43)*0.501)+(if(IK43&gt;(2011/12),2011/12,IK43)*0.1253)+(if(KP43&gt;(2011/12),2011/12,KP43)*0.0619)+(if(MU43&gt;(2011/12),2011/12,MU43)*0.2108)+(if(OZ43&gt;(2011/12),2011/12,OZ43)*0.4525)+(if(RE43&gt;(2011/12),2011/12,RE43)*0.9044)</f>
        <v>0.0</v>
      </c>
    </row>
    <row r="44">
      <c r="A44" t="inlineStr">
        <is>
          <t>Stewardess</t>
        </is>
      </c>
      <c r="B44" t="inlineStr">
        <is>
          <t>MARAIS</t>
        </is>
      </c>
      <c r="C44" t="inlineStr">
        <is>
          <t>Charlize</t>
        </is>
      </c>
      <c r="D44" t="inlineStr">
        <is>
          <t>ENIGMA</t>
        </is>
      </c>
      <c r="F44" t="inlineStr">
        <is>
          <t>Annual</t>
        </is>
      </c>
      <c r="G44" t="inlineStr">
        <is>
          <t>NO</t>
        </is>
      </c>
      <c r="H44" t="inlineStr">
        <is>
          <t>South African</t>
        </is>
      </c>
      <c r="I44" t="inlineStr">
        <is>
          <t>South Africa</t>
        </is>
      </c>
      <c r="J44" t="inlineStr">
        <is>
          <t>0</t>
        </is>
      </c>
      <c r="K44" s="16216" t="n">
        <v>42832.988958333335</v>
      </c>
      <c r="L44" s="16216" t="n">
        <v>42675.0</v>
      </c>
      <c r="M44" t="inlineStr">
        <is>
          <t>EUR</t>
        </is>
      </c>
      <c r="N44" t="n">
        <v>7.0</v>
      </c>
      <c r="O44" t="n">
        <v>2500.0</v>
      </c>
      <c r="P44" t="n">
        <v>-157.0</v>
      </c>
      <c r="Q44" t="n">
        <v>8.0</v>
      </c>
      <c r="R44" s="16246" t="inlineStr">
        <is>
          <t>Healthcare Plan</t>
        </is>
      </c>
      <c r="S44" s="16247" t="inlineStr">
        <is>
          <t>AIG Luxembourg</t>
        </is>
      </c>
      <c r="T44" s="16248" t="inlineStr">
        <is>
          <t>COMFORTMLC S</t>
        </is>
      </c>
      <c r="U44" s="16249" t="inlineStr">
        <is>
          <t>L2022479</t>
        </is>
      </c>
      <c r="V44" s="16250" t="inlineStr">
        <is>
          <t>EUR</t>
        </is>
      </c>
      <c r="W44" s="16251" t="inlineStr">
        <is>
          <t>monthly</t>
        </is>
      </c>
      <c r="X44" s="16252" t="inlineStr">
        <is>
          <t>not applicable</t>
        </is>
      </c>
      <c r="Z44" s="16253" t="n">
        <v>500000.0</v>
      </c>
      <c r="AA44" s="16254" t="n">
        <v>0.0</v>
      </c>
      <c r="AB44" s="16255" t="n">
        <v>0.0</v>
      </c>
      <c r="AC44">
        <f>AA5*(1+AB5)</f>
        <v>0.0</v>
      </c>
      <c r="AD44" s="16258" t="n">
        <v>0.25</v>
      </c>
      <c r="AE44">
        <f>AC5/(1-AD5)</f>
        <v>0.0</v>
      </c>
      <c r="AF44">
        <f>AD5*AE5</f>
        <v>0.0</v>
      </c>
      <c r="AG44" s="16260" t="n">
        <v>0.15000000596046448</v>
      </c>
      <c r="AH44">
        <f>AG5*AE5</f>
        <v>0.0</v>
      </c>
      <c r="AI44">
        <f>AD5-AG5</f>
        <v>0.0</v>
      </c>
      <c r="AJ44">
        <f>AF5-AH5</f>
        <v>0.0</v>
      </c>
      <c r="AK44" s="16264" t="n">
        <v>0.03999999910593033</v>
      </c>
      <c r="AL44">
        <f>AK5*AE5</f>
        <v>0.0</v>
      </c>
      <c r="AM44">
        <f>AE5*(1+AK5)</f>
        <v>0.0</v>
      </c>
      <c r="AN44" s="16267" t="n">
        <v>0.029999999329447746</v>
      </c>
      <c r="AO44">
        <f>AN5*AM5</f>
        <v>0.0</v>
      </c>
      <c r="AP44">
        <f>AM5+AO5</f>
        <v>0.0</v>
      </c>
      <c r="AQ44" s="16270" t="n">
        <v>0.10000000149011612</v>
      </c>
      <c r="AR44">
        <f>AP5/(1-AQ5)</f>
        <v>0.0</v>
      </c>
      <c r="AS44">
        <f>AQ5*AR5</f>
        <v>0.0</v>
      </c>
      <c r="AT44" s="16257" t="n">
        <v>0.10000000149011612</v>
      </c>
      <c r="AU44">
        <f>AT5*AR5</f>
        <v>0.0</v>
      </c>
      <c r="AV44">
        <f>AQ5-AT5</f>
        <v>0.0</v>
      </c>
      <c r="AW44">
        <f>AS5-AU5</f>
        <v>0.0</v>
      </c>
      <c r="AX44">
        <f>AR5</f>
        <v>0.0</v>
      </c>
      <c r="AY44">
        <f>AA5/12*$Q$5</f>
        <v>0.0</v>
      </c>
      <c r="AZ44">
        <f>AB5/12*$Q$5</f>
        <v>0.0</v>
      </c>
      <c r="BA44">
        <f>AC5/12*$Q$5</f>
        <v>0.0</v>
      </c>
      <c r="BB44">
        <f>AD5/12*$Q$5</f>
        <v>0.0</v>
      </c>
      <c r="BC44">
        <f>AE5/12*$Q$5</f>
        <v>0.0</v>
      </c>
      <c r="BD44">
        <f>AF5/12*$Q$5</f>
        <v>0.0</v>
      </c>
      <c r="BE44">
        <f>AG5/12*$Q$5</f>
        <v>0.0</v>
      </c>
      <c r="BF44">
        <f>AH5/12*$Q$5</f>
        <v>0.0</v>
      </c>
      <c r="BG44">
        <f>AI5/12*$Q$5</f>
        <v>0.0</v>
      </c>
      <c r="BH44">
        <f>AJ5/12*$Q$5</f>
        <v>0.0</v>
      </c>
      <c r="BI44">
        <f>AK5/12*$Q$5</f>
        <v>0.0</v>
      </c>
      <c r="BJ44">
        <f>AL5/12*$Q$5</f>
        <v>0.0</v>
      </c>
      <c r="BK44">
        <f>AM5/12*$Q$5</f>
        <v>0.0</v>
      </c>
      <c r="BL44">
        <f>AN5/12*$Q$5</f>
        <v>0.0</v>
      </c>
      <c r="BM44">
        <f>AO5/12*$Q$5</f>
        <v>0.0</v>
      </c>
      <c r="BN44">
        <f>AP5/12*$Q$5</f>
        <v>0.0</v>
      </c>
      <c r="BO44">
        <f>AQ5/12*$Q$5</f>
        <v>0.0</v>
      </c>
      <c r="BP44">
        <f>AR5/12*$Q$5</f>
        <v>0.0</v>
      </c>
      <c r="BQ44">
        <f>AS5/12*$Q$5</f>
        <v>0.0</v>
      </c>
      <c r="BR44">
        <f>AT5/12*$Q$5</f>
        <v>0.0</v>
      </c>
      <c r="BS44">
        <f>AU5/12*$Q$5</f>
        <v>0.0</v>
      </c>
      <c r="BT44">
        <f>AV5/12*$Q$5</f>
        <v>0.0</v>
      </c>
      <c r="BU44">
        <f>AW5/12*$Q$5</f>
        <v>0.0</v>
      </c>
      <c r="BV44">
        <f>AX5/12*$Q$5</f>
        <v>0.0</v>
      </c>
      <c r="BW44" s="16302" t="inlineStr">
        <is>
          <t>Assistance and Repatriation</t>
        </is>
      </c>
      <c r="BX44" s="16303" t="inlineStr">
        <is>
          <t>AIG Luxembourg</t>
        </is>
      </c>
      <c r="BY44" s="16304" t="inlineStr">
        <is>
          <t>COMFORTMLC S</t>
        </is>
      </c>
      <c r="BZ44" s="16305" t="inlineStr">
        <is>
          <t>L2022479</t>
        </is>
      </c>
      <c r="CA44" s="16306" t="inlineStr">
        <is>
          <t>EUR</t>
        </is>
      </c>
      <c r="CB44" s="16307" t="inlineStr">
        <is>
          <t>monthly</t>
        </is>
      </c>
      <c r="CC44" s="16308" t="inlineStr">
        <is>
          <t>not applicable</t>
        </is>
      </c>
      <c r="CE44" s="16309" t="n">
        <v>500000.0</v>
      </c>
      <c r="CF44" s="16310" t="n">
        <v>0.0</v>
      </c>
      <c r="CG44" s="16311" t="n">
        <v>0.0</v>
      </c>
      <c r="CH44">
        <f>CF5*(1+CG5)</f>
        <v>0.0</v>
      </c>
      <c r="CI44" s="16314" t="n">
        <v>0.25</v>
      </c>
      <c r="CJ44">
        <f>CH5/(1-CI5)</f>
        <v>0.0</v>
      </c>
      <c r="CK44">
        <f>CI5*CJ5</f>
        <v>0.0</v>
      </c>
      <c r="CL44" s="16316" t="n">
        <v>0.15000000596046448</v>
      </c>
      <c r="CM44">
        <f>CL5*CJ5</f>
        <v>0.0</v>
      </c>
      <c r="CN44">
        <f>CI5-CL5</f>
        <v>0.0</v>
      </c>
      <c r="CO44">
        <f>CK5-CM5</f>
        <v>0.0</v>
      </c>
      <c r="CP44" s="16320" t="n">
        <v>0.03999999910593033</v>
      </c>
      <c r="CQ44">
        <f>CP5*CJ5</f>
        <v>0.0</v>
      </c>
      <c r="CR44">
        <f>CJ5*(1+CP5)</f>
        <v>0.0</v>
      </c>
      <c r="CS44" s="16323" t="n">
        <v>0.029999999329447746</v>
      </c>
      <c r="CT44">
        <f>CS5*CR5</f>
        <v>0.0</v>
      </c>
      <c r="CU44">
        <f>CR5+CT5</f>
        <v>0.0</v>
      </c>
      <c r="CV44" s="16326" t="n">
        <v>0.10000000149011612</v>
      </c>
      <c r="CW44">
        <f>CU5/(1-CV5)</f>
        <v>0.0</v>
      </c>
      <c r="CX44">
        <f>CV5*CW5</f>
        <v>0.0</v>
      </c>
      <c r="CY44" s="16313" t="n">
        <v>0.10000000149011612</v>
      </c>
      <c r="CZ44">
        <f>CY5*CW5</f>
        <v>0.0</v>
      </c>
      <c r="DA44">
        <f>CV5-CY5</f>
        <v>0.0</v>
      </c>
      <c r="DB44">
        <f>CX5-CZ5</f>
        <v>0.0</v>
      </c>
      <c r="DC44">
        <f>CW5</f>
        <v>0.0</v>
      </c>
      <c r="DD44">
        <f>CF5/12*$Q$5</f>
        <v>0.0</v>
      </c>
      <c r="DE44">
        <f>CG5/12*$Q$5</f>
        <v>0.0</v>
      </c>
      <c r="DF44">
        <f>CH5/12*$Q$5</f>
        <v>0.0</v>
      </c>
      <c r="DG44">
        <f>CI5/12*$Q$5</f>
        <v>0.0</v>
      </c>
      <c r="DH44">
        <f>CJ5/12*$Q$5</f>
        <v>0.0</v>
      </c>
      <c r="DI44">
        <f>CK5/12*$Q$5</f>
        <v>0.0</v>
      </c>
      <c r="DJ44">
        <f>CL5/12*$Q$5</f>
        <v>0.0</v>
      </c>
      <c r="DK44">
        <f>CM5/12*$Q$5</f>
        <v>0.0</v>
      </c>
      <c r="DL44">
        <f>CN5/12*$Q$5</f>
        <v>0.0</v>
      </c>
      <c r="DM44">
        <f>CO5/12*$Q$5</f>
        <v>0.0</v>
      </c>
      <c r="DN44">
        <f>CP5/12*$Q$5</f>
        <v>0.0</v>
      </c>
      <c r="DO44">
        <f>CQ5/12*$Q$5</f>
        <v>0.0</v>
      </c>
      <c r="DP44">
        <f>CR5/12*$Q$5</f>
        <v>0.0</v>
      </c>
      <c r="DQ44">
        <f>CS5/12*$Q$5</f>
        <v>0.0</v>
      </c>
      <c r="DR44">
        <f>CT5/12*$Q$5</f>
        <v>0.0</v>
      </c>
      <c r="DS44">
        <f>CU5/12*$Q$5</f>
        <v>0.0</v>
      </c>
      <c r="DT44">
        <f>CV5/12*$Q$5</f>
        <v>0.0</v>
      </c>
      <c r="DU44">
        <f>CW5/12*$Q$5</f>
        <v>0.0</v>
      </c>
      <c r="DV44">
        <f>CX5/12*$Q$5</f>
        <v>0.0</v>
      </c>
      <c r="DW44">
        <f>CY5/12*$Q$5</f>
        <v>0.0</v>
      </c>
      <c r="DX44">
        <f>CZ5/12*$Q$5</f>
        <v>0.0</v>
      </c>
      <c r="DY44">
        <f>DA5/12*$Q$5</f>
        <v>0.0</v>
      </c>
      <c r="DZ44">
        <f>DB5/12*$Q$5</f>
        <v>0.0</v>
      </c>
      <c r="EA44">
        <f>DC5/12*$Q$5</f>
        <v>0.0</v>
      </c>
      <c r="EB44" s="16359" t="inlineStr">
        <is>
          <t>Death Accident</t>
        </is>
      </c>
      <c r="EC44" s="16360" t="inlineStr">
        <is>
          <t>Anker Verzekeringen n.v.</t>
        </is>
      </c>
      <c r="ED44" s="16361" t="inlineStr">
        <is>
          <t>Formula 3</t>
        </is>
      </c>
      <c r="EE44" s="16362" t="n">
        <v>240322.0</v>
      </c>
      <c r="EF44" s="16363" t="inlineStr">
        <is>
          <t>EUR</t>
        </is>
      </c>
      <c r="EG44" s="16364" t="inlineStr">
        <is>
          <t>daily</t>
        </is>
      </c>
      <c r="EH44" s="16365" t="n">
        <v>0.5009999871253967</v>
      </c>
      <c r="EI44" s="16366" t="n">
        <v>3.0</v>
      </c>
      <c r="EJ44" s="16367" t="n">
        <v>100000.0</v>
      </c>
      <c r="EK44">
        <f>EH13*EJ13</f>
        <v>0.0</v>
      </c>
      <c r="EL44" s="16369" t="n">
        <v>0.0</v>
      </c>
      <c r="EM44">
        <f>EK13*(1+EL13)</f>
        <v>0.0</v>
      </c>
      <c r="EN44" s="16385" t="n">
        <v>0.25</v>
      </c>
      <c r="EO44">
        <f>EM13/(1-EN13)</f>
        <v>0.0</v>
      </c>
      <c r="EP44">
        <f>EN13*EO13</f>
        <v>0.0</v>
      </c>
      <c r="EQ44" s="16374" t="n">
        <v>0.15000000596046448</v>
      </c>
      <c r="ER44">
        <f>EQ13*EO13</f>
        <v>0.0</v>
      </c>
      <c r="ES44">
        <f>EN13-EQ13</f>
        <v>0.0</v>
      </c>
      <c r="ET44">
        <f>EP13-ER13</f>
        <v>0.0</v>
      </c>
      <c r="EU44" s="16378" t="n">
        <v>0.03999999910593033</v>
      </c>
      <c r="EV44">
        <f>EU13*EO13</f>
        <v>0.0</v>
      </c>
      <c r="EW44">
        <f>EO13*(1+EU13)</f>
        <v>0.0</v>
      </c>
      <c r="EX44" s="16381" t="n">
        <v>0.0</v>
      </c>
      <c r="EY44" s="16382" t="n">
        <v>15.0</v>
      </c>
      <c r="EZ44">
        <f>EW13+EY13</f>
        <v>0.0</v>
      </c>
      <c r="FA44" s="16384" t="n">
        <v>0.10000000149011612</v>
      </c>
      <c r="FB44">
        <f>EZ13/(1-FA13)</f>
        <v>0.0</v>
      </c>
      <c r="FC44">
        <f>FA13*FB13</f>
        <v>0.0</v>
      </c>
      <c r="FD44" s="16357" t="n">
        <v>0.10000000149011612</v>
      </c>
      <c r="FE44">
        <f>FD13*FB13</f>
        <v>0.0</v>
      </c>
      <c r="FF44">
        <f>FA13-FD13</f>
        <v>0.0</v>
      </c>
      <c r="FG44">
        <f>FC13-FE13</f>
        <v>0.0</v>
      </c>
      <c r="FH44">
        <f>FB13</f>
        <v>0.0</v>
      </c>
      <c r="FI44">
        <f>EH13*EJ13/365*DZ13</f>
        <v>0.0</v>
      </c>
      <c r="FJ44" s="16333" t="n">
        <v>0.0</v>
      </c>
      <c r="FK44">
        <f>FI13*(1+FJ13)</f>
        <v>0.0</v>
      </c>
      <c r="FL44" s="16335" t="n">
        <v>0.25</v>
      </c>
      <c r="FM44">
        <f>FK13/(1-FL13)</f>
        <v>0.0</v>
      </c>
      <c r="FN44">
        <f>FL13*FM13</f>
        <v>0.0</v>
      </c>
      <c r="FO44" s="16338" t="n">
        <v>0.15000000596046448</v>
      </c>
      <c r="FP44">
        <f>FO13*FM13</f>
        <v>0.0</v>
      </c>
      <c r="FQ44">
        <f>FL13-FO13</f>
        <v>0.0</v>
      </c>
      <c r="FR44">
        <f>FN13-FP13</f>
        <v>0.0</v>
      </c>
      <c r="FS44" s="16343" t="n">
        <v>0.03999999910593033</v>
      </c>
      <c r="FT44">
        <f>FS13*FM13</f>
        <v>0.0</v>
      </c>
      <c r="FU44">
        <f>FM13*(1+FS13)</f>
        <v>0.0</v>
      </c>
      <c r="FV44" s="16345" t="n">
        <v>0.0</v>
      </c>
      <c r="FW44" s="16346" t="n">
        <v>15.0</v>
      </c>
      <c r="FX44">
        <f>FU13+FW13</f>
        <v>0.0</v>
      </c>
      <c r="FY44" s="16348" t="n">
        <v>0.10000000149011612</v>
      </c>
      <c r="FZ44">
        <f>FX13/(1-FY13)</f>
        <v>0.0</v>
      </c>
      <c r="GA44">
        <f>FY13*FZ13</f>
        <v>0.0</v>
      </c>
      <c r="GB44" s="16351" t="n">
        <v>0.10000000149011612</v>
      </c>
      <c r="GC44">
        <f>GB13*FZ13</f>
        <v>0.0</v>
      </c>
      <c r="GD44">
        <f>FY13-GB13</f>
        <v>0.0</v>
      </c>
      <c r="GE44">
        <f>GA13-GC13</f>
        <v>0.0</v>
      </c>
      <c r="GF44">
        <f>FZ13</f>
        <v>0.0</v>
      </c>
      <c r="GG44" s="16416" t="inlineStr">
        <is>
          <t>Death Illness</t>
        </is>
      </c>
      <c r="GH44" s="16417" t="inlineStr">
        <is>
          <t>Anker Verzekeringen n.v.</t>
        </is>
      </c>
      <c r="GI44" s="16418" t="inlineStr">
        <is>
          <t>Formula 3</t>
        </is>
      </c>
      <c r="GJ44" s="16419" t="n">
        <v>240322.0</v>
      </c>
      <c r="GK44" s="16420" t="inlineStr">
        <is>
          <t>EUR</t>
        </is>
      </c>
      <c r="GL44" s="16421" t="inlineStr">
        <is>
          <t>daily</t>
        </is>
      </c>
      <c r="GM44" s="16422" t="n">
        <v>0.12530000507831573</v>
      </c>
      <c r="GN44" s="16423" t="n">
        <v>3.0</v>
      </c>
      <c r="GO44" s="16424" t="n">
        <v>100000.0</v>
      </c>
      <c r="GP44">
        <f>GM13*GO13</f>
        <v>0.0</v>
      </c>
      <c r="GQ44" s="16426" t="n">
        <v>0.0</v>
      </c>
      <c r="GR44">
        <f>GP13*(1+GQ13)</f>
        <v>0.0</v>
      </c>
      <c r="GS44" s="16442" t="n">
        <v>0.25</v>
      </c>
      <c r="GT44">
        <f>GR13/(1-GS13)</f>
        <v>0.0</v>
      </c>
      <c r="GU44">
        <f>GS13*GT13</f>
        <v>0.0</v>
      </c>
      <c r="GV44" s="16431" t="n">
        <v>0.15000000596046448</v>
      </c>
      <c r="GW44">
        <f>GV13*GT13</f>
        <v>0.0</v>
      </c>
      <c r="GX44">
        <f>GS13-GV13</f>
        <v>0.0</v>
      </c>
      <c r="GY44">
        <f>GU13-GW13</f>
        <v>0.0</v>
      </c>
      <c r="GZ44" s="16435" t="n">
        <v>0.03999999910593033</v>
      </c>
      <c r="HA44">
        <f>GZ13*GT13</f>
        <v>0.0</v>
      </c>
      <c r="HB44">
        <f>GT13*(1+GZ13)</f>
        <v>0.0</v>
      </c>
      <c r="HC44" s="16438" t="n">
        <v>0.0</v>
      </c>
      <c r="HD44" s="16439" t="n">
        <v>15.0</v>
      </c>
      <c r="HE44">
        <f>HB13+HD13</f>
        <v>0.0</v>
      </c>
      <c r="HF44" s="16441" t="n">
        <v>0.10000000149011612</v>
      </c>
      <c r="HG44">
        <f>HE13/(1-HF13)</f>
        <v>0.0</v>
      </c>
      <c r="HH44">
        <f>HF13*HG13</f>
        <v>0.0</v>
      </c>
      <c r="HI44" s="16414" t="n">
        <v>0.10000000149011612</v>
      </c>
      <c r="HJ44">
        <f>HI13*HG13</f>
        <v>0.0</v>
      </c>
      <c r="HK44">
        <f>HF13-HI13</f>
        <v>0.0</v>
      </c>
      <c r="HL44">
        <f>HH13-HJ13</f>
        <v>0.0</v>
      </c>
      <c r="HM44">
        <f>HG13</f>
        <v>0.0</v>
      </c>
      <c r="HN44">
        <f>GM13*GO13/365*GE13</f>
        <v>0.0</v>
      </c>
      <c r="HO44" s="16390" t="n">
        <v>0.0</v>
      </c>
      <c r="HP44">
        <f>HN13*(1+HO13)</f>
        <v>0.0</v>
      </c>
      <c r="HQ44" s="16392" t="n">
        <v>0.25</v>
      </c>
      <c r="HR44">
        <f>HP13/(1-HQ13)</f>
        <v>0.0</v>
      </c>
      <c r="HS44">
        <f>HQ13*HR13</f>
        <v>0.0</v>
      </c>
      <c r="HT44" s="16395" t="n">
        <v>0.15000000596046448</v>
      </c>
      <c r="HU44">
        <f>HT13*HR13</f>
        <v>0.0</v>
      </c>
      <c r="HV44">
        <f>HQ13-HT13</f>
        <v>0.0</v>
      </c>
      <c r="HW44">
        <f>HS13-HU13</f>
        <v>0.0</v>
      </c>
      <c r="HX44" s="16400" t="n">
        <v>0.03999999910593033</v>
      </c>
      <c r="HY44">
        <f>HX13*HR13</f>
        <v>0.0</v>
      </c>
      <c r="HZ44">
        <f>HR13*(1+HX13)</f>
        <v>0.0</v>
      </c>
      <c r="IA44" s="16402" t="n">
        <v>0.0</v>
      </c>
      <c r="IB44" s="16403" t="n">
        <v>15.0</v>
      </c>
      <c r="IC44">
        <f>HZ13+IB13</f>
        <v>0.0</v>
      </c>
      <c r="ID44" s="16405" t="n">
        <v>0.10000000149011612</v>
      </c>
      <c r="IE44">
        <f>IC13/(1-ID13)</f>
        <v>0.0</v>
      </c>
      <c r="IF44">
        <f>ID13*IE13</f>
        <v>0.0</v>
      </c>
      <c r="IG44" s="16408" t="n">
        <v>0.10000000149011612</v>
      </c>
      <c r="IH44">
        <f>IG13*IE13</f>
        <v>0.0</v>
      </c>
      <c r="II44">
        <f>ID13-IG13</f>
        <v>0.0</v>
      </c>
      <c r="IJ44">
        <f>IF13-IH13</f>
        <v>0.0</v>
      </c>
      <c r="IK44">
        <f>IE13</f>
        <v>0.0</v>
      </c>
      <c r="IL44" s="16473" t="inlineStr">
        <is>
          <t>Permanent Disability Accident</t>
        </is>
      </c>
      <c r="IM44" s="16474" t="inlineStr">
        <is>
          <t>Anker Verzekeringen n.v.</t>
        </is>
      </c>
      <c r="IN44" s="16475" t="inlineStr">
        <is>
          <t>Formula 3</t>
        </is>
      </c>
      <c r="IO44" s="16476" t="n">
        <v>240322.0</v>
      </c>
      <c r="IP44" s="16477" t="inlineStr">
        <is>
          <t>EUR</t>
        </is>
      </c>
      <c r="IQ44" s="16478" t="inlineStr">
        <is>
          <t>daily</t>
        </is>
      </c>
      <c r="IR44" s="16479" t="n">
        <v>0.061900001019239426</v>
      </c>
      <c r="IS44" s="16480" t="n">
        <v>3.0</v>
      </c>
      <c r="IT44" s="16481" t="n">
        <v>100000.0</v>
      </c>
      <c r="IU44">
        <f>IR13*IT13</f>
        <v>0.0</v>
      </c>
      <c r="IV44" s="16483" t="n">
        <v>0.0</v>
      </c>
      <c r="IW44">
        <f>IU13*(1+IV13)</f>
        <v>0.0</v>
      </c>
      <c r="IX44" s="16499" t="n">
        <v>0.25</v>
      </c>
      <c r="IY44">
        <f>IW13/(1-IX13)</f>
        <v>0.0</v>
      </c>
      <c r="IZ44">
        <f>IX13*IY13</f>
        <v>0.0</v>
      </c>
      <c r="JA44" s="16488" t="n">
        <v>0.15000000596046448</v>
      </c>
      <c r="JB44">
        <f>JA13*IY13</f>
        <v>0.0</v>
      </c>
      <c r="JC44">
        <f>IX13-JA13</f>
        <v>0.0</v>
      </c>
      <c r="JD44">
        <f>IZ13-JB13</f>
        <v>0.0</v>
      </c>
      <c r="JE44" s="16492" t="n">
        <v>0.03999999910593033</v>
      </c>
      <c r="JF44">
        <f>JE13*IY13</f>
        <v>0.0</v>
      </c>
      <c r="JG44">
        <f>IY13*(1+JE13)</f>
        <v>0.0</v>
      </c>
      <c r="JH44" s="16495" t="n">
        <v>0.0</v>
      </c>
      <c r="JI44" s="16496" t="n">
        <v>15.0</v>
      </c>
      <c r="JJ44">
        <f>JG13+JI13</f>
        <v>0.0</v>
      </c>
      <c r="JK44" s="16498" t="n">
        <v>0.10000000149011612</v>
      </c>
      <c r="JL44">
        <f>JJ13/(1-JK13)</f>
        <v>0.0</v>
      </c>
      <c r="JM44">
        <f>JK13*JL13</f>
        <v>0.0</v>
      </c>
      <c r="JN44" s="16471" t="n">
        <v>0.10000000149011612</v>
      </c>
      <c r="JO44">
        <f>JN13*JL13</f>
        <v>0.0</v>
      </c>
      <c r="JP44">
        <f>JK13-JN13</f>
        <v>0.0</v>
      </c>
      <c r="JQ44">
        <f>JM13-JO13</f>
        <v>0.0</v>
      </c>
      <c r="JR44">
        <f>JL13</f>
        <v>0.0</v>
      </c>
      <c r="JS44">
        <f>IR13*IT13/365*IJ13</f>
        <v>0.0</v>
      </c>
      <c r="JT44" s="16447" t="n">
        <v>0.0</v>
      </c>
      <c r="JU44">
        <f>JS13*(1+JT13)</f>
        <v>0.0</v>
      </c>
      <c r="JV44" s="16449" t="n">
        <v>0.25</v>
      </c>
      <c r="JW44">
        <f>JU13/(1-JV13)</f>
        <v>0.0</v>
      </c>
      <c r="JX44">
        <f>JV13*JW13</f>
        <v>0.0</v>
      </c>
      <c r="JY44" s="16452" t="n">
        <v>0.15000000596046448</v>
      </c>
      <c r="JZ44">
        <f>JY13*JW13</f>
        <v>0.0</v>
      </c>
      <c r="KA44">
        <f>JV13-JY13</f>
        <v>0.0</v>
      </c>
      <c r="KB44">
        <f>JX13-JZ13</f>
        <v>0.0</v>
      </c>
      <c r="KC44" s="16457" t="n">
        <v>0.03999999910593033</v>
      </c>
      <c r="KD44">
        <f>KC13*JW13</f>
        <v>0.0</v>
      </c>
      <c r="KE44">
        <f>JW13*(1+KC13)</f>
        <v>0.0</v>
      </c>
      <c r="KF44" s="16459" t="n">
        <v>0.0</v>
      </c>
      <c r="KG44" s="16460" t="n">
        <v>15.0</v>
      </c>
      <c r="KH44">
        <f>KE13+KG13</f>
        <v>0.0</v>
      </c>
      <c r="KI44" s="16462" t="n">
        <v>0.10000000149011612</v>
      </c>
      <c r="KJ44">
        <f>KH13/(1-KI13)</f>
        <v>0.0</v>
      </c>
      <c r="KK44">
        <f>KI13*KJ13</f>
        <v>0.0</v>
      </c>
      <c r="KL44" s="16465" t="n">
        <v>0.10000000149011612</v>
      </c>
      <c r="KM44">
        <f>KL13*KJ13</f>
        <v>0.0</v>
      </c>
      <c r="KN44">
        <f>KI13-KL13</f>
        <v>0.0</v>
      </c>
      <c r="KO44">
        <f>KK13-KM13</f>
        <v>0.0</v>
      </c>
      <c r="KP44">
        <f>KJ13</f>
        <v>0.0</v>
      </c>
      <c r="KQ44" s="16530" t="inlineStr">
        <is>
          <t>Permanent Disability Illness</t>
        </is>
      </c>
      <c r="KR44" s="16531" t="inlineStr">
        <is>
          <t>Anker Verzekeringen n.v.</t>
        </is>
      </c>
      <c r="KS44" s="16532" t="inlineStr">
        <is>
          <t>Formula 3</t>
        </is>
      </c>
      <c r="KT44" s="16533" t="n">
        <v>240322.0</v>
      </c>
      <c r="KU44" s="16534" t="inlineStr">
        <is>
          <t>EUR</t>
        </is>
      </c>
      <c r="KV44" s="16535" t="inlineStr">
        <is>
          <t>daily</t>
        </is>
      </c>
      <c r="KW44" s="16536" t="n">
        <v>0.21080000698566437</v>
      </c>
      <c r="KX44" s="16537" t="n">
        <v>3.0</v>
      </c>
      <c r="KY44" s="16538" t="n">
        <v>100000.0</v>
      </c>
      <c r="KZ44">
        <f>KW13*KY13</f>
        <v>0.0</v>
      </c>
      <c r="LA44" s="16540" t="n">
        <v>0.0</v>
      </c>
      <c r="LB44">
        <f>KZ13*(1+LA13)</f>
        <v>0.0</v>
      </c>
      <c r="LC44" s="16556" t="n">
        <v>0.25</v>
      </c>
      <c r="LD44">
        <f>LB13/(1-LC13)</f>
        <v>0.0</v>
      </c>
      <c r="LE44">
        <f>LC13*LD13</f>
        <v>0.0</v>
      </c>
      <c r="LF44" s="16545" t="n">
        <v>0.15000000596046448</v>
      </c>
      <c r="LG44">
        <f>LF13*LD13</f>
        <v>0.0</v>
      </c>
      <c r="LH44">
        <f>LC13-LF13</f>
        <v>0.0</v>
      </c>
      <c r="LI44">
        <f>LE13-LG13</f>
        <v>0.0</v>
      </c>
      <c r="LJ44" s="16549" t="n">
        <v>0.03999999910593033</v>
      </c>
      <c r="LK44">
        <f>LJ13*LD13</f>
        <v>0.0</v>
      </c>
      <c r="LL44">
        <f>LD13*(1+LJ13)</f>
        <v>0.0</v>
      </c>
      <c r="LM44" s="16552" t="n">
        <v>0.0</v>
      </c>
      <c r="LN44" s="16553" t="n">
        <v>15.0</v>
      </c>
      <c r="LO44">
        <f>LL13+LN13</f>
        <v>0.0</v>
      </c>
      <c r="LP44" s="16555" t="n">
        <v>0.10000000149011612</v>
      </c>
      <c r="LQ44">
        <f>LO13/(1-LP13)</f>
        <v>0.0</v>
      </c>
      <c r="LR44">
        <f>LP13*LQ13</f>
        <v>0.0</v>
      </c>
      <c r="LS44" s="16528" t="n">
        <v>0.10000000149011612</v>
      </c>
      <c r="LT44">
        <f>LS13*LQ13</f>
        <v>0.0</v>
      </c>
      <c r="LU44">
        <f>LP13-LS13</f>
        <v>0.0</v>
      </c>
      <c r="LV44">
        <f>LR13-LT13</f>
        <v>0.0</v>
      </c>
      <c r="LW44">
        <f>LQ13</f>
        <v>0.0</v>
      </c>
      <c r="LX44">
        <f>KW13*KY13/365*KO13</f>
        <v>0.0</v>
      </c>
      <c r="LY44" s="16504" t="n">
        <v>0.0</v>
      </c>
      <c r="LZ44">
        <f>LX13*(1+LY13)</f>
        <v>0.0</v>
      </c>
      <c r="MA44" s="16506" t="n">
        <v>0.25</v>
      </c>
      <c r="MB44">
        <f>LZ13/(1-MA13)</f>
        <v>0.0</v>
      </c>
      <c r="MC44">
        <f>MA13*MB13</f>
        <v>0.0</v>
      </c>
      <c r="MD44" s="16509" t="n">
        <v>0.15000000596046448</v>
      </c>
      <c r="ME44">
        <f>MD13*MB13</f>
        <v>0.0</v>
      </c>
      <c r="MF44">
        <f>MA13-MD13</f>
        <v>0.0</v>
      </c>
      <c r="MG44">
        <f>MC13-ME13</f>
        <v>0.0</v>
      </c>
      <c r="MH44" s="16514" t="n">
        <v>0.03999999910593033</v>
      </c>
      <c r="MI44">
        <f>MH13*MB13</f>
        <v>0.0</v>
      </c>
      <c r="MJ44">
        <f>MB13*(1+MH13)</f>
        <v>0.0</v>
      </c>
      <c r="MK44" s="16516" t="n">
        <v>0.0</v>
      </c>
      <c r="ML44" s="16517" t="n">
        <v>15.0</v>
      </c>
      <c r="MM44">
        <f>MJ13+ML13</f>
        <v>0.0</v>
      </c>
      <c r="MN44" s="16519" t="n">
        <v>0.10000000149011612</v>
      </c>
      <c r="MO44">
        <f>MM13/(1-MN13)</f>
        <v>0.0</v>
      </c>
      <c r="MP44">
        <f>MN13*MO13</f>
        <v>0.0</v>
      </c>
      <c r="MQ44" s="16522" t="n">
        <v>0.10000000149011612</v>
      </c>
      <c r="MR44">
        <f>MQ13*MO13</f>
        <v>0.0</v>
      </c>
      <c r="MS44">
        <f>MN13-MQ13</f>
        <v>0.0</v>
      </c>
      <c r="MT44">
        <f>MP13-MR13</f>
        <v>0.0</v>
      </c>
      <c r="MU44">
        <f>MO13</f>
        <v>0.0</v>
      </c>
      <c r="MV44" s="16587" t="inlineStr">
        <is>
          <t>Temporary Disability Accident</t>
        </is>
      </c>
      <c r="MW44" s="16588" t="inlineStr">
        <is>
          <t>Anker Verzekeringen n.v.</t>
        </is>
      </c>
      <c r="MX44" s="16589" t="inlineStr">
        <is>
          <t>Formula 3</t>
        </is>
      </c>
      <c r="MY44" s="16590" t="n">
        <v>240322.0</v>
      </c>
      <c r="MZ44" s="16591" t="inlineStr">
        <is>
          <t>EUR</t>
        </is>
      </c>
      <c r="NA44" s="16592" t="inlineStr">
        <is>
          <t>daily</t>
        </is>
      </c>
      <c r="NB44" s="16593" t="n">
        <v>0.45249998569488525</v>
      </c>
      <c r="NC44" s="16594" t="n">
        <v>1.0</v>
      </c>
      <c r="ND44" s="16595" t="n">
        <v>100000.0</v>
      </c>
      <c r="NE44">
        <f>NB13*ND13</f>
        <v>0.0</v>
      </c>
      <c r="NF44" s="16597" t="n">
        <v>0.0</v>
      </c>
      <c r="NG44">
        <f>NE13*(1+NF13)</f>
        <v>0.0</v>
      </c>
      <c r="NH44" s="16613" t="n">
        <v>0.25</v>
      </c>
      <c r="NI44">
        <f>NG13/(1-NH13)</f>
        <v>0.0</v>
      </c>
      <c r="NJ44">
        <f>NH13*NI13</f>
        <v>0.0</v>
      </c>
      <c r="NK44" s="16602" t="n">
        <v>0.15000000596046448</v>
      </c>
      <c r="NL44">
        <f>NK13*NI13</f>
        <v>0.0</v>
      </c>
      <c r="NM44">
        <f>NH13-NK13</f>
        <v>0.0</v>
      </c>
      <c r="NN44">
        <f>NJ13-NL13</f>
        <v>0.0</v>
      </c>
      <c r="NO44" s="16606" t="n">
        <v>0.03999999910593033</v>
      </c>
      <c r="NP44">
        <f>NO13*NI13</f>
        <v>0.0</v>
      </c>
      <c r="NQ44">
        <f>NI13*(1+NO13)</f>
        <v>0.0</v>
      </c>
      <c r="NR44" s="16609" t="n">
        <v>0.0</v>
      </c>
      <c r="NS44" s="16610" t="n">
        <v>15.0</v>
      </c>
      <c r="NT44">
        <f>NQ13+NS13</f>
        <v>0.0</v>
      </c>
      <c r="NU44" s="16612" t="n">
        <v>0.10000000149011612</v>
      </c>
      <c r="NV44">
        <f>NT13/(1-NU13)</f>
        <v>0.0</v>
      </c>
      <c r="NW44">
        <f>NU13*NV13</f>
        <v>0.0</v>
      </c>
      <c r="NX44" s="16585" t="n">
        <v>0.10000000149011612</v>
      </c>
      <c r="NY44">
        <f>NX13*NV13</f>
        <v>0.0</v>
      </c>
      <c r="NZ44">
        <f>NU13-NX13</f>
        <v>0.0</v>
      </c>
      <c r="OA44">
        <f>NW13-NY13</f>
        <v>0.0</v>
      </c>
      <c r="OB44">
        <f>NV13</f>
        <v>0.0</v>
      </c>
      <c r="OC44">
        <f>NB13*ND13/365*MT13</f>
        <v>0.0</v>
      </c>
      <c r="OD44" s="16561" t="n">
        <v>0.0</v>
      </c>
      <c r="OE44">
        <f>OC13*(1+OD13)</f>
        <v>0.0</v>
      </c>
      <c r="OF44" s="16563" t="n">
        <v>0.25</v>
      </c>
      <c r="OG44">
        <f>OE13/(1-OF13)</f>
        <v>0.0</v>
      </c>
      <c r="OH44">
        <f>OF13*OG13</f>
        <v>0.0</v>
      </c>
      <c r="OI44" s="16566" t="n">
        <v>0.15000000596046448</v>
      </c>
      <c r="OJ44">
        <f>OI13*OG13</f>
        <v>0.0</v>
      </c>
      <c r="OK44">
        <f>OF13-OI13</f>
        <v>0.0</v>
      </c>
      <c r="OL44">
        <f>OH13-OJ13</f>
        <v>0.0</v>
      </c>
      <c r="OM44" s="16571" t="n">
        <v>0.03999999910593033</v>
      </c>
      <c r="ON44">
        <f>OM13*OG13</f>
        <v>0.0</v>
      </c>
      <c r="OO44">
        <f>OG13*(1+OM13)</f>
        <v>0.0</v>
      </c>
      <c r="OP44" s="16573" t="n">
        <v>0.0</v>
      </c>
      <c r="OQ44" s="16574" t="n">
        <v>15.0</v>
      </c>
      <c r="OR44">
        <f>OO13+OQ13</f>
        <v>0.0</v>
      </c>
      <c r="OS44" s="16576" t="n">
        <v>0.10000000149011612</v>
      </c>
      <c r="OT44">
        <f>OR13/(1-OS13)</f>
        <v>0.0</v>
      </c>
      <c r="OU44">
        <f>OS13*OT13</f>
        <v>0.0</v>
      </c>
      <c r="OV44" s="16579" t="n">
        <v>0.10000000149011612</v>
      </c>
      <c r="OW44">
        <f>OV13*OT13</f>
        <v>0.0</v>
      </c>
      <c r="OX44">
        <f>OS13-OV13</f>
        <v>0.0</v>
      </c>
      <c r="OY44">
        <f>OU13-OW13</f>
        <v>0.0</v>
      </c>
      <c r="OZ44">
        <f>OT13</f>
        <v>0.0</v>
      </c>
      <c r="PA44" s="16644" t="inlineStr">
        <is>
          <t>Temporary Disability Illness</t>
        </is>
      </c>
      <c r="PB44" s="16645" t="inlineStr">
        <is>
          <t>Anker Verzekeringen n.v.</t>
        </is>
      </c>
      <c r="PC44" s="16646" t="inlineStr">
        <is>
          <t>Formula 3</t>
        </is>
      </c>
      <c r="PD44" s="16647" t="n">
        <v>240322.0</v>
      </c>
      <c r="PE44" s="16648" t="inlineStr">
        <is>
          <t>EUR</t>
        </is>
      </c>
      <c r="PF44" s="16649" t="inlineStr">
        <is>
          <t>daily</t>
        </is>
      </c>
      <c r="PG44" s="16650" t="n">
        <v>0.9043999910354614</v>
      </c>
      <c r="PH44" s="16651" t="n">
        <v>1.0</v>
      </c>
      <c r="PI44" s="16652" t="n">
        <v>100000.0</v>
      </c>
      <c r="PJ44">
        <f>PG13*PI13</f>
        <v>0.0</v>
      </c>
      <c r="PK44" s="16654" t="n">
        <v>0.0</v>
      </c>
      <c r="PL44">
        <f>PJ13*(1+PK13)</f>
        <v>0.0</v>
      </c>
      <c r="PM44" s="16670" t="n">
        <v>0.25</v>
      </c>
      <c r="PN44">
        <f>PL13/(1-PM13)</f>
        <v>0.0</v>
      </c>
      <c r="PO44">
        <f>PM13*PN13</f>
        <v>0.0</v>
      </c>
      <c r="PP44" s="16659" t="n">
        <v>0.15000000596046448</v>
      </c>
      <c r="PQ44">
        <f>PP13*PN13</f>
        <v>0.0</v>
      </c>
      <c r="PR44">
        <f>PM13-PP13</f>
        <v>0.0</v>
      </c>
      <c r="PS44">
        <f>PO13-PQ13</f>
        <v>0.0</v>
      </c>
      <c r="PT44" s="16663" t="n">
        <v>0.03999999910593033</v>
      </c>
      <c r="PU44">
        <f>PT13*PN13</f>
        <v>0.0</v>
      </c>
      <c r="PV44">
        <f>PN13*(1+PT13)</f>
        <v>0.0</v>
      </c>
      <c r="PW44" s="16666" t="n">
        <v>0.0</v>
      </c>
      <c r="PX44" s="16667" t="n">
        <v>15.0</v>
      </c>
      <c r="PY44">
        <f>PV13+PX13</f>
        <v>0.0</v>
      </c>
      <c r="PZ44" s="16669" t="n">
        <v>0.10000000149011612</v>
      </c>
      <c r="QA44">
        <f>PY13/(1-PZ13)</f>
        <v>0.0</v>
      </c>
      <c r="QB44">
        <f>PZ13*QA13</f>
        <v>0.0</v>
      </c>
      <c r="QC44" s="16642" t="n">
        <v>0.10000000149011612</v>
      </c>
      <c r="QD44">
        <f>QC13*QA13</f>
        <v>0.0</v>
      </c>
      <c r="QE44">
        <f>PZ13-QC13</f>
        <v>0.0</v>
      </c>
      <c r="QF44">
        <f>QB13-QD13</f>
        <v>0.0</v>
      </c>
      <c r="QG44">
        <f>QA13</f>
        <v>0.0</v>
      </c>
      <c r="QH44">
        <f>OYG13*OYI13/365*OY13</f>
        <v>0.0</v>
      </c>
      <c r="QI44" s="16618" t="n">
        <v>0.0</v>
      </c>
      <c r="QJ44">
        <f>QH13*(1+QI13)</f>
        <v>0.0</v>
      </c>
      <c r="QK44" s="16620" t="n">
        <v>0.25</v>
      </c>
      <c r="QL44">
        <f>QJ13/(1-QK13)</f>
        <v>0.0</v>
      </c>
      <c r="QM44">
        <f>QK13*QL13</f>
        <v>0.0</v>
      </c>
      <c r="QN44" s="16623" t="n">
        <v>0.15000000596046448</v>
      </c>
      <c r="QO44">
        <f>QN13*QL13</f>
        <v>0.0</v>
      </c>
      <c r="QP44">
        <f>QK13-QN13</f>
        <v>0.0</v>
      </c>
      <c r="QQ44">
        <f>QM13-QO13</f>
        <v>0.0</v>
      </c>
      <c r="QR44" s="16628" t="n">
        <v>0.03999999910593033</v>
      </c>
      <c r="QS44">
        <f>QR13*QL13</f>
        <v>0.0</v>
      </c>
      <c r="QT44">
        <f>QL13*(1+QR13)</f>
        <v>0.0</v>
      </c>
      <c r="QU44" s="16630" t="n">
        <v>0.0</v>
      </c>
      <c r="QV44" s="16631" t="n">
        <v>15.0</v>
      </c>
      <c r="QW44">
        <f>QT13+QV13</f>
        <v>0.0</v>
      </c>
      <c r="QX44" s="16633" t="n">
        <v>0.10000000149011612</v>
      </c>
      <c r="QY44">
        <f>QW13/(1-QX13)</f>
        <v>0.0</v>
      </c>
      <c r="QZ44">
        <f>QX13*QY13</f>
        <v>0.0</v>
      </c>
      <c r="RA44" s="16636" t="n">
        <v>0.10000000149011612</v>
      </c>
      <c r="RB44">
        <f>RA13*QY13</f>
        <v>0.0</v>
      </c>
      <c r="RC44">
        <f>QX13-RA13</f>
        <v>0.0</v>
      </c>
      <c r="RD44">
        <f>QZ13-RB13</f>
        <v>0.0</v>
      </c>
      <c r="RE44">
        <f>QY13</f>
        <v>0.0</v>
      </c>
      <c r="RF44">
        <f>BV44+EA44+(if(GF44&gt;(2011/12),2011/12,GF44)*0.501)+(if(IK44&gt;(2011/12),2011/12,IK44)*0.1253)+(if(KP44&gt;(2011/12),2011/12,KP44)*0.0619)+(if(MU44&gt;(2011/12),2011/12,MU44)*0.2108)+(if(OZ44&gt;(2011/12),2011/12,OZ44)*0.4525)+(if(RE44&gt;(2011/12),2011/12,RE44)*0.9044)</f>
        <v>0.0</v>
      </c>
    </row>
    <row r="45">
      <c r="A45" t="inlineStr">
        <is>
          <t>2nd Cook</t>
        </is>
      </c>
      <c r="B45" t="inlineStr">
        <is>
          <t>PROVOOST</t>
        </is>
      </c>
      <c r="C45" t="inlineStr">
        <is>
          <t>Jochen</t>
        </is>
      </c>
      <c r="D45" t="inlineStr">
        <is>
          <t>ENIGMA</t>
        </is>
      </c>
      <c r="F45" t="inlineStr">
        <is>
          <t>Annual</t>
        </is>
      </c>
      <c r="G45" t="inlineStr">
        <is>
          <t>NO</t>
        </is>
      </c>
      <c r="H45" t="inlineStr">
        <is>
          <t>Belgian</t>
        </is>
      </c>
      <c r="I45" t="inlineStr">
        <is>
          <t>Belgium</t>
        </is>
      </c>
      <c r="J45" t="inlineStr">
        <is>
          <t>0</t>
        </is>
      </c>
      <c r="K45" s="16671" t="n">
        <v>42832.988958333335</v>
      </c>
      <c r="L45" s="16671" t="n">
        <v>42424.0</v>
      </c>
      <c r="M45" t="inlineStr">
        <is>
          <t>EUR</t>
        </is>
      </c>
      <c r="N45" t="n">
        <v>-2.0</v>
      </c>
      <c r="O45" t="n">
        <v>10000.0</v>
      </c>
      <c r="P45" t="n">
        <v>-408.0</v>
      </c>
      <c r="Q45" t="n">
        <v>-1.0</v>
      </c>
      <c r="R45" s="16701" t="inlineStr">
        <is>
          <t>Healthcare Plan</t>
        </is>
      </c>
      <c r="S45" s="16702" t="inlineStr">
        <is>
          <t>AIG Luxembourg</t>
        </is>
      </c>
      <c r="T45" s="16703" t="inlineStr">
        <is>
          <t>PRESTIGES</t>
        </is>
      </c>
      <c r="U45" s="16704" t="inlineStr">
        <is>
          <t>L2022479</t>
        </is>
      </c>
      <c r="V45" s="16705" t="inlineStr">
        <is>
          <t>EUR</t>
        </is>
      </c>
      <c r="W45" s="16706" t="inlineStr">
        <is>
          <t>monthly</t>
        </is>
      </c>
      <c r="X45" s="16707" t="inlineStr">
        <is>
          <t>not applicable</t>
        </is>
      </c>
      <c r="Z45" s="16708" t="n">
        <v>500000.0</v>
      </c>
      <c r="AA45" s="16709" t="n">
        <v>1822.1199951171875</v>
      </c>
      <c r="AB45" s="16710" t="n">
        <v>0.0</v>
      </c>
      <c r="AC45">
        <f>AA5*(1+AB5)</f>
        <v>0.0</v>
      </c>
      <c r="AD45" s="16713" t="n">
        <v>0.25</v>
      </c>
      <c r="AE45">
        <f>AC5/(1-AD5)</f>
        <v>0.0</v>
      </c>
      <c r="AF45">
        <f>AD5*AE5</f>
        <v>0.0</v>
      </c>
      <c r="AG45" s="16715" t="n">
        <v>0.15000000596046448</v>
      </c>
      <c r="AH45">
        <f>AG5*AE5</f>
        <v>0.0</v>
      </c>
      <c r="AI45">
        <f>AD5-AG5</f>
        <v>0.0</v>
      </c>
      <c r="AJ45">
        <f>AF5-AH5</f>
        <v>0.0</v>
      </c>
      <c r="AK45" s="16719" t="n">
        <v>0.03999999910593033</v>
      </c>
      <c r="AL45">
        <f>AK5*AE5</f>
        <v>0.0</v>
      </c>
      <c r="AM45">
        <f>AE5*(1+AK5)</f>
        <v>0.0</v>
      </c>
      <c r="AN45" s="16722" t="n">
        <v>0.029999999329447746</v>
      </c>
      <c r="AO45">
        <f>AN5*AM5</f>
        <v>0.0</v>
      </c>
      <c r="AP45">
        <f>AM5+AO5</f>
        <v>0.0</v>
      </c>
      <c r="AQ45" s="16725" t="n">
        <v>0.10000000149011612</v>
      </c>
      <c r="AR45">
        <f>AP5/(1-AQ5)</f>
        <v>0.0</v>
      </c>
      <c r="AS45">
        <f>AQ5*AR5</f>
        <v>0.0</v>
      </c>
      <c r="AT45" s="16712" t="n">
        <v>0.10000000149011612</v>
      </c>
      <c r="AU45">
        <f>AT5*AR5</f>
        <v>0.0</v>
      </c>
      <c r="AV45">
        <f>AQ5-AT5</f>
        <v>0.0</v>
      </c>
      <c r="AW45">
        <f>AS5-AU5</f>
        <v>0.0</v>
      </c>
      <c r="AX45">
        <f>AR5</f>
        <v>0.0</v>
      </c>
      <c r="AY45">
        <f>AA5/12*$Q$5</f>
        <v>0.0</v>
      </c>
      <c r="AZ45">
        <f>AB5/12*$Q$5</f>
        <v>0.0</v>
      </c>
      <c r="BA45">
        <f>AC5/12*$Q$5</f>
        <v>0.0</v>
      </c>
      <c r="BB45">
        <f>AD5/12*$Q$5</f>
        <v>0.0</v>
      </c>
      <c r="BC45">
        <f>AE5/12*$Q$5</f>
        <v>0.0</v>
      </c>
      <c r="BD45">
        <f>AF5/12*$Q$5</f>
        <v>0.0</v>
      </c>
      <c r="BE45">
        <f>AG5/12*$Q$5</f>
        <v>0.0</v>
      </c>
      <c r="BF45">
        <f>AH5/12*$Q$5</f>
        <v>0.0</v>
      </c>
      <c r="BG45">
        <f>AI5/12*$Q$5</f>
        <v>0.0</v>
      </c>
      <c r="BH45">
        <f>AJ5/12*$Q$5</f>
        <v>0.0</v>
      </c>
      <c r="BI45">
        <f>AK5/12*$Q$5</f>
        <v>0.0</v>
      </c>
      <c r="BJ45">
        <f>AL5/12*$Q$5</f>
        <v>0.0</v>
      </c>
      <c r="BK45">
        <f>AM5/12*$Q$5</f>
        <v>0.0</v>
      </c>
      <c r="BL45">
        <f>AN5/12*$Q$5</f>
        <v>0.0</v>
      </c>
      <c r="BM45">
        <f>AO5/12*$Q$5</f>
        <v>0.0</v>
      </c>
      <c r="BN45">
        <f>AP5/12*$Q$5</f>
        <v>0.0</v>
      </c>
      <c r="BO45">
        <f>AQ5/12*$Q$5</f>
        <v>0.0</v>
      </c>
      <c r="BP45">
        <f>AR5/12*$Q$5</f>
        <v>0.0</v>
      </c>
      <c r="BQ45">
        <f>AS5/12*$Q$5</f>
        <v>0.0</v>
      </c>
      <c r="BR45">
        <f>AT5/12*$Q$5</f>
        <v>0.0</v>
      </c>
      <c r="BS45">
        <f>AU5/12*$Q$5</f>
        <v>0.0</v>
      </c>
      <c r="BT45">
        <f>AV5/12*$Q$5</f>
        <v>0.0</v>
      </c>
      <c r="BU45">
        <f>AW5/12*$Q$5</f>
        <v>0.0</v>
      </c>
      <c r="BV45">
        <f>AX5/12*$Q$5</f>
        <v>0.0</v>
      </c>
      <c r="BW45" s="16757" t="inlineStr">
        <is>
          <t>Assistance and Repatriation</t>
        </is>
      </c>
      <c r="BX45" s="16758" t="inlineStr">
        <is>
          <t>AIG Luxembourg</t>
        </is>
      </c>
      <c r="BY45" s="16759" t="inlineStr">
        <is>
          <t>PRESTIGES</t>
        </is>
      </c>
      <c r="BZ45" s="16760" t="inlineStr">
        <is>
          <t>L2022479</t>
        </is>
      </c>
      <c r="CA45" s="16761" t="inlineStr">
        <is>
          <t>EUR</t>
        </is>
      </c>
      <c r="CB45" s="16762" t="inlineStr">
        <is>
          <t>monthly</t>
        </is>
      </c>
      <c r="CC45" s="16763" t="inlineStr">
        <is>
          <t>not applicable</t>
        </is>
      </c>
      <c r="CE45" s="16764" t="n">
        <v>500000.0</v>
      </c>
      <c r="CF45" s="16765" t="n">
        <v>0.0</v>
      </c>
      <c r="CG45" s="16766" t="n">
        <v>0.0</v>
      </c>
      <c r="CH45">
        <f>CF5*(1+CG5)</f>
        <v>0.0</v>
      </c>
      <c r="CI45" s="16769" t="n">
        <v>0.25</v>
      </c>
      <c r="CJ45">
        <f>CH5/(1-CI5)</f>
        <v>0.0</v>
      </c>
      <c r="CK45">
        <f>CI5*CJ5</f>
        <v>0.0</v>
      </c>
      <c r="CL45" s="16771" t="n">
        <v>0.15000000596046448</v>
      </c>
      <c r="CM45">
        <f>CL5*CJ5</f>
        <v>0.0</v>
      </c>
      <c r="CN45">
        <f>CI5-CL5</f>
        <v>0.0</v>
      </c>
      <c r="CO45">
        <f>CK5-CM5</f>
        <v>0.0</v>
      </c>
      <c r="CP45" s="16775" t="n">
        <v>0.03999999910593033</v>
      </c>
      <c r="CQ45">
        <f>CP5*CJ5</f>
        <v>0.0</v>
      </c>
      <c r="CR45">
        <f>CJ5*(1+CP5)</f>
        <v>0.0</v>
      </c>
      <c r="CS45" s="16778" t="n">
        <v>0.029999999329447746</v>
      </c>
      <c r="CT45">
        <f>CS5*CR5</f>
        <v>0.0</v>
      </c>
      <c r="CU45">
        <f>CR5+CT5</f>
        <v>0.0</v>
      </c>
      <c r="CV45" s="16781" t="n">
        <v>0.10000000149011612</v>
      </c>
      <c r="CW45">
        <f>CU5/(1-CV5)</f>
        <v>0.0</v>
      </c>
      <c r="CX45">
        <f>CV5*CW5</f>
        <v>0.0</v>
      </c>
      <c r="CY45" s="16768" t="n">
        <v>0.10000000149011612</v>
      </c>
      <c r="CZ45">
        <f>CY5*CW5</f>
        <v>0.0</v>
      </c>
      <c r="DA45">
        <f>CV5-CY5</f>
        <v>0.0</v>
      </c>
      <c r="DB45">
        <f>CX5-CZ5</f>
        <v>0.0</v>
      </c>
      <c r="DC45">
        <f>CW5</f>
        <v>0.0</v>
      </c>
      <c r="DD45">
        <f>CF5/12*$Q$5</f>
        <v>0.0</v>
      </c>
      <c r="DE45">
        <f>CG5/12*$Q$5</f>
        <v>0.0</v>
      </c>
      <c r="DF45">
        <f>CH5/12*$Q$5</f>
        <v>0.0</v>
      </c>
      <c r="DG45">
        <f>CI5/12*$Q$5</f>
        <v>0.0</v>
      </c>
      <c r="DH45">
        <f>CJ5/12*$Q$5</f>
        <v>0.0</v>
      </c>
      <c r="DI45">
        <f>CK5/12*$Q$5</f>
        <v>0.0</v>
      </c>
      <c r="DJ45">
        <f>CL5/12*$Q$5</f>
        <v>0.0</v>
      </c>
      <c r="DK45">
        <f>CM5/12*$Q$5</f>
        <v>0.0</v>
      </c>
      <c r="DL45">
        <f>CN5/12*$Q$5</f>
        <v>0.0</v>
      </c>
      <c r="DM45">
        <f>CO5/12*$Q$5</f>
        <v>0.0</v>
      </c>
      <c r="DN45">
        <f>CP5/12*$Q$5</f>
        <v>0.0</v>
      </c>
      <c r="DO45">
        <f>CQ5/12*$Q$5</f>
        <v>0.0</v>
      </c>
      <c r="DP45">
        <f>CR5/12*$Q$5</f>
        <v>0.0</v>
      </c>
      <c r="DQ45">
        <f>CS5/12*$Q$5</f>
        <v>0.0</v>
      </c>
      <c r="DR45">
        <f>CT5/12*$Q$5</f>
        <v>0.0</v>
      </c>
      <c r="DS45">
        <f>CU5/12*$Q$5</f>
        <v>0.0</v>
      </c>
      <c r="DT45">
        <f>CV5/12*$Q$5</f>
        <v>0.0</v>
      </c>
      <c r="DU45">
        <f>CW5/12*$Q$5</f>
        <v>0.0</v>
      </c>
      <c r="DV45">
        <f>CX5/12*$Q$5</f>
        <v>0.0</v>
      </c>
      <c r="DW45">
        <f>CY5/12*$Q$5</f>
        <v>0.0</v>
      </c>
      <c r="DX45">
        <f>CZ5/12*$Q$5</f>
        <v>0.0</v>
      </c>
      <c r="DY45">
        <f>DA5/12*$Q$5</f>
        <v>0.0</v>
      </c>
      <c r="DZ45">
        <f>DB5/12*$Q$5</f>
        <v>0.0</v>
      </c>
      <c r="EA45">
        <f>DC5/12*$Q$5</f>
        <v>0.0</v>
      </c>
      <c r="EB45" s="16814" t="inlineStr">
        <is>
          <t>Death Accident</t>
        </is>
      </c>
      <c r="EC45" s="16815" t="inlineStr">
        <is>
          <t>Anker Verzekeringen n.v.</t>
        </is>
      </c>
      <c r="ED45" s="16816" t="inlineStr">
        <is>
          <t>Formula 3</t>
        </is>
      </c>
      <c r="EE45" s="16817" t="n">
        <v>240322.0</v>
      </c>
      <c r="EF45" s="16818" t="inlineStr">
        <is>
          <t>EUR</t>
        </is>
      </c>
      <c r="EG45" s="16819" t="inlineStr">
        <is>
          <t>daily</t>
        </is>
      </c>
      <c r="EH45" s="16820" t="n">
        <v>0.5009999871253967</v>
      </c>
      <c r="EI45" s="16821" t="n">
        <v>3.0</v>
      </c>
      <c r="EJ45" s="16822" t="n">
        <v>100000.0</v>
      </c>
      <c r="EK45">
        <f>EH13*EJ13</f>
        <v>0.0</v>
      </c>
      <c r="EL45" s="16824" t="n">
        <v>0.0</v>
      </c>
      <c r="EM45">
        <f>EK13*(1+EL13)</f>
        <v>0.0</v>
      </c>
      <c r="EN45" s="16840" t="n">
        <v>0.25</v>
      </c>
      <c r="EO45">
        <f>EM13/(1-EN13)</f>
        <v>0.0</v>
      </c>
      <c r="EP45">
        <f>EN13*EO13</f>
        <v>0.0</v>
      </c>
      <c r="EQ45" s="16829" t="n">
        <v>0.15000000596046448</v>
      </c>
      <c r="ER45">
        <f>EQ13*EO13</f>
        <v>0.0</v>
      </c>
      <c r="ES45">
        <f>EN13-EQ13</f>
        <v>0.0</v>
      </c>
      <c r="ET45">
        <f>EP13-ER13</f>
        <v>0.0</v>
      </c>
      <c r="EU45" s="16833" t="n">
        <v>0.03999999910593033</v>
      </c>
      <c r="EV45">
        <f>EU13*EO13</f>
        <v>0.0</v>
      </c>
      <c r="EW45">
        <f>EO13*(1+EU13)</f>
        <v>0.0</v>
      </c>
      <c r="EX45" s="16836" t="n">
        <v>0.0</v>
      </c>
      <c r="EY45" s="16837" t="n">
        <v>15.0</v>
      </c>
      <c r="EZ45">
        <f>EW13+EY13</f>
        <v>0.0</v>
      </c>
      <c r="FA45" s="16839" t="n">
        <v>0.10000000149011612</v>
      </c>
      <c r="FB45">
        <f>EZ13/(1-FA13)</f>
        <v>0.0</v>
      </c>
      <c r="FC45">
        <f>FA13*FB13</f>
        <v>0.0</v>
      </c>
      <c r="FD45" s="16812" t="n">
        <v>0.10000000149011612</v>
      </c>
      <c r="FE45">
        <f>FD13*FB13</f>
        <v>0.0</v>
      </c>
      <c r="FF45">
        <f>FA13-FD13</f>
        <v>0.0</v>
      </c>
      <c r="FG45">
        <f>FC13-FE13</f>
        <v>0.0</v>
      </c>
      <c r="FH45">
        <f>FB13</f>
        <v>0.0</v>
      </c>
      <c r="FI45">
        <f>EH13*EJ13/365*DZ13</f>
        <v>0.0</v>
      </c>
      <c r="FJ45" s="16788" t="n">
        <v>0.0</v>
      </c>
      <c r="FK45">
        <f>FI13*(1+FJ13)</f>
        <v>0.0</v>
      </c>
      <c r="FL45" s="16790" t="n">
        <v>0.25</v>
      </c>
      <c r="FM45">
        <f>FK13/(1-FL13)</f>
        <v>0.0</v>
      </c>
      <c r="FN45">
        <f>FL13*FM13</f>
        <v>0.0</v>
      </c>
      <c r="FO45" s="16793" t="n">
        <v>0.15000000596046448</v>
      </c>
      <c r="FP45">
        <f>FO13*FM13</f>
        <v>0.0</v>
      </c>
      <c r="FQ45">
        <f>FL13-FO13</f>
        <v>0.0</v>
      </c>
      <c r="FR45">
        <f>FN13-FP13</f>
        <v>0.0</v>
      </c>
      <c r="FS45" s="16798" t="n">
        <v>0.03999999910593033</v>
      </c>
      <c r="FT45">
        <f>FS13*FM13</f>
        <v>0.0</v>
      </c>
      <c r="FU45">
        <f>FM13*(1+FS13)</f>
        <v>0.0</v>
      </c>
      <c r="FV45" s="16800" t="n">
        <v>0.0</v>
      </c>
      <c r="FW45" s="16801" t="n">
        <v>15.0</v>
      </c>
      <c r="FX45">
        <f>FU13+FW13</f>
        <v>0.0</v>
      </c>
      <c r="FY45" s="16803" t="n">
        <v>0.10000000149011612</v>
      </c>
      <c r="FZ45">
        <f>FX13/(1-FY13)</f>
        <v>0.0</v>
      </c>
      <c r="GA45">
        <f>FY13*FZ13</f>
        <v>0.0</v>
      </c>
      <c r="GB45" s="16806" t="n">
        <v>0.10000000149011612</v>
      </c>
      <c r="GC45">
        <f>GB13*FZ13</f>
        <v>0.0</v>
      </c>
      <c r="GD45">
        <f>FY13-GB13</f>
        <v>0.0</v>
      </c>
      <c r="GE45">
        <f>GA13-GC13</f>
        <v>0.0</v>
      </c>
      <c r="GF45">
        <f>FZ13</f>
        <v>0.0</v>
      </c>
      <c r="GG45" s="16871" t="inlineStr">
        <is>
          <t>Death Illness</t>
        </is>
      </c>
      <c r="GH45" s="16872" t="inlineStr">
        <is>
          <t>Anker Verzekeringen n.v.</t>
        </is>
      </c>
      <c r="GI45" s="16873" t="inlineStr">
        <is>
          <t>Formula 3</t>
        </is>
      </c>
      <c r="GJ45" s="16874" t="n">
        <v>240322.0</v>
      </c>
      <c r="GK45" s="16875" t="inlineStr">
        <is>
          <t>EUR</t>
        </is>
      </c>
      <c r="GL45" s="16876" t="inlineStr">
        <is>
          <t>daily</t>
        </is>
      </c>
      <c r="GM45" s="16877" t="n">
        <v>0.12530000507831573</v>
      </c>
      <c r="GN45" s="16878" t="n">
        <v>3.0</v>
      </c>
      <c r="GO45" s="16879" t="n">
        <v>100000.0</v>
      </c>
      <c r="GP45">
        <f>GM13*GO13</f>
        <v>0.0</v>
      </c>
      <c r="GQ45" s="16881" t="n">
        <v>0.0</v>
      </c>
      <c r="GR45">
        <f>GP13*(1+GQ13)</f>
        <v>0.0</v>
      </c>
      <c r="GS45" s="16897" t="n">
        <v>0.25</v>
      </c>
      <c r="GT45">
        <f>GR13/(1-GS13)</f>
        <v>0.0</v>
      </c>
      <c r="GU45">
        <f>GS13*GT13</f>
        <v>0.0</v>
      </c>
      <c r="GV45" s="16886" t="n">
        <v>0.15000000596046448</v>
      </c>
      <c r="GW45">
        <f>GV13*GT13</f>
        <v>0.0</v>
      </c>
      <c r="GX45">
        <f>GS13-GV13</f>
        <v>0.0</v>
      </c>
      <c r="GY45">
        <f>GU13-GW13</f>
        <v>0.0</v>
      </c>
      <c r="GZ45" s="16890" t="n">
        <v>0.03999999910593033</v>
      </c>
      <c r="HA45">
        <f>GZ13*GT13</f>
        <v>0.0</v>
      </c>
      <c r="HB45">
        <f>GT13*(1+GZ13)</f>
        <v>0.0</v>
      </c>
      <c r="HC45" s="16893" t="n">
        <v>0.0</v>
      </c>
      <c r="HD45" s="16894" t="n">
        <v>15.0</v>
      </c>
      <c r="HE45">
        <f>HB13+HD13</f>
        <v>0.0</v>
      </c>
      <c r="HF45" s="16896" t="n">
        <v>0.10000000149011612</v>
      </c>
      <c r="HG45">
        <f>HE13/(1-HF13)</f>
        <v>0.0</v>
      </c>
      <c r="HH45">
        <f>HF13*HG13</f>
        <v>0.0</v>
      </c>
      <c r="HI45" s="16869" t="n">
        <v>0.10000000149011612</v>
      </c>
      <c r="HJ45">
        <f>HI13*HG13</f>
        <v>0.0</v>
      </c>
      <c r="HK45">
        <f>HF13-HI13</f>
        <v>0.0</v>
      </c>
      <c r="HL45">
        <f>HH13-HJ13</f>
        <v>0.0</v>
      </c>
      <c r="HM45">
        <f>HG13</f>
        <v>0.0</v>
      </c>
      <c r="HN45">
        <f>GM13*GO13/365*GE13</f>
        <v>0.0</v>
      </c>
      <c r="HO45" s="16845" t="n">
        <v>0.0</v>
      </c>
      <c r="HP45">
        <f>HN13*(1+HO13)</f>
        <v>0.0</v>
      </c>
      <c r="HQ45" s="16847" t="n">
        <v>0.25</v>
      </c>
      <c r="HR45">
        <f>HP13/(1-HQ13)</f>
        <v>0.0</v>
      </c>
      <c r="HS45">
        <f>HQ13*HR13</f>
        <v>0.0</v>
      </c>
      <c r="HT45" s="16850" t="n">
        <v>0.15000000596046448</v>
      </c>
      <c r="HU45">
        <f>HT13*HR13</f>
        <v>0.0</v>
      </c>
      <c r="HV45">
        <f>HQ13-HT13</f>
        <v>0.0</v>
      </c>
      <c r="HW45">
        <f>HS13-HU13</f>
        <v>0.0</v>
      </c>
      <c r="HX45" s="16855" t="n">
        <v>0.03999999910593033</v>
      </c>
      <c r="HY45">
        <f>HX13*HR13</f>
        <v>0.0</v>
      </c>
      <c r="HZ45">
        <f>HR13*(1+HX13)</f>
        <v>0.0</v>
      </c>
      <c r="IA45" s="16857" t="n">
        <v>0.0</v>
      </c>
      <c r="IB45" s="16858" t="n">
        <v>15.0</v>
      </c>
      <c r="IC45">
        <f>HZ13+IB13</f>
        <v>0.0</v>
      </c>
      <c r="ID45" s="16860" t="n">
        <v>0.10000000149011612</v>
      </c>
      <c r="IE45">
        <f>IC13/(1-ID13)</f>
        <v>0.0</v>
      </c>
      <c r="IF45">
        <f>ID13*IE13</f>
        <v>0.0</v>
      </c>
      <c r="IG45" s="16863" t="n">
        <v>0.10000000149011612</v>
      </c>
      <c r="IH45">
        <f>IG13*IE13</f>
        <v>0.0</v>
      </c>
      <c r="II45">
        <f>ID13-IG13</f>
        <v>0.0</v>
      </c>
      <c r="IJ45">
        <f>IF13-IH13</f>
        <v>0.0</v>
      </c>
      <c r="IK45">
        <f>IE13</f>
        <v>0.0</v>
      </c>
      <c r="IL45" s="16928" t="inlineStr">
        <is>
          <t>Permanent Disability Accident</t>
        </is>
      </c>
      <c r="IM45" s="16929" t="inlineStr">
        <is>
          <t>Anker Verzekeringen n.v.</t>
        </is>
      </c>
      <c r="IN45" s="16930" t="inlineStr">
        <is>
          <t>Formula 3</t>
        </is>
      </c>
      <c r="IO45" s="16931" t="n">
        <v>240322.0</v>
      </c>
      <c r="IP45" s="16932" t="inlineStr">
        <is>
          <t>EUR</t>
        </is>
      </c>
      <c r="IQ45" s="16933" t="inlineStr">
        <is>
          <t>daily</t>
        </is>
      </c>
      <c r="IR45" s="16934" t="n">
        <v>0.061900001019239426</v>
      </c>
      <c r="IS45" s="16935" t="n">
        <v>3.0</v>
      </c>
      <c r="IT45" s="16936" t="n">
        <v>100000.0</v>
      </c>
      <c r="IU45">
        <f>IR13*IT13</f>
        <v>0.0</v>
      </c>
      <c r="IV45" s="16938" t="n">
        <v>0.0</v>
      </c>
      <c r="IW45">
        <f>IU13*(1+IV13)</f>
        <v>0.0</v>
      </c>
      <c r="IX45" s="16954" t="n">
        <v>0.25</v>
      </c>
      <c r="IY45">
        <f>IW13/(1-IX13)</f>
        <v>0.0</v>
      </c>
      <c r="IZ45">
        <f>IX13*IY13</f>
        <v>0.0</v>
      </c>
      <c r="JA45" s="16943" t="n">
        <v>0.15000000596046448</v>
      </c>
      <c r="JB45">
        <f>JA13*IY13</f>
        <v>0.0</v>
      </c>
      <c r="JC45">
        <f>IX13-JA13</f>
        <v>0.0</v>
      </c>
      <c r="JD45">
        <f>IZ13-JB13</f>
        <v>0.0</v>
      </c>
      <c r="JE45" s="16947" t="n">
        <v>0.03999999910593033</v>
      </c>
      <c r="JF45">
        <f>JE13*IY13</f>
        <v>0.0</v>
      </c>
      <c r="JG45">
        <f>IY13*(1+JE13)</f>
        <v>0.0</v>
      </c>
      <c r="JH45" s="16950" t="n">
        <v>0.0</v>
      </c>
      <c r="JI45" s="16951" t="n">
        <v>15.0</v>
      </c>
      <c r="JJ45">
        <f>JG13+JI13</f>
        <v>0.0</v>
      </c>
      <c r="JK45" s="16953" t="n">
        <v>0.10000000149011612</v>
      </c>
      <c r="JL45">
        <f>JJ13/(1-JK13)</f>
        <v>0.0</v>
      </c>
      <c r="JM45">
        <f>JK13*JL13</f>
        <v>0.0</v>
      </c>
      <c r="JN45" s="16926" t="n">
        <v>0.10000000149011612</v>
      </c>
      <c r="JO45">
        <f>JN13*JL13</f>
        <v>0.0</v>
      </c>
      <c r="JP45">
        <f>JK13-JN13</f>
        <v>0.0</v>
      </c>
      <c r="JQ45">
        <f>JM13-JO13</f>
        <v>0.0</v>
      </c>
      <c r="JR45">
        <f>JL13</f>
        <v>0.0</v>
      </c>
      <c r="JS45">
        <f>IR13*IT13/365*IJ13</f>
        <v>0.0</v>
      </c>
      <c r="JT45" s="16902" t="n">
        <v>0.0</v>
      </c>
      <c r="JU45">
        <f>JS13*(1+JT13)</f>
        <v>0.0</v>
      </c>
      <c r="JV45" s="16904" t="n">
        <v>0.25</v>
      </c>
      <c r="JW45">
        <f>JU13/(1-JV13)</f>
        <v>0.0</v>
      </c>
      <c r="JX45">
        <f>JV13*JW13</f>
        <v>0.0</v>
      </c>
      <c r="JY45" s="16907" t="n">
        <v>0.15000000596046448</v>
      </c>
      <c r="JZ45">
        <f>JY13*JW13</f>
        <v>0.0</v>
      </c>
      <c r="KA45">
        <f>JV13-JY13</f>
        <v>0.0</v>
      </c>
      <c r="KB45">
        <f>JX13-JZ13</f>
        <v>0.0</v>
      </c>
      <c r="KC45" s="16912" t="n">
        <v>0.03999999910593033</v>
      </c>
      <c r="KD45">
        <f>KC13*JW13</f>
        <v>0.0</v>
      </c>
      <c r="KE45">
        <f>JW13*(1+KC13)</f>
        <v>0.0</v>
      </c>
      <c r="KF45" s="16914" t="n">
        <v>0.0</v>
      </c>
      <c r="KG45" s="16915" t="n">
        <v>15.0</v>
      </c>
      <c r="KH45">
        <f>KE13+KG13</f>
        <v>0.0</v>
      </c>
      <c r="KI45" s="16917" t="n">
        <v>0.10000000149011612</v>
      </c>
      <c r="KJ45">
        <f>KH13/(1-KI13)</f>
        <v>0.0</v>
      </c>
      <c r="KK45">
        <f>KI13*KJ13</f>
        <v>0.0</v>
      </c>
      <c r="KL45" s="16920" t="n">
        <v>0.10000000149011612</v>
      </c>
      <c r="KM45">
        <f>KL13*KJ13</f>
        <v>0.0</v>
      </c>
      <c r="KN45">
        <f>KI13-KL13</f>
        <v>0.0</v>
      </c>
      <c r="KO45">
        <f>KK13-KM13</f>
        <v>0.0</v>
      </c>
      <c r="KP45">
        <f>KJ13</f>
        <v>0.0</v>
      </c>
      <c r="KQ45" s="16985" t="inlineStr">
        <is>
          <t>Permanent Disability Illness</t>
        </is>
      </c>
      <c r="KR45" s="16986" t="inlineStr">
        <is>
          <t>Anker Verzekeringen n.v.</t>
        </is>
      </c>
      <c r="KS45" s="16987" t="inlineStr">
        <is>
          <t>Formula 3</t>
        </is>
      </c>
      <c r="KT45" s="16988" t="n">
        <v>240322.0</v>
      </c>
      <c r="KU45" s="16989" t="inlineStr">
        <is>
          <t>EUR</t>
        </is>
      </c>
      <c r="KV45" s="16990" t="inlineStr">
        <is>
          <t>daily</t>
        </is>
      </c>
      <c r="KW45" s="16991" t="n">
        <v>0.21080000698566437</v>
      </c>
      <c r="KX45" s="16992" t="n">
        <v>3.0</v>
      </c>
      <c r="KY45" s="16993" t="n">
        <v>100000.0</v>
      </c>
      <c r="KZ45">
        <f>KW13*KY13</f>
        <v>0.0</v>
      </c>
      <c r="LA45" s="16995" t="n">
        <v>0.0</v>
      </c>
      <c r="LB45">
        <f>KZ13*(1+LA13)</f>
        <v>0.0</v>
      </c>
      <c r="LC45" s="17011" t="n">
        <v>0.25</v>
      </c>
      <c r="LD45">
        <f>LB13/(1-LC13)</f>
        <v>0.0</v>
      </c>
      <c r="LE45">
        <f>LC13*LD13</f>
        <v>0.0</v>
      </c>
      <c r="LF45" s="17000" t="n">
        <v>0.15000000596046448</v>
      </c>
      <c r="LG45">
        <f>LF13*LD13</f>
        <v>0.0</v>
      </c>
      <c r="LH45">
        <f>LC13-LF13</f>
        <v>0.0</v>
      </c>
      <c r="LI45">
        <f>LE13-LG13</f>
        <v>0.0</v>
      </c>
      <c r="LJ45" s="17004" t="n">
        <v>0.03999999910593033</v>
      </c>
      <c r="LK45">
        <f>LJ13*LD13</f>
        <v>0.0</v>
      </c>
      <c r="LL45">
        <f>LD13*(1+LJ13)</f>
        <v>0.0</v>
      </c>
      <c r="LM45" s="17007" t="n">
        <v>0.0</v>
      </c>
      <c r="LN45" s="17008" t="n">
        <v>15.0</v>
      </c>
      <c r="LO45">
        <f>LL13+LN13</f>
        <v>0.0</v>
      </c>
      <c r="LP45" s="17010" t="n">
        <v>0.10000000149011612</v>
      </c>
      <c r="LQ45">
        <f>LO13/(1-LP13)</f>
        <v>0.0</v>
      </c>
      <c r="LR45">
        <f>LP13*LQ13</f>
        <v>0.0</v>
      </c>
      <c r="LS45" s="16983" t="n">
        <v>0.10000000149011612</v>
      </c>
      <c r="LT45">
        <f>LS13*LQ13</f>
        <v>0.0</v>
      </c>
      <c r="LU45">
        <f>LP13-LS13</f>
        <v>0.0</v>
      </c>
      <c r="LV45">
        <f>LR13-LT13</f>
        <v>0.0</v>
      </c>
      <c r="LW45">
        <f>LQ13</f>
        <v>0.0</v>
      </c>
      <c r="LX45">
        <f>KW13*KY13/365*KO13</f>
        <v>0.0</v>
      </c>
      <c r="LY45" s="16959" t="n">
        <v>0.0</v>
      </c>
      <c r="LZ45">
        <f>LX13*(1+LY13)</f>
        <v>0.0</v>
      </c>
      <c r="MA45" s="16961" t="n">
        <v>0.25</v>
      </c>
      <c r="MB45">
        <f>LZ13/(1-MA13)</f>
        <v>0.0</v>
      </c>
      <c r="MC45">
        <f>MA13*MB13</f>
        <v>0.0</v>
      </c>
      <c r="MD45" s="16964" t="n">
        <v>0.15000000596046448</v>
      </c>
      <c r="ME45">
        <f>MD13*MB13</f>
        <v>0.0</v>
      </c>
      <c r="MF45">
        <f>MA13-MD13</f>
        <v>0.0</v>
      </c>
      <c r="MG45">
        <f>MC13-ME13</f>
        <v>0.0</v>
      </c>
      <c r="MH45" s="16969" t="n">
        <v>0.03999999910593033</v>
      </c>
      <c r="MI45">
        <f>MH13*MB13</f>
        <v>0.0</v>
      </c>
      <c r="MJ45">
        <f>MB13*(1+MH13)</f>
        <v>0.0</v>
      </c>
      <c r="MK45" s="16971" t="n">
        <v>0.0</v>
      </c>
      <c r="ML45" s="16972" t="n">
        <v>15.0</v>
      </c>
      <c r="MM45">
        <f>MJ13+ML13</f>
        <v>0.0</v>
      </c>
      <c r="MN45" s="16974" t="n">
        <v>0.10000000149011612</v>
      </c>
      <c r="MO45">
        <f>MM13/(1-MN13)</f>
        <v>0.0</v>
      </c>
      <c r="MP45">
        <f>MN13*MO13</f>
        <v>0.0</v>
      </c>
      <c r="MQ45" s="16977" t="n">
        <v>0.10000000149011612</v>
      </c>
      <c r="MR45">
        <f>MQ13*MO13</f>
        <v>0.0</v>
      </c>
      <c r="MS45">
        <f>MN13-MQ13</f>
        <v>0.0</v>
      </c>
      <c r="MT45">
        <f>MP13-MR13</f>
        <v>0.0</v>
      </c>
      <c r="MU45">
        <f>MO13</f>
        <v>0.0</v>
      </c>
      <c r="MV45" s="17042" t="inlineStr">
        <is>
          <t>Temporary Disability Accident</t>
        </is>
      </c>
      <c r="MW45" s="17043" t="inlineStr">
        <is>
          <t>Anker Verzekeringen n.v.</t>
        </is>
      </c>
      <c r="MX45" s="17044" t="inlineStr">
        <is>
          <t>Formula 3</t>
        </is>
      </c>
      <c r="MY45" s="17045" t="n">
        <v>240322.0</v>
      </c>
      <c r="MZ45" s="17046" t="inlineStr">
        <is>
          <t>EUR</t>
        </is>
      </c>
      <c r="NA45" s="17047" t="inlineStr">
        <is>
          <t>daily</t>
        </is>
      </c>
      <c r="NB45" s="17048" t="n">
        <v>0.45249998569488525</v>
      </c>
      <c r="NC45" s="17049" t="n">
        <v>1.0</v>
      </c>
      <c r="ND45" s="17050" t="n">
        <v>100000.0</v>
      </c>
      <c r="NE45">
        <f>NB13*ND13</f>
        <v>0.0</v>
      </c>
      <c r="NF45" s="17052" t="n">
        <v>0.0</v>
      </c>
      <c r="NG45">
        <f>NE13*(1+NF13)</f>
        <v>0.0</v>
      </c>
      <c r="NH45" s="17068" t="n">
        <v>0.25</v>
      </c>
      <c r="NI45">
        <f>NG13/(1-NH13)</f>
        <v>0.0</v>
      </c>
      <c r="NJ45">
        <f>NH13*NI13</f>
        <v>0.0</v>
      </c>
      <c r="NK45" s="17057" t="n">
        <v>0.15000000596046448</v>
      </c>
      <c r="NL45">
        <f>NK13*NI13</f>
        <v>0.0</v>
      </c>
      <c r="NM45">
        <f>NH13-NK13</f>
        <v>0.0</v>
      </c>
      <c r="NN45">
        <f>NJ13-NL13</f>
        <v>0.0</v>
      </c>
      <c r="NO45" s="17061" t="n">
        <v>0.03999999910593033</v>
      </c>
      <c r="NP45">
        <f>NO13*NI13</f>
        <v>0.0</v>
      </c>
      <c r="NQ45">
        <f>NI13*(1+NO13)</f>
        <v>0.0</v>
      </c>
      <c r="NR45" s="17064" t="n">
        <v>0.0</v>
      </c>
      <c r="NS45" s="17065" t="n">
        <v>15.0</v>
      </c>
      <c r="NT45">
        <f>NQ13+NS13</f>
        <v>0.0</v>
      </c>
      <c r="NU45" s="17067" t="n">
        <v>0.10000000149011612</v>
      </c>
      <c r="NV45">
        <f>NT13/(1-NU13)</f>
        <v>0.0</v>
      </c>
      <c r="NW45">
        <f>NU13*NV13</f>
        <v>0.0</v>
      </c>
      <c r="NX45" s="17040" t="n">
        <v>0.10000000149011612</v>
      </c>
      <c r="NY45">
        <f>NX13*NV13</f>
        <v>0.0</v>
      </c>
      <c r="NZ45">
        <f>NU13-NX13</f>
        <v>0.0</v>
      </c>
      <c r="OA45">
        <f>NW13-NY13</f>
        <v>0.0</v>
      </c>
      <c r="OB45">
        <f>NV13</f>
        <v>0.0</v>
      </c>
      <c r="OC45">
        <f>NB13*ND13/365*MT13</f>
        <v>0.0</v>
      </c>
      <c r="OD45" s="17016" t="n">
        <v>0.0</v>
      </c>
      <c r="OE45">
        <f>OC13*(1+OD13)</f>
        <v>0.0</v>
      </c>
      <c r="OF45" s="17018" t="n">
        <v>0.25</v>
      </c>
      <c r="OG45">
        <f>OE13/(1-OF13)</f>
        <v>0.0</v>
      </c>
      <c r="OH45">
        <f>OF13*OG13</f>
        <v>0.0</v>
      </c>
      <c r="OI45" s="17021" t="n">
        <v>0.15000000596046448</v>
      </c>
      <c r="OJ45">
        <f>OI13*OG13</f>
        <v>0.0</v>
      </c>
      <c r="OK45">
        <f>OF13-OI13</f>
        <v>0.0</v>
      </c>
      <c r="OL45">
        <f>OH13-OJ13</f>
        <v>0.0</v>
      </c>
      <c r="OM45" s="17026" t="n">
        <v>0.03999999910593033</v>
      </c>
      <c r="ON45">
        <f>OM13*OG13</f>
        <v>0.0</v>
      </c>
      <c r="OO45">
        <f>OG13*(1+OM13)</f>
        <v>0.0</v>
      </c>
      <c r="OP45" s="17028" t="n">
        <v>0.0</v>
      </c>
      <c r="OQ45" s="17029" t="n">
        <v>15.0</v>
      </c>
      <c r="OR45">
        <f>OO13+OQ13</f>
        <v>0.0</v>
      </c>
      <c r="OS45" s="17031" t="n">
        <v>0.10000000149011612</v>
      </c>
      <c r="OT45">
        <f>OR13/(1-OS13)</f>
        <v>0.0</v>
      </c>
      <c r="OU45">
        <f>OS13*OT13</f>
        <v>0.0</v>
      </c>
      <c r="OV45" s="17034" t="n">
        <v>0.10000000149011612</v>
      </c>
      <c r="OW45">
        <f>OV13*OT13</f>
        <v>0.0</v>
      </c>
      <c r="OX45">
        <f>OS13-OV13</f>
        <v>0.0</v>
      </c>
      <c r="OY45">
        <f>OU13-OW13</f>
        <v>0.0</v>
      </c>
      <c r="OZ45">
        <f>OT13</f>
        <v>0.0</v>
      </c>
      <c r="PA45" s="17099" t="inlineStr">
        <is>
          <t>Temporary Disability Illness</t>
        </is>
      </c>
      <c r="PB45" s="17100" t="inlineStr">
        <is>
          <t>Anker Verzekeringen n.v.</t>
        </is>
      </c>
      <c r="PC45" s="17101" t="inlineStr">
        <is>
          <t>Formula 3</t>
        </is>
      </c>
      <c r="PD45" s="17102" t="n">
        <v>240322.0</v>
      </c>
      <c r="PE45" s="17103" t="inlineStr">
        <is>
          <t>EUR</t>
        </is>
      </c>
      <c r="PF45" s="17104" t="inlineStr">
        <is>
          <t>daily</t>
        </is>
      </c>
      <c r="PG45" s="17105" t="n">
        <v>0.9043999910354614</v>
      </c>
      <c r="PH45" s="17106" t="n">
        <v>1.0</v>
      </c>
      <c r="PI45" s="17107" t="n">
        <v>100000.0</v>
      </c>
      <c r="PJ45">
        <f>PG13*PI13</f>
        <v>0.0</v>
      </c>
      <c r="PK45" s="17109" t="n">
        <v>0.0</v>
      </c>
      <c r="PL45">
        <f>PJ13*(1+PK13)</f>
        <v>0.0</v>
      </c>
      <c r="PM45" s="17125" t="n">
        <v>0.25</v>
      </c>
      <c r="PN45">
        <f>PL13/(1-PM13)</f>
        <v>0.0</v>
      </c>
      <c r="PO45">
        <f>PM13*PN13</f>
        <v>0.0</v>
      </c>
      <c r="PP45" s="17114" t="n">
        <v>0.15000000596046448</v>
      </c>
      <c r="PQ45">
        <f>PP13*PN13</f>
        <v>0.0</v>
      </c>
      <c r="PR45">
        <f>PM13-PP13</f>
        <v>0.0</v>
      </c>
      <c r="PS45">
        <f>PO13-PQ13</f>
        <v>0.0</v>
      </c>
      <c r="PT45" s="17118" t="n">
        <v>0.03999999910593033</v>
      </c>
      <c r="PU45">
        <f>PT13*PN13</f>
        <v>0.0</v>
      </c>
      <c r="PV45">
        <f>PN13*(1+PT13)</f>
        <v>0.0</v>
      </c>
      <c r="PW45" s="17121" t="n">
        <v>0.0</v>
      </c>
      <c r="PX45" s="17122" t="n">
        <v>15.0</v>
      </c>
      <c r="PY45">
        <f>PV13+PX13</f>
        <v>0.0</v>
      </c>
      <c r="PZ45" s="17124" t="n">
        <v>0.10000000149011612</v>
      </c>
      <c r="QA45">
        <f>PY13/(1-PZ13)</f>
        <v>0.0</v>
      </c>
      <c r="QB45">
        <f>PZ13*QA13</f>
        <v>0.0</v>
      </c>
      <c r="QC45" s="17097" t="n">
        <v>0.10000000149011612</v>
      </c>
      <c r="QD45">
        <f>QC13*QA13</f>
        <v>0.0</v>
      </c>
      <c r="QE45">
        <f>PZ13-QC13</f>
        <v>0.0</v>
      </c>
      <c r="QF45">
        <f>QB13-QD13</f>
        <v>0.0</v>
      </c>
      <c r="QG45">
        <f>QA13</f>
        <v>0.0</v>
      </c>
      <c r="QH45">
        <f>OYG13*OYI13/365*OY13</f>
        <v>0.0</v>
      </c>
      <c r="QI45" s="17073" t="n">
        <v>0.0</v>
      </c>
      <c r="QJ45">
        <f>QH13*(1+QI13)</f>
        <v>0.0</v>
      </c>
      <c r="QK45" s="17075" t="n">
        <v>0.25</v>
      </c>
      <c r="QL45">
        <f>QJ13/(1-QK13)</f>
        <v>0.0</v>
      </c>
      <c r="QM45">
        <f>QK13*QL13</f>
        <v>0.0</v>
      </c>
      <c r="QN45" s="17078" t="n">
        <v>0.15000000596046448</v>
      </c>
      <c r="QO45">
        <f>QN13*QL13</f>
        <v>0.0</v>
      </c>
      <c r="QP45">
        <f>QK13-QN13</f>
        <v>0.0</v>
      </c>
      <c r="QQ45">
        <f>QM13-QO13</f>
        <v>0.0</v>
      </c>
      <c r="QR45" s="17083" t="n">
        <v>0.03999999910593033</v>
      </c>
      <c r="QS45">
        <f>QR13*QL13</f>
        <v>0.0</v>
      </c>
      <c r="QT45">
        <f>QL13*(1+QR13)</f>
        <v>0.0</v>
      </c>
      <c r="QU45" s="17085" t="n">
        <v>0.0</v>
      </c>
      <c r="QV45" s="17086" t="n">
        <v>15.0</v>
      </c>
      <c r="QW45">
        <f>QT13+QV13</f>
        <v>0.0</v>
      </c>
      <c r="QX45" s="17088" t="n">
        <v>0.10000000149011612</v>
      </c>
      <c r="QY45">
        <f>QW13/(1-QX13)</f>
        <v>0.0</v>
      </c>
      <c r="QZ45">
        <f>QX13*QY13</f>
        <v>0.0</v>
      </c>
      <c r="RA45" s="17091" t="n">
        <v>0.10000000149011612</v>
      </c>
      <c r="RB45">
        <f>RA13*QY13</f>
        <v>0.0</v>
      </c>
      <c r="RC45">
        <f>QX13-RA13</f>
        <v>0.0</v>
      </c>
      <c r="RD45">
        <f>QZ13-RB13</f>
        <v>0.0</v>
      </c>
      <c r="RE45">
        <f>QY13</f>
        <v>0.0</v>
      </c>
      <c r="RF45">
        <f>BV45+EA45+(if(GF45&gt;(2001/12),2001/12,GF45)*0.501)+(if(IK45&gt;(2001/12),2001/12,IK45)*0.1253)+(if(KP45&gt;(2001/12),2001/12,KP45)*0.0619)+(if(MU45&gt;(2001/12),2001/12,MU45)*0.2108)+(if(OZ45&gt;(2001/12),2001/12,OZ45)*0.4525)+(if(RE45&gt;(2001/12),2001/12,RE45)*0.9044)</f>
        <v>0.0</v>
      </c>
    </row>
    <row r="46">
      <c r="A46" t="inlineStr">
        <is>
          <t>2nd Cook</t>
        </is>
      </c>
      <c r="B46" t="inlineStr">
        <is>
          <t>PROVOOST</t>
        </is>
      </c>
      <c r="C46" t="inlineStr">
        <is>
          <t>Jochen</t>
        </is>
      </c>
      <c r="D46" t="inlineStr">
        <is>
          <t>ENIGMA</t>
        </is>
      </c>
      <c r="F46" t="inlineStr">
        <is>
          <t>Annual</t>
        </is>
      </c>
      <c r="G46" t="inlineStr">
        <is>
          <t>NO</t>
        </is>
      </c>
      <c r="H46" t="inlineStr">
        <is>
          <t>Belgian</t>
        </is>
      </c>
      <c r="I46" t="inlineStr">
        <is>
          <t>Belgium</t>
        </is>
      </c>
      <c r="J46" t="inlineStr">
        <is>
          <t>0</t>
        </is>
      </c>
      <c r="K46" s="17126" t="n">
        <v>42832.988958333335</v>
      </c>
      <c r="L46" s="17126" t="n">
        <v>42753.0</v>
      </c>
      <c r="M46" t="inlineStr">
        <is>
          <t>EUR</t>
        </is>
      </c>
      <c r="N46" t="n">
        <v>-3.0</v>
      </c>
      <c r="O46" t="n">
        <v>18000.0</v>
      </c>
      <c r="P46" t="n">
        <v>-79.0</v>
      </c>
      <c r="Q46" t="n">
        <v>-3.0</v>
      </c>
      <c r="R46" s="17156" t="inlineStr">
        <is>
          <t>Healthcare Plan</t>
        </is>
      </c>
      <c r="S46" s="17157" t="inlineStr">
        <is>
          <t>AIG Luxembourg</t>
        </is>
      </c>
      <c r="T46" s="17158" t="inlineStr">
        <is>
          <t>PRESTIGES</t>
        </is>
      </c>
      <c r="U46" s="17159" t="inlineStr">
        <is>
          <t>L2022479</t>
        </is>
      </c>
      <c r="V46" s="17160" t="inlineStr">
        <is>
          <t>EUR</t>
        </is>
      </c>
      <c r="W46" s="17161" t="inlineStr">
        <is>
          <t>monthly</t>
        </is>
      </c>
      <c r="X46" s="17162" t="inlineStr">
        <is>
          <t>not applicable</t>
        </is>
      </c>
      <c r="Z46" s="17163" t="n">
        <v>500000.0</v>
      </c>
      <c r="AA46" s="17164" t="n">
        <v>1822.1199951171875</v>
      </c>
      <c r="AB46" s="17165" t="n">
        <v>0.0</v>
      </c>
      <c r="AC46">
        <f>AA5*(1+AB5)</f>
        <v>0.0</v>
      </c>
      <c r="AD46" s="17168" t="n">
        <v>0.25</v>
      </c>
      <c r="AE46">
        <f>AC5/(1-AD5)</f>
        <v>0.0</v>
      </c>
      <c r="AF46">
        <f>AD5*AE5</f>
        <v>0.0</v>
      </c>
      <c r="AG46" s="17170" t="n">
        <v>0.15000000596046448</v>
      </c>
      <c r="AH46">
        <f>AG5*AE5</f>
        <v>0.0</v>
      </c>
      <c r="AI46">
        <f>AD5-AG5</f>
        <v>0.0</v>
      </c>
      <c r="AJ46">
        <f>AF5-AH5</f>
        <v>0.0</v>
      </c>
      <c r="AK46" s="17174" t="n">
        <v>0.03999999910593033</v>
      </c>
      <c r="AL46">
        <f>AK5*AE5</f>
        <v>0.0</v>
      </c>
      <c r="AM46">
        <f>AE5*(1+AK5)</f>
        <v>0.0</v>
      </c>
      <c r="AN46" s="17177" t="n">
        <v>0.029999999329447746</v>
      </c>
      <c r="AO46">
        <f>AN5*AM5</f>
        <v>0.0</v>
      </c>
      <c r="AP46">
        <f>AM5+AO5</f>
        <v>0.0</v>
      </c>
      <c r="AQ46" s="17180" t="n">
        <v>0.10000000149011612</v>
      </c>
      <c r="AR46">
        <f>AP5/(1-AQ5)</f>
        <v>0.0</v>
      </c>
      <c r="AS46">
        <f>AQ5*AR5</f>
        <v>0.0</v>
      </c>
      <c r="AT46" s="17167" t="n">
        <v>0.10000000149011612</v>
      </c>
      <c r="AU46">
        <f>AT5*AR5</f>
        <v>0.0</v>
      </c>
      <c r="AV46">
        <f>AQ5-AT5</f>
        <v>0.0</v>
      </c>
      <c r="AW46">
        <f>AS5-AU5</f>
        <v>0.0</v>
      </c>
      <c r="AX46">
        <f>AR5</f>
        <v>0.0</v>
      </c>
      <c r="AY46">
        <f>AA5/12*$Q$5</f>
        <v>0.0</v>
      </c>
      <c r="AZ46">
        <f>AB5/12*$Q$5</f>
        <v>0.0</v>
      </c>
      <c r="BA46">
        <f>AC5/12*$Q$5</f>
        <v>0.0</v>
      </c>
      <c r="BB46">
        <f>AD5/12*$Q$5</f>
        <v>0.0</v>
      </c>
      <c r="BC46">
        <f>AE5/12*$Q$5</f>
        <v>0.0</v>
      </c>
      <c r="BD46">
        <f>AF5/12*$Q$5</f>
        <v>0.0</v>
      </c>
      <c r="BE46">
        <f>AG5/12*$Q$5</f>
        <v>0.0</v>
      </c>
      <c r="BF46">
        <f>AH5/12*$Q$5</f>
        <v>0.0</v>
      </c>
      <c r="BG46">
        <f>AI5/12*$Q$5</f>
        <v>0.0</v>
      </c>
      <c r="BH46">
        <f>AJ5/12*$Q$5</f>
        <v>0.0</v>
      </c>
      <c r="BI46">
        <f>AK5/12*$Q$5</f>
        <v>0.0</v>
      </c>
      <c r="BJ46">
        <f>AL5/12*$Q$5</f>
        <v>0.0</v>
      </c>
      <c r="BK46">
        <f>AM5/12*$Q$5</f>
        <v>0.0</v>
      </c>
      <c r="BL46">
        <f>AN5/12*$Q$5</f>
        <v>0.0</v>
      </c>
      <c r="BM46">
        <f>AO5/12*$Q$5</f>
        <v>0.0</v>
      </c>
      <c r="BN46">
        <f>AP5/12*$Q$5</f>
        <v>0.0</v>
      </c>
      <c r="BO46">
        <f>AQ5/12*$Q$5</f>
        <v>0.0</v>
      </c>
      <c r="BP46">
        <f>AR5/12*$Q$5</f>
        <v>0.0</v>
      </c>
      <c r="BQ46">
        <f>AS5/12*$Q$5</f>
        <v>0.0</v>
      </c>
      <c r="BR46">
        <f>AT5/12*$Q$5</f>
        <v>0.0</v>
      </c>
      <c r="BS46">
        <f>AU5/12*$Q$5</f>
        <v>0.0</v>
      </c>
      <c r="BT46">
        <f>AV5/12*$Q$5</f>
        <v>0.0</v>
      </c>
      <c r="BU46">
        <f>AW5/12*$Q$5</f>
        <v>0.0</v>
      </c>
      <c r="BV46">
        <f>AX5/12*$Q$5</f>
        <v>0.0</v>
      </c>
      <c r="BW46" s="17212" t="inlineStr">
        <is>
          <t>Assistance and Repatriation</t>
        </is>
      </c>
      <c r="BX46" s="17213" t="inlineStr">
        <is>
          <t>AIG Luxembourg</t>
        </is>
      </c>
      <c r="BY46" s="17214" t="inlineStr">
        <is>
          <t>PRESTIGES</t>
        </is>
      </c>
      <c r="BZ46" s="17215" t="inlineStr">
        <is>
          <t>L2022479</t>
        </is>
      </c>
      <c r="CA46" s="17216" t="inlineStr">
        <is>
          <t>EUR</t>
        </is>
      </c>
      <c r="CB46" s="17217" t="inlineStr">
        <is>
          <t>monthly</t>
        </is>
      </c>
      <c r="CC46" s="17218" t="inlineStr">
        <is>
          <t>not applicable</t>
        </is>
      </c>
      <c r="CE46" s="17219" t="n">
        <v>500000.0</v>
      </c>
      <c r="CF46" s="17220" t="n">
        <v>0.0</v>
      </c>
      <c r="CG46" s="17221" t="n">
        <v>0.0</v>
      </c>
      <c r="CH46">
        <f>CF5*(1+CG5)</f>
        <v>0.0</v>
      </c>
      <c r="CI46" s="17224" t="n">
        <v>0.25</v>
      </c>
      <c r="CJ46">
        <f>CH5/(1-CI5)</f>
        <v>0.0</v>
      </c>
      <c r="CK46">
        <f>CI5*CJ5</f>
        <v>0.0</v>
      </c>
      <c r="CL46" s="17226" t="n">
        <v>0.15000000596046448</v>
      </c>
      <c r="CM46">
        <f>CL5*CJ5</f>
        <v>0.0</v>
      </c>
      <c r="CN46">
        <f>CI5-CL5</f>
        <v>0.0</v>
      </c>
      <c r="CO46">
        <f>CK5-CM5</f>
        <v>0.0</v>
      </c>
      <c r="CP46" s="17230" t="n">
        <v>0.03999999910593033</v>
      </c>
      <c r="CQ46">
        <f>CP5*CJ5</f>
        <v>0.0</v>
      </c>
      <c r="CR46">
        <f>CJ5*(1+CP5)</f>
        <v>0.0</v>
      </c>
      <c r="CS46" s="17233" t="n">
        <v>0.029999999329447746</v>
      </c>
      <c r="CT46">
        <f>CS5*CR5</f>
        <v>0.0</v>
      </c>
      <c r="CU46">
        <f>CR5+CT5</f>
        <v>0.0</v>
      </c>
      <c r="CV46" s="17236" t="n">
        <v>0.10000000149011612</v>
      </c>
      <c r="CW46">
        <f>CU5/(1-CV5)</f>
        <v>0.0</v>
      </c>
      <c r="CX46">
        <f>CV5*CW5</f>
        <v>0.0</v>
      </c>
      <c r="CY46" s="17223" t="n">
        <v>0.10000000149011612</v>
      </c>
      <c r="CZ46">
        <f>CY5*CW5</f>
        <v>0.0</v>
      </c>
      <c r="DA46">
        <f>CV5-CY5</f>
        <v>0.0</v>
      </c>
      <c r="DB46">
        <f>CX5-CZ5</f>
        <v>0.0</v>
      </c>
      <c r="DC46">
        <f>CW5</f>
        <v>0.0</v>
      </c>
      <c r="DD46">
        <f>CF5/12*$Q$5</f>
        <v>0.0</v>
      </c>
      <c r="DE46">
        <f>CG5/12*$Q$5</f>
        <v>0.0</v>
      </c>
      <c r="DF46">
        <f>CH5/12*$Q$5</f>
        <v>0.0</v>
      </c>
      <c r="DG46">
        <f>CI5/12*$Q$5</f>
        <v>0.0</v>
      </c>
      <c r="DH46">
        <f>CJ5/12*$Q$5</f>
        <v>0.0</v>
      </c>
      <c r="DI46">
        <f>CK5/12*$Q$5</f>
        <v>0.0</v>
      </c>
      <c r="DJ46">
        <f>CL5/12*$Q$5</f>
        <v>0.0</v>
      </c>
      <c r="DK46">
        <f>CM5/12*$Q$5</f>
        <v>0.0</v>
      </c>
      <c r="DL46">
        <f>CN5/12*$Q$5</f>
        <v>0.0</v>
      </c>
      <c r="DM46">
        <f>CO5/12*$Q$5</f>
        <v>0.0</v>
      </c>
      <c r="DN46">
        <f>CP5/12*$Q$5</f>
        <v>0.0</v>
      </c>
      <c r="DO46">
        <f>CQ5/12*$Q$5</f>
        <v>0.0</v>
      </c>
      <c r="DP46">
        <f>CR5/12*$Q$5</f>
        <v>0.0</v>
      </c>
      <c r="DQ46">
        <f>CS5/12*$Q$5</f>
        <v>0.0</v>
      </c>
      <c r="DR46">
        <f>CT5/12*$Q$5</f>
        <v>0.0</v>
      </c>
      <c r="DS46">
        <f>CU5/12*$Q$5</f>
        <v>0.0</v>
      </c>
      <c r="DT46">
        <f>CV5/12*$Q$5</f>
        <v>0.0</v>
      </c>
      <c r="DU46">
        <f>CW5/12*$Q$5</f>
        <v>0.0</v>
      </c>
      <c r="DV46">
        <f>CX5/12*$Q$5</f>
        <v>0.0</v>
      </c>
      <c r="DW46">
        <f>CY5/12*$Q$5</f>
        <v>0.0</v>
      </c>
      <c r="DX46">
        <f>CZ5/12*$Q$5</f>
        <v>0.0</v>
      </c>
      <c r="DY46">
        <f>DA5/12*$Q$5</f>
        <v>0.0</v>
      </c>
      <c r="DZ46">
        <f>DB5/12*$Q$5</f>
        <v>0.0</v>
      </c>
      <c r="EA46">
        <f>DC5/12*$Q$5</f>
        <v>0.0</v>
      </c>
      <c r="EB46" s="17269" t="inlineStr">
        <is>
          <t>Death Accident</t>
        </is>
      </c>
      <c r="EC46" s="17270" t="inlineStr">
        <is>
          <t>Anker Verzekeringen n.v.</t>
        </is>
      </c>
      <c r="ED46" s="17271" t="inlineStr">
        <is>
          <t>Formula 3</t>
        </is>
      </c>
      <c r="EE46" s="17272" t="n">
        <v>240322.0</v>
      </c>
      <c r="EF46" s="17273" t="inlineStr">
        <is>
          <t>EUR</t>
        </is>
      </c>
      <c r="EG46" s="17274" t="inlineStr">
        <is>
          <t>daily</t>
        </is>
      </c>
      <c r="EH46" s="17275" t="n">
        <v>0.5009999871253967</v>
      </c>
      <c r="EI46" s="17276" t="n">
        <v>3.0</v>
      </c>
      <c r="EJ46" s="17277" t="n">
        <v>100000.0</v>
      </c>
      <c r="EK46">
        <f>EH13*EJ13</f>
        <v>0.0</v>
      </c>
      <c r="EL46" s="17279" t="n">
        <v>0.0</v>
      </c>
      <c r="EM46">
        <f>EK13*(1+EL13)</f>
        <v>0.0</v>
      </c>
      <c r="EN46" s="17295" t="n">
        <v>0.25</v>
      </c>
      <c r="EO46">
        <f>EM13/(1-EN13)</f>
        <v>0.0</v>
      </c>
      <c r="EP46">
        <f>EN13*EO13</f>
        <v>0.0</v>
      </c>
      <c r="EQ46" s="17284" t="n">
        <v>0.15000000596046448</v>
      </c>
      <c r="ER46">
        <f>EQ13*EO13</f>
        <v>0.0</v>
      </c>
      <c r="ES46">
        <f>EN13-EQ13</f>
        <v>0.0</v>
      </c>
      <c r="ET46">
        <f>EP13-ER13</f>
        <v>0.0</v>
      </c>
      <c r="EU46" s="17288" t="n">
        <v>0.03999999910593033</v>
      </c>
      <c r="EV46">
        <f>EU13*EO13</f>
        <v>0.0</v>
      </c>
      <c r="EW46">
        <f>EO13*(1+EU13)</f>
        <v>0.0</v>
      </c>
      <c r="EX46" s="17291" t="n">
        <v>0.0</v>
      </c>
      <c r="EY46" s="17292" t="n">
        <v>15.0</v>
      </c>
      <c r="EZ46">
        <f>EW13+EY13</f>
        <v>0.0</v>
      </c>
      <c r="FA46" s="17294" t="n">
        <v>0.10000000149011612</v>
      </c>
      <c r="FB46">
        <f>EZ13/(1-FA13)</f>
        <v>0.0</v>
      </c>
      <c r="FC46">
        <f>FA13*FB13</f>
        <v>0.0</v>
      </c>
      <c r="FD46" s="17267" t="n">
        <v>0.10000000149011612</v>
      </c>
      <c r="FE46">
        <f>FD13*FB13</f>
        <v>0.0</v>
      </c>
      <c r="FF46">
        <f>FA13-FD13</f>
        <v>0.0</v>
      </c>
      <c r="FG46">
        <f>FC13-FE13</f>
        <v>0.0</v>
      </c>
      <c r="FH46">
        <f>FB13</f>
        <v>0.0</v>
      </c>
      <c r="FI46">
        <f>EH13*EJ13/365*DZ13</f>
        <v>0.0</v>
      </c>
      <c r="FJ46" s="17243" t="n">
        <v>0.0</v>
      </c>
      <c r="FK46">
        <f>FI13*(1+FJ13)</f>
        <v>0.0</v>
      </c>
      <c r="FL46" s="17245" t="n">
        <v>0.25</v>
      </c>
      <c r="FM46">
        <f>FK13/(1-FL13)</f>
        <v>0.0</v>
      </c>
      <c r="FN46">
        <f>FL13*FM13</f>
        <v>0.0</v>
      </c>
      <c r="FO46" s="17248" t="n">
        <v>0.15000000596046448</v>
      </c>
      <c r="FP46">
        <f>FO13*FM13</f>
        <v>0.0</v>
      </c>
      <c r="FQ46">
        <f>FL13-FO13</f>
        <v>0.0</v>
      </c>
      <c r="FR46">
        <f>FN13-FP13</f>
        <v>0.0</v>
      </c>
      <c r="FS46" s="17253" t="n">
        <v>0.03999999910593033</v>
      </c>
      <c r="FT46">
        <f>FS13*FM13</f>
        <v>0.0</v>
      </c>
      <c r="FU46">
        <f>FM13*(1+FS13)</f>
        <v>0.0</v>
      </c>
      <c r="FV46" s="17255" t="n">
        <v>0.0</v>
      </c>
      <c r="FW46" s="17256" t="n">
        <v>15.0</v>
      </c>
      <c r="FX46">
        <f>FU13+FW13</f>
        <v>0.0</v>
      </c>
      <c r="FY46" s="17258" t="n">
        <v>0.10000000149011612</v>
      </c>
      <c r="FZ46">
        <f>FX13/(1-FY13)</f>
        <v>0.0</v>
      </c>
      <c r="GA46">
        <f>FY13*FZ13</f>
        <v>0.0</v>
      </c>
      <c r="GB46" s="17261" t="n">
        <v>0.10000000149011612</v>
      </c>
      <c r="GC46">
        <f>GB13*FZ13</f>
        <v>0.0</v>
      </c>
      <c r="GD46">
        <f>FY13-GB13</f>
        <v>0.0</v>
      </c>
      <c r="GE46">
        <f>GA13-GC13</f>
        <v>0.0</v>
      </c>
      <c r="GF46">
        <f>FZ13</f>
        <v>0.0</v>
      </c>
      <c r="GG46" s="17326" t="inlineStr">
        <is>
          <t>Death Illness</t>
        </is>
      </c>
      <c r="GH46" s="17327" t="inlineStr">
        <is>
          <t>Anker Verzekeringen n.v.</t>
        </is>
      </c>
      <c r="GI46" s="17328" t="inlineStr">
        <is>
          <t>Formula 3</t>
        </is>
      </c>
      <c r="GJ46" s="17329" t="n">
        <v>240322.0</v>
      </c>
      <c r="GK46" s="17330" t="inlineStr">
        <is>
          <t>EUR</t>
        </is>
      </c>
      <c r="GL46" s="17331" t="inlineStr">
        <is>
          <t>daily</t>
        </is>
      </c>
      <c r="GM46" s="17332" t="n">
        <v>0.12530000507831573</v>
      </c>
      <c r="GN46" s="17333" t="n">
        <v>3.0</v>
      </c>
      <c r="GO46" s="17334" t="n">
        <v>100000.0</v>
      </c>
      <c r="GP46">
        <f>GM13*GO13</f>
        <v>0.0</v>
      </c>
      <c r="GQ46" s="17336" t="n">
        <v>0.0</v>
      </c>
      <c r="GR46">
        <f>GP13*(1+GQ13)</f>
        <v>0.0</v>
      </c>
      <c r="GS46" s="17352" t="n">
        <v>0.25</v>
      </c>
      <c r="GT46">
        <f>GR13/(1-GS13)</f>
        <v>0.0</v>
      </c>
      <c r="GU46">
        <f>GS13*GT13</f>
        <v>0.0</v>
      </c>
      <c r="GV46" s="17341" t="n">
        <v>0.15000000596046448</v>
      </c>
      <c r="GW46">
        <f>GV13*GT13</f>
        <v>0.0</v>
      </c>
      <c r="GX46">
        <f>GS13-GV13</f>
        <v>0.0</v>
      </c>
      <c r="GY46">
        <f>GU13-GW13</f>
        <v>0.0</v>
      </c>
      <c r="GZ46" s="17345" t="n">
        <v>0.03999999910593033</v>
      </c>
      <c r="HA46">
        <f>GZ13*GT13</f>
        <v>0.0</v>
      </c>
      <c r="HB46">
        <f>GT13*(1+GZ13)</f>
        <v>0.0</v>
      </c>
      <c r="HC46" s="17348" t="n">
        <v>0.0</v>
      </c>
      <c r="HD46" s="17349" t="n">
        <v>15.0</v>
      </c>
      <c r="HE46">
        <f>HB13+HD13</f>
        <v>0.0</v>
      </c>
      <c r="HF46" s="17351" t="n">
        <v>0.10000000149011612</v>
      </c>
      <c r="HG46">
        <f>HE13/(1-HF13)</f>
        <v>0.0</v>
      </c>
      <c r="HH46">
        <f>HF13*HG13</f>
        <v>0.0</v>
      </c>
      <c r="HI46" s="17324" t="n">
        <v>0.10000000149011612</v>
      </c>
      <c r="HJ46">
        <f>HI13*HG13</f>
        <v>0.0</v>
      </c>
      <c r="HK46">
        <f>HF13-HI13</f>
        <v>0.0</v>
      </c>
      <c r="HL46">
        <f>HH13-HJ13</f>
        <v>0.0</v>
      </c>
      <c r="HM46">
        <f>HG13</f>
        <v>0.0</v>
      </c>
      <c r="HN46">
        <f>GM13*GO13/365*GE13</f>
        <v>0.0</v>
      </c>
      <c r="HO46" s="17300" t="n">
        <v>0.0</v>
      </c>
      <c r="HP46">
        <f>HN13*(1+HO13)</f>
        <v>0.0</v>
      </c>
      <c r="HQ46" s="17302" t="n">
        <v>0.25</v>
      </c>
      <c r="HR46">
        <f>HP13/(1-HQ13)</f>
        <v>0.0</v>
      </c>
      <c r="HS46">
        <f>HQ13*HR13</f>
        <v>0.0</v>
      </c>
      <c r="HT46" s="17305" t="n">
        <v>0.15000000596046448</v>
      </c>
      <c r="HU46">
        <f>HT13*HR13</f>
        <v>0.0</v>
      </c>
      <c r="HV46">
        <f>HQ13-HT13</f>
        <v>0.0</v>
      </c>
      <c r="HW46">
        <f>HS13-HU13</f>
        <v>0.0</v>
      </c>
      <c r="HX46" s="17310" t="n">
        <v>0.03999999910593033</v>
      </c>
      <c r="HY46">
        <f>HX13*HR13</f>
        <v>0.0</v>
      </c>
      <c r="HZ46">
        <f>HR13*(1+HX13)</f>
        <v>0.0</v>
      </c>
      <c r="IA46" s="17312" t="n">
        <v>0.0</v>
      </c>
      <c r="IB46" s="17313" t="n">
        <v>15.0</v>
      </c>
      <c r="IC46">
        <f>HZ13+IB13</f>
        <v>0.0</v>
      </c>
      <c r="ID46" s="17315" t="n">
        <v>0.10000000149011612</v>
      </c>
      <c r="IE46">
        <f>IC13/(1-ID13)</f>
        <v>0.0</v>
      </c>
      <c r="IF46">
        <f>ID13*IE13</f>
        <v>0.0</v>
      </c>
      <c r="IG46" s="17318" t="n">
        <v>0.10000000149011612</v>
      </c>
      <c r="IH46">
        <f>IG13*IE13</f>
        <v>0.0</v>
      </c>
      <c r="II46">
        <f>ID13-IG13</f>
        <v>0.0</v>
      </c>
      <c r="IJ46">
        <f>IF13-IH13</f>
        <v>0.0</v>
      </c>
      <c r="IK46">
        <f>IE13</f>
        <v>0.0</v>
      </c>
      <c r="IL46" s="17383" t="inlineStr">
        <is>
          <t>Permanent Disability Accident</t>
        </is>
      </c>
      <c r="IM46" s="17384" t="inlineStr">
        <is>
          <t>Anker Verzekeringen n.v.</t>
        </is>
      </c>
      <c r="IN46" s="17385" t="inlineStr">
        <is>
          <t>Formula 3</t>
        </is>
      </c>
      <c r="IO46" s="17386" t="n">
        <v>240322.0</v>
      </c>
      <c r="IP46" s="17387" t="inlineStr">
        <is>
          <t>EUR</t>
        </is>
      </c>
      <c r="IQ46" s="17388" t="inlineStr">
        <is>
          <t>daily</t>
        </is>
      </c>
      <c r="IR46" s="17389" t="n">
        <v>0.061900001019239426</v>
      </c>
      <c r="IS46" s="17390" t="n">
        <v>3.0</v>
      </c>
      <c r="IT46" s="17391" t="n">
        <v>100000.0</v>
      </c>
      <c r="IU46">
        <f>IR13*IT13</f>
        <v>0.0</v>
      </c>
      <c r="IV46" s="17393" t="n">
        <v>0.0</v>
      </c>
      <c r="IW46">
        <f>IU13*(1+IV13)</f>
        <v>0.0</v>
      </c>
      <c r="IX46" s="17409" t="n">
        <v>0.25</v>
      </c>
      <c r="IY46">
        <f>IW13/(1-IX13)</f>
        <v>0.0</v>
      </c>
      <c r="IZ46">
        <f>IX13*IY13</f>
        <v>0.0</v>
      </c>
      <c r="JA46" s="17398" t="n">
        <v>0.15000000596046448</v>
      </c>
      <c r="JB46">
        <f>JA13*IY13</f>
        <v>0.0</v>
      </c>
      <c r="JC46">
        <f>IX13-JA13</f>
        <v>0.0</v>
      </c>
      <c r="JD46">
        <f>IZ13-JB13</f>
        <v>0.0</v>
      </c>
      <c r="JE46" s="17402" t="n">
        <v>0.03999999910593033</v>
      </c>
      <c r="JF46">
        <f>JE13*IY13</f>
        <v>0.0</v>
      </c>
      <c r="JG46">
        <f>IY13*(1+JE13)</f>
        <v>0.0</v>
      </c>
      <c r="JH46" s="17405" t="n">
        <v>0.0</v>
      </c>
      <c r="JI46" s="17406" t="n">
        <v>15.0</v>
      </c>
      <c r="JJ46">
        <f>JG13+JI13</f>
        <v>0.0</v>
      </c>
      <c r="JK46" s="17408" t="n">
        <v>0.10000000149011612</v>
      </c>
      <c r="JL46">
        <f>JJ13/(1-JK13)</f>
        <v>0.0</v>
      </c>
      <c r="JM46">
        <f>JK13*JL13</f>
        <v>0.0</v>
      </c>
      <c r="JN46" s="17381" t="n">
        <v>0.10000000149011612</v>
      </c>
      <c r="JO46">
        <f>JN13*JL13</f>
        <v>0.0</v>
      </c>
      <c r="JP46">
        <f>JK13-JN13</f>
        <v>0.0</v>
      </c>
      <c r="JQ46">
        <f>JM13-JO13</f>
        <v>0.0</v>
      </c>
      <c r="JR46">
        <f>JL13</f>
        <v>0.0</v>
      </c>
      <c r="JS46">
        <f>IR13*IT13/365*IJ13</f>
        <v>0.0</v>
      </c>
      <c r="JT46" s="17357" t="n">
        <v>0.0</v>
      </c>
      <c r="JU46">
        <f>JS13*(1+JT13)</f>
        <v>0.0</v>
      </c>
      <c r="JV46" s="17359" t="n">
        <v>0.25</v>
      </c>
      <c r="JW46">
        <f>JU13/(1-JV13)</f>
        <v>0.0</v>
      </c>
      <c r="JX46">
        <f>JV13*JW13</f>
        <v>0.0</v>
      </c>
      <c r="JY46" s="17362" t="n">
        <v>0.15000000596046448</v>
      </c>
      <c r="JZ46">
        <f>JY13*JW13</f>
        <v>0.0</v>
      </c>
      <c r="KA46">
        <f>JV13-JY13</f>
        <v>0.0</v>
      </c>
      <c r="KB46">
        <f>JX13-JZ13</f>
        <v>0.0</v>
      </c>
      <c r="KC46" s="17367" t="n">
        <v>0.03999999910593033</v>
      </c>
      <c r="KD46">
        <f>KC13*JW13</f>
        <v>0.0</v>
      </c>
      <c r="KE46">
        <f>JW13*(1+KC13)</f>
        <v>0.0</v>
      </c>
      <c r="KF46" s="17369" t="n">
        <v>0.0</v>
      </c>
      <c r="KG46" s="17370" t="n">
        <v>15.0</v>
      </c>
      <c r="KH46">
        <f>KE13+KG13</f>
        <v>0.0</v>
      </c>
      <c r="KI46" s="17372" t="n">
        <v>0.10000000149011612</v>
      </c>
      <c r="KJ46">
        <f>KH13/(1-KI13)</f>
        <v>0.0</v>
      </c>
      <c r="KK46">
        <f>KI13*KJ13</f>
        <v>0.0</v>
      </c>
      <c r="KL46" s="17375" t="n">
        <v>0.10000000149011612</v>
      </c>
      <c r="KM46">
        <f>KL13*KJ13</f>
        <v>0.0</v>
      </c>
      <c r="KN46">
        <f>KI13-KL13</f>
        <v>0.0</v>
      </c>
      <c r="KO46">
        <f>KK13-KM13</f>
        <v>0.0</v>
      </c>
      <c r="KP46">
        <f>KJ13</f>
        <v>0.0</v>
      </c>
      <c r="KQ46" s="17440" t="inlineStr">
        <is>
          <t>Permanent Disability Illness</t>
        </is>
      </c>
      <c r="KR46" s="17441" t="inlineStr">
        <is>
          <t>Anker Verzekeringen n.v.</t>
        </is>
      </c>
      <c r="KS46" s="17442" t="inlineStr">
        <is>
          <t>Formula 3</t>
        </is>
      </c>
      <c r="KT46" s="17443" t="n">
        <v>240322.0</v>
      </c>
      <c r="KU46" s="17444" t="inlineStr">
        <is>
          <t>EUR</t>
        </is>
      </c>
      <c r="KV46" s="17445" t="inlineStr">
        <is>
          <t>daily</t>
        </is>
      </c>
      <c r="KW46" s="17446" t="n">
        <v>0.21080000698566437</v>
      </c>
      <c r="KX46" s="17447" t="n">
        <v>3.0</v>
      </c>
      <c r="KY46" s="17448" t="n">
        <v>100000.0</v>
      </c>
      <c r="KZ46">
        <f>KW13*KY13</f>
        <v>0.0</v>
      </c>
      <c r="LA46" s="17450" t="n">
        <v>0.0</v>
      </c>
      <c r="LB46">
        <f>KZ13*(1+LA13)</f>
        <v>0.0</v>
      </c>
      <c r="LC46" s="17466" t="n">
        <v>0.25</v>
      </c>
      <c r="LD46">
        <f>LB13/(1-LC13)</f>
        <v>0.0</v>
      </c>
      <c r="LE46">
        <f>LC13*LD13</f>
        <v>0.0</v>
      </c>
      <c r="LF46" s="17455" t="n">
        <v>0.15000000596046448</v>
      </c>
      <c r="LG46">
        <f>LF13*LD13</f>
        <v>0.0</v>
      </c>
      <c r="LH46">
        <f>LC13-LF13</f>
        <v>0.0</v>
      </c>
      <c r="LI46">
        <f>LE13-LG13</f>
        <v>0.0</v>
      </c>
      <c r="LJ46" s="17459" t="n">
        <v>0.03999999910593033</v>
      </c>
      <c r="LK46">
        <f>LJ13*LD13</f>
        <v>0.0</v>
      </c>
      <c r="LL46">
        <f>LD13*(1+LJ13)</f>
        <v>0.0</v>
      </c>
      <c r="LM46" s="17462" t="n">
        <v>0.0</v>
      </c>
      <c r="LN46" s="17463" t="n">
        <v>15.0</v>
      </c>
      <c r="LO46">
        <f>LL13+LN13</f>
        <v>0.0</v>
      </c>
      <c r="LP46" s="17465" t="n">
        <v>0.10000000149011612</v>
      </c>
      <c r="LQ46">
        <f>LO13/(1-LP13)</f>
        <v>0.0</v>
      </c>
      <c r="LR46">
        <f>LP13*LQ13</f>
        <v>0.0</v>
      </c>
      <c r="LS46" s="17438" t="n">
        <v>0.10000000149011612</v>
      </c>
      <c r="LT46">
        <f>LS13*LQ13</f>
        <v>0.0</v>
      </c>
      <c r="LU46">
        <f>LP13-LS13</f>
        <v>0.0</v>
      </c>
      <c r="LV46">
        <f>LR13-LT13</f>
        <v>0.0</v>
      </c>
      <c r="LW46">
        <f>LQ13</f>
        <v>0.0</v>
      </c>
      <c r="LX46">
        <f>KW13*KY13/365*KO13</f>
        <v>0.0</v>
      </c>
      <c r="LY46" s="17414" t="n">
        <v>0.0</v>
      </c>
      <c r="LZ46">
        <f>LX13*(1+LY13)</f>
        <v>0.0</v>
      </c>
      <c r="MA46" s="17416" t="n">
        <v>0.25</v>
      </c>
      <c r="MB46">
        <f>LZ13/(1-MA13)</f>
        <v>0.0</v>
      </c>
      <c r="MC46">
        <f>MA13*MB13</f>
        <v>0.0</v>
      </c>
      <c r="MD46" s="17419" t="n">
        <v>0.15000000596046448</v>
      </c>
      <c r="ME46">
        <f>MD13*MB13</f>
        <v>0.0</v>
      </c>
      <c r="MF46">
        <f>MA13-MD13</f>
        <v>0.0</v>
      </c>
      <c r="MG46">
        <f>MC13-ME13</f>
        <v>0.0</v>
      </c>
      <c r="MH46" s="17424" t="n">
        <v>0.03999999910593033</v>
      </c>
      <c r="MI46">
        <f>MH13*MB13</f>
        <v>0.0</v>
      </c>
      <c r="MJ46">
        <f>MB13*(1+MH13)</f>
        <v>0.0</v>
      </c>
      <c r="MK46" s="17426" t="n">
        <v>0.0</v>
      </c>
      <c r="ML46" s="17427" t="n">
        <v>15.0</v>
      </c>
      <c r="MM46">
        <f>MJ13+ML13</f>
        <v>0.0</v>
      </c>
      <c r="MN46" s="17429" t="n">
        <v>0.10000000149011612</v>
      </c>
      <c r="MO46">
        <f>MM13/(1-MN13)</f>
        <v>0.0</v>
      </c>
      <c r="MP46">
        <f>MN13*MO13</f>
        <v>0.0</v>
      </c>
      <c r="MQ46" s="17432" t="n">
        <v>0.10000000149011612</v>
      </c>
      <c r="MR46">
        <f>MQ13*MO13</f>
        <v>0.0</v>
      </c>
      <c r="MS46">
        <f>MN13-MQ13</f>
        <v>0.0</v>
      </c>
      <c r="MT46">
        <f>MP13-MR13</f>
        <v>0.0</v>
      </c>
      <c r="MU46">
        <f>MO13</f>
        <v>0.0</v>
      </c>
      <c r="MV46" s="17497" t="inlineStr">
        <is>
          <t>Temporary Disability Accident</t>
        </is>
      </c>
      <c r="MW46" s="17498" t="inlineStr">
        <is>
          <t>Anker Verzekeringen n.v.</t>
        </is>
      </c>
      <c r="MX46" s="17499" t="inlineStr">
        <is>
          <t>Formula 3</t>
        </is>
      </c>
      <c r="MY46" s="17500" t="n">
        <v>240322.0</v>
      </c>
      <c r="MZ46" s="17501" t="inlineStr">
        <is>
          <t>EUR</t>
        </is>
      </c>
      <c r="NA46" s="17502" t="inlineStr">
        <is>
          <t>daily</t>
        </is>
      </c>
      <c r="NB46" s="17503" t="n">
        <v>0.45249998569488525</v>
      </c>
      <c r="NC46" s="17504" t="n">
        <v>1.0</v>
      </c>
      <c r="ND46" s="17505" t="n">
        <v>100000.0</v>
      </c>
      <c r="NE46">
        <f>NB13*ND13</f>
        <v>0.0</v>
      </c>
      <c r="NF46" s="17507" t="n">
        <v>0.0</v>
      </c>
      <c r="NG46">
        <f>NE13*(1+NF13)</f>
        <v>0.0</v>
      </c>
      <c r="NH46" s="17523" t="n">
        <v>0.25</v>
      </c>
      <c r="NI46">
        <f>NG13/(1-NH13)</f>
        <v>0.0</v>
      </c>
      <c r="NJ46">
        <f>NH13*NI13</f>
        <v>0.0</v>
      </c>
      <c r="NK46" s="17512" t="n">
        <v>0.15000000596046448</v>
      </c>
      <c r="NL46">
        <f>NK13*NI13</f>
        <v>0.0</v>
      </c>
      <c r="NM46">
        <f>NH13-NK13</f>
        <v>0.0</v>
      </c>
      <c r="NN46">
        <f>NJ13-NL13</f>
        <v>0.0</v>
      </c>
      <c r="NO46" s="17516" t="n">
        <v>0.03999999910593033</v>
      </c>
      <c r="NP46">
        <f>NO13*NI13</f>
        <v>0.0</v>
      </c>
      <c r="NQ46">
        <f>NI13*(1+NO13)</f>
        <v>0.0</v>
      </c>
      <c r="NR46" s="17519" t="n">
        <v>0.0</v>
      </c>
      <c r="NS46" s="17520" t="n">
        <v>15.0</v>
      </c>
      <c r="NT46">
        <f>NQ13+NS13</f>
        <v>0.0</v>
      </c>
      <c r="NU46" s="17522" t="n">
        <v>0.10000000149011612</v>
      </c>
      <c r="NV46">
        <f>NT13/(1-NU13)</f>
        <v>0.0</v>
      </c>
      <c r="NW46">
        <f>NU13*NV13</f>
        <v>0.0</v>
      </c>
      <c r="NX46" s="17495" t="n">
        <v>0.10000000149011612</v>
      </c>
      <c r="NY46">
        <f>NX13*NV13</f>
        <v>0.0</v>
      </c>
      <c r="NZ46">
        <f>NU13-NX13</f>
        <v>0.0</v>
      </c>
      <c r="OA46">
        <f>NW13-NY13</f>
        <v>0.0</v>
      </c>
      <c r="OB46">
        <f>NV13</f>
        <v>0.0</v>
      </c>
      <c r="OC46">
        <f>NB13*ND13/365*MT13</f>
        <v>0.0</v>
      </c>
      <c r="OD46" s="17471" t="n">
        <v>0.0</v>
      </c>
      <c r="OE46">
        <f>OC13*(1+OD13)</f>
        <v>0.0</v>
      </c>
      <c r="OF46" s="17473" t="n">
        <v>0.25</v>
      </c>
      <c r="OG46">
        <f>OE13/(1-OF13)</f>
        <v>0.0</v>
      </c>
      <c r="OH46">
        <f>OF13*OG13</f>
        <v>0.0</v>
      </c>
      <c r="OI46" s="17476" t="n">
        <v>0.15000000596046448</v>
      </c>
      <c r="OJ46">
        <f>OI13*OG13</f>
        <v>0.0</v>
      </c>
      <c r="OK46">
        <f>OF13-OI13</f>
        <v>0.0</v>
      </c>
      <c r="OL46">
        <f>OH13-OJ13</f>
        <v>0.0</v>
      </c>
      <c r="OM46" s="17481" t="n">
        <v>0.03999999910593033</v>
      </c>
      <c r="ON46">
        <f>OM13*OG13</f>
        <v>0.0</v>
      </c>
      <c r="OO46">
        <f>OG13*(1+OM13)</f>
        <v>0.0</v>
      </c>
      <c r="OP46" s="17483" t="n">
        <v>0.0</v>
      </c>
      <c r="OQ46" s="17484" t="n">
        <v>15.0</v>
      </c>
      <c r="OR46">
        <f>OO13+OQ13</f>
        <v>0.0</v>
      </c>
      <c r="OS46" s="17486" t="n">
        <v>0.10000000149011612</v>
      </c>
      <c r="OT46">
        <f>OR13/(1-OS13)</f>
        <v>0.0</v>
      </c>
      <c r="OU46">
        <f>OS13*OT13</f>
        <v>0.0</v>
      </c>
      <c r="OV46" s="17489" t="n">
        <v>0.10000000149011612</v>
      </c>
      <c r="OW46">
        <f>OV13*OT13</f>
        <v>0.0</v>
      </c>
      <c r="OX46">
        <f>OS13-OV13</f>
        <v>0.0</v>
      </c>
      <c r="OY46">
        <f>OU13-OW13</f>
        <v>0.0</v>
      </c>
      <c r="OZ46">
        <f>OT13</f>
        <v>0.0</v>
      </c>
      <c r="PA46" s="17554" t="inlineStr">
        <is>
          <t>Temporary Disability Illness</t>
        </is>
      </c>
      <c r="PB46" s="17555" t="inlineStr">
        <is>
          <t>Anker Verzekeringen n.v.</t>
        </is>
      </c>
      <c r="PC46" s="17556" t="inlineStr">
        <is>
          <t>Formula 3</t>
        </is>
      </c>
      <c r="PD46" s="17557" t="n">
        <v>240322.0</v>
      </c>
      <c r="PE46" s="17558" t="inlineStr">
        <is>
          <t>EUR</t>
        </is>
      </c>
      <c r="PF46" s="17559" t="inlineStr">
        <is>
          <t>daily</t>
        </is>
      </c>
      <c r="PG46" s="17560" t="n">
        <v>0.9043999910354614</v>
      </c>
      <c r="PH46" s="17561" t="n">
        <v>1.0</v>
      </c>
      <c r="PI46" s="17562" t="n">
        <v>100000.0</v>
      </c>
      <c r="PJ46">
        <f>PG13*PI13</f>
        <v>0.0</v>
      </c>
      <c r="PK46" s="17564" t="n">
        <v>0.0</v>
      </c>
      <c r="PL46">
        <f>PJ13*(1+PK13)</f>
        <v>0.0</v>
      </c>
      <c r="PM46" s="17580" t="n">
        <v>0.25</v>
      </c>
      <c r="PN46">
        <f>PL13/(1-PM13)</f>
        <v>0.0</v>
      </c>
      <c r="PO46">
        <f>PM13*PN13</f>
        <v>0.0</v>
      </c>
      <c r="PP46" s="17569" t="n">
        <v>0.15000000596046448</v>
      </c>
      <c r="PQ46">
        <f>PP13*PN13</f>
        <v>0.0</v>
      </c>
      <c r="PR46">
        <f>PM13-PP13</f>
        <v>0.0</v>
      </c>
      <c r="PS46">
        <f>PO13-PQ13</f>
        <v>0.0</v>
      </c>
      <c r="PT46" s="17573" t="n">
        <v>0.03999999910593033</v>
      </c>
      <c r="PU46">
        <f>PT13*PN13</f>
        <v>0.0</v>
      </c>
      <c r="PV46">
        <f>PN13*(1+PT13)</f>
        <v>0.0</v>
      </c>
      <c r="PW46" s="17576" t="n">
        <v>0.0</v>
      </c>
      <c r="PX46" s="17577" t="n">
        <v>15.0</v>
      </c>
      <c r="PY46">
        <f>PV13+PX13</f>
        <v>0.0</v>
      </c>
      <c r="PZ46" s="17579" t="n">
        <v>0.10000000149011612</v>
      </c>
      <c r="QA46">
        <f>PY13/(1-PZ13)</f>
        <v>0.0</v>
      </c>
      <c r="QB46">
        <f>PZ13*QA13</f>
        <v>0.0</v>
      </c>
      <c r="QC46" s="17552" t="n">
        <v>0.10000000149011612</v>
      </c>
      <c r="QD46">
        <f>QC13*QA13</f>
        <v>0.0</v>
      </c>
      <c r="QE46">
        <f>PZ13-QC13</f>
        <v>0.0</v>
      </c>
      <c r="QF46">
        <f>QB13-QD13</f>
        <v>0.0</v>
      </c>
      <c r="QG46">
        <f>QA13</f>
        <v>0.0</v>
      </c>
      <c r="QH46">
        <f>OYG13*OYI13/365*OY13</f>
        <v>0.0</v>
      </c>
      <c r="QI46" s="17528" t="n">
        <v>0.0</v>
      </c>
      <c r="QJ46">
        <f>QH13*(1+QI13)</f>
        <v>0.0</v>
      </c>
      <c r="QK46" s="17530" t="n">
        <v>0.25</v>
      </c>
      <c r="QL46">
        <f>QJ13/(1-QK13)</f>
        <v>0.0</v>
      </c>
      <c r="QM46">
        <f>QK13*QL13</f>
        <v>0.0</v>
      </c>
      <c r="QN46" s="17533" t="n">
        <v>0.15000000596046448</v>
      </c>
      <c r="QO46">
        <f>QN13*QL13</f>
        <v>0.0</v>
      </c>
      <c r="QP46">
        <f>QK13-QN13</f>
        <v>0.0</v>
      </c>
      <c r="QQ46">
        <f>QM13-QO13</f>
        <v>0.0</v>
      </c>
      <c r="QR46" s="17538" t="n">
        <v>0.03999999910593033</v>
      </c>
      <c r="QS46">
        <f>QR13*QL13</f>
        <v>0.0</v>
      </c>
      <c r="QT46">
        <f>QL13*(1+QR13)</f>
        <v>0.0</v>
      </c>
      <c r="QU46" s="17540" t="n">
        <v>0.0</v>
      </c>
      <c r="QV46" s="17541" t="n">
        <v>15.0</v>
      </c>
      <c r="QW46">
        <f>QT13+QV13</f>
        <v>0.0</v>
      </c>
      <c r="QX46" s="17543" t="n">
        <v>0.10000000149011612</v>
      </c>
      <c r="QY46">
        <f>QW13/(1-QX13)</f>
        <v>0.0</v>
      </c>
      <c r="QZ46">
        <f>QX13*QY13</f>
        <v>0.0</v>
      </c>
      <c r="RA46" s="17546" t="n">
        <v>0.10000000149011612</v>
      </c>
      <c r="RB46">
        <f>RA13*QY13</f>
        <v>0.0</v>
      </c>
      <c r="RC46">
        <f>QX13-RA13</f>
        <v>0.0</v>
      </c>
      <c r="RD46">
        <f>QZ13-RB13</f>
        <v>0.0</v>
      </c>
      <c r="RE46">
        <f>QY13</f>
        <v>0.0</v>
      </c>
      <c r="RF46">
        <f>BV46+EA46+(if(GF46&gt;(2001/12),2001/12,GF46)*0.501)+(if(IK46&gt;(2001/12),2001/12,IK46)*0.1253)+(if(KP46&gt;(2001/12),2001/12,KP46)*0.0619)+(if(MU46&gt;(2001/12),2001/12,MU46)*0.2108)+(if(OZ46&gt;(2001/12),2001/12,OZ46)*0.4525)+(if(RE46&gt;(2001/12),2001/12,RE46)*0.9044)</f>
        <v>0.0</v>
      </c>
    </row>
    <row r="47">
      <c r="A47" t="inlineStr">
        <is>
          <t>Deckhand</t>
        </is>
      </c>
      <c r="B47" t="inlineStr">
        <is>
          <t>ROGNIAUX</t>
        </is>
      </c>
      <c r="C47" t="inlineStr">
        <is>
          <t>Laurent</t>
        </is>
      </c>
      <c r="D47" t="inlineStr">
        <is>
          <t>ENIGMA</t>
        </is>
      </c>
      <c r="F47" t="inlineStr">
        <is>
          <t>Annual</t>
        </is>
      </c>
      <c r="G47" t="inlineStr">
        <is>
          <t>NO</t>
        </is>
      </c>
      <c r="H47" t="inlineStr">
        <is>
          <t>French</t>
        </is>
      </c>
      <c r="I47" t="inlineStr">
        <is>
          <t>France</t>
        </is>
      </c>
      <c r="J47" t="inlineStr">
        <is>
          <t>0</t>
        </is>
      </c>
      <c r="K47" s="17581" t="n">
        <v>42832.988958333335</v>
      </c>
      <c r="L47" s="17581" t="n">
        <v>42430.0</v>
      </c>
      <c r="M47" t="inlineStr">
        <is>
          <t>EUR</t>
        </is>
      </c>
      <c r="N47" t="n">
        <v>-1.0</v>
      </c>
      <c r="O47" t="n">
        <v>5000.0</v>
      </c>
      <c r="P47" t="n">
        <v>-402.0</v>
      </c>
      <c r="Q47" t="n">
        <v>0.0</v>
      </c>
      <c r="R47" s="17611" t="inlineStr">
        <is>
          <t>Healthcare Plan</t>
        </is>
      </c>
      <c r="S47" s="17612" t="inlineStr">
        <is>
          <t>AIG Luxembourg</t>
        </is>
      </c>
      <c r="T47" s="17613" t="inlineStr">
        <is>
          <t>PRESTIGES</t>
        </is>
      </c>
      <c r="U47" s="17614" t="inlineStr">
        <is>
          <t>L2022479</t>
        </is>
      </c>
      <c r="V47" s="17615" t="inlineStr">
        <is>
          <t>EUR</t>
        </is>
      </c>
      <c r="W47" s="17616" t="inlineStr">
        <is>
          <t>monthly</t>
        </is>
      </c>
      <c r="X47" s="17617" t="inlineStr">
        <is>
          <t>not applicable</t>
        </is>
      </c>
      <c r="Z47" s="17618" t="n">
        <v>500000.0</v>
      </c>
      <c r="AA47" s="17619" t="n">
        <v>1822.1199951171875</v>
      </c>
      <c r="AB47" s="17620" t="n">
        <v>0.0</v>
      </c>
      <c r="AC47">
        <f>AA5*(1+AB5)</f>
        <v>0.0</v>
      </c>
      <c r="AD47" s="17623" t="n">
        <v>0.25</v>
      </c>
      <c r="AE47">
        <f>AC5/(1-AD5)</f>
        <v>0.0</v>
      </c>
      <c r="AF47">
        <f>AD5*AE5</f>
        <v>0.0</v>
      </c>
      <c r="AG47" s="17625" t="n">
        <v>0.15000000596046448</v>
      </c>
      <c r="AH47">
        <f>AG5*AE5</f>
        <v>0.0</v>
      </c>
      <c r="AI47">
        <f>AD5-AG5</f>
        <v>0.0</v>
      </c>
      <c r="AJ47">
        <f>AF5-AH5</f>
        <v>0.0</v>
      </c>
      <c r="AK47" s="17629" t="n">
        <v>0.03999999910593033</v>
      </c>
      <c r="AL47">
        <f>AK5*AE5</f>
        <v>0.0</v>
      </c>
      <c r="AM47">
        <f>AE5*(1+AK5)</f>
        <v>0.0</v>
      </c>
      <c r="AN47" s="17632" t="n">
        <v>0.029999999329447746</v>
      </c>
      <c r="AO47">
        <f>AN5*AM5</f>
        <v>0.0</v>
      </c>
      <c r="AP47">
        <f>AM5+AO5</f>
        <v>0.0</v>
      </c>
      <c r="AQ47" s="17635" t="n">
        <v>0.10000000149011612</v>
      </c>
      <c r="AR47">
        <f>AP5/(1-AQ5)</f>
        <v>0.0</v>
      </c>
      <c r="AS47">
        <f>AQ5*AR5</f>
        <v>0.0</v>
      </c>
      <c r="AT47" s="17622" t="n">
        <v>0.10000000149011612</v>
      </c>
      <c r="AU47">
        <f>AT5*AR5</f>
        <v>0.0</v>
      </c>
      <c r="AV47">
        <f>AQ5-AT5</f>
        <v>0.0</v>
      </c>
      <c r="AW47">
        <f>AS5-AU5</f>
        <v>0.0</v>
      </c>
      <c r="AX47">
        <f>AR5</f>
        <v>0.0</v>
      </c>
      <c r="AY47">
        <f>AA5/12*$Q$5</f>
        <v>0.0</v>
      </c>
      <c r="AZ47">
        <f>AB5/12*$Q$5</f>
        <v>0.0</v>
      </c>
      <c r="BA47">
        <f>AC5/12*$Q$5</f>
        <v>0.0</v>
      </c>
      <c r="BB47">
        <f>AD5/12*$Q$5</f>
        <v>0.0</v>
      </c>
      <c r="BC47">
        <f>AE5/12*$Q$5</f>
        <v>0.0</v>
      </c>
      <c r="BD47">
        <f>AF5/12*$Q$5</f>
        <v>0.0</v>
      </c>
      <c r="BE47">
        <f>AG5/12*$Q$5</f>
        <v>0.0</v>
      </c>
      <c r="BF47">
        <f>AH5/12*$Q$5</f>
        <v>0.0</v>
      </c>
      <c r="BG47">
        <f>AI5/12*$Q$5</f>
        <v>0.0</v>
      </c>
      <c r="BH47">
        <f>AJ5/12*$Q$5</f>
        <v>0.0</v>
      </c>
      <c r="BI47">
        <f>AK5/12*$Q$5</f>
        <v>0.0</v>
      </c>
      <c r="BJ47">
        <f>AL5/12*$Q$5</f>
        <v>0.0</v>
      </c>
      <c r="BK47">
        <f>AM5/12*$Q$5</f>
        <v>0.0</v>
      </c>
      <c r="BL47">
        <f>AN5/12*$Q$5</f>
        <v>0.0</v>
      </c>
      <c r="BM47">
        <f>AO5/12*$Q$5</f>
        <v>0.0</v>
      </c>
      <c r="BN47">
        <f>AP5/12*$Q$5</f>
        <v>0.0</v>
      </c>
      <c r="BO47">
        <f>AQ5/12*$Q$5</f>
        <v>0.0</v>
      </c>
      <c r="BP47">
        <f>AR5/12*$Q$5</f>
        <v>0.0</v>
      </c>
      <c r="BQ47">
        <f>AS5/12*$Q$5</f>
        <v>0.0</v>
      </c>
      <c r="BR47">
        <f>AT5/12*$Q$5</f>
        <v>0.0</v>
      </c>
      <c r="BS47">
        <f>AU5/12*$Q$5</f>
        <v>0.0</v>
      </c>
      <c r="BT47">
        <f>AV5/12*$Q$5</f>
        <v>0.0</v>
      </c>
      <c r="BU47">
        <f>AW5/12*$Q$5</f>
        <v>0.0</v>
      </c>
      <c r="BV47">
        <f>AX5/12*$Q$5</f>
        <v>0.0</v>
      </c>
      <c r="BW47" s="17667" t="inlineStr">
        <is>
          <t>Assistance and Repatriation</t>
        </is>
      </c>
      <c r="BX47" s="17668" t="inlineStr">
        <is>
          <t>AIG Luxembourg</t>
        </is>
      </c>
      <c r="BY47" s="17669" t="inlineStr">
        <is>
          <t>PRESTIGES</t>
        </is>
      </c>
      <c r="BZ47" s="17670" t="inlineStr">
        <is>
          <t>L2022479</t>
        </is>
      </c>
      <c r="CA47" s="17671" t="inlineStr">
        <is>
          <t>EUR</t>
        </is>
      </c>
      <c r="CB47" s="17672" t="inlineStr">
        <is>
          <t>monthly</t>
        </is>
      </c>
      <c r="CC47" s="17673" t="inlineStr">
        <is>
          <t>not applicable</t>
        </is>
      </c>
      <c r="CE47" s="17674" t="n">
        <v>500000.0</v>
      </c>
      <c r="CF47" s="17675" t="n">
        <v>0.0</v>
      </c>
      <c r="CG47" s="17676" t="n">
        <v>0.0</v>
      </c>
      <c r="CH47">
        <f>CF5*(1+CG5)</f>
        <v>0.0</v>
      </c>
      <c r="CI47" s="17679" t="n">
        <v>0.25</v>
      </c>
      <c r="CJ47">
        <f>CH5/(1-CI5)</f>
        <v>0.0</v>
      </c>
      <c r="CK47">
        <f>CI5*CJ5</f>
        <v>0.0</v>
      </c>
      <c r="CL47" s="17681" t="n">
        <v>0.15000000596046448</v>
      </c>
      <c r="CM47">
        <f>CL5*CJ5</f>
        <v>0.0</v>
      </c>
      <c r="CN47">
        <f>CI5-CL5</f>
        <v>0.0</v>
      </c>
      <c r="CO47">
        <f>CK5-CM5</f>
        <v>0.0</v>
      </c>
      <c r="CP47" s="17685" t="n">
        <v>0.03999999910593033</v>
      </c>
      <c r="CQ47">
        <f>CP5*CJ5</f>
        <v>0.0</v>
      </c>
      <c r="CR47">
        <f>CJ5*(1+CP5)</f>
        <v>0.0</v>
      </c>
      <c r="CS47" s="17688" t="n">
        <v>0.029999999329447746</v>
      </c>
      <c r="CT47">
        <f>CS5*CR5</f>
        <v>0.0</v>
      </c>
      <c r="CU47">
        <f>CR5+CT5</f>
        <v>0.0</v>
      </c>
      <c r="CV47" s="17691" t="n">
        <v>0.10000000149011612</v>
      </c>
      <c r="CW47">
        <f>CU5/(1-CV5)</f>
        <v>0.0</v>
      </c>
      <c r="CX47">
        <f>CV5*CW5</f>
        <v>0.0</v>
      </c>
      <c r="CY47" s="17678" t="n">
        <v>0.10000000149011612</v>
      </c>
      <c r="CZ47">
        <f>CY5*CW5</f>
        <v>0.0</v>
      </c>
      <c r="DA47">
        <f>CV5-CY5</f>
        <v>0.0</v>
      </c>
      <c r="DB47">
        <f>CX5-CZ5</f>
        <v>0.0</v>
      </c>
      <c r="DC47">
        <f>CW5</f>
        <v>0.0</v>
      </c>
      <c r="DD47">
        <f>CF5/12*$Q$5</f>
        <v>0.0</v>
      </c>
      <c r="DE47">
        <f>CG5/12*$Q$5</f>
        <v>0.0</v>
      </c>
      <c r="DF47">
        <f>CH5/12*$Q$5</f>
        <v>0.0</v>
      </c>
      <c r="DG47">
        <f>CI5/12*$Q$5</f>
        <v>0.0</v>
      </c>
      <c r="DH47">
        <f>CJ5/12*$Q$5</f>
        <v>0.0</v>
      </c>
      <c r="DI47">
        <f>CK5/12*$Q$5</f>
        <v>0.0</v>
      </c>
      <c r="DJ47">
        <f>CL5/12*$Q$5</f>
        <v>0.0</v>
      </c>
      <c r="DK47">
        <f>CM5/12*$Q$5</f>
        <v>0.0</v>
      </c>
      <c r="DL47">
        <f>CN5/12*$Q$5</f>
        <v>0.0</v>
      </c>
      <c r="DM47">
        <f>CO5/12*$Q$5</f>
        <v>0.0</v>
      </c>
      <c r="DN47">
        <f>CP5/12*$Q$5</f>
        <v>0.0</v>
      </c>
      <c r="DO47">
        <f>CQ5/12*$Q$5</f>
        <v>0.0</v>
      </c>
      <c r="DP47">
        <f>CR5/12*$Q$5</f>
        <v>0.0</v>
      </c>
      <c r="DQ47">
        <f>CS5/12*$Q$5</f>
        <v>0.0</v>
      </c>
      <c r="DR47">
        <f>CT5/12*$Q$5</f>
        <v>0.0</v>
      </c>
      <c r="DS47">
        <f>CU5/12*$Q$5</f>
        <v>0.0</v>
      </c>
      <c r="DT47">
        <f>CV5/12*$Q$5</f>
        <v>0.0</v>
      </c>
      <c r="DU47">
        <f>CW5/12*$Q$5</f>
        <v>0.0</v>
      </c>
      <c r="DV47">
        <f>CX5/12*$Q$5</f>
        <v>0.0</v>
      </c>
      <c r="DW47">
        <f>CY5/12*$Q$5</f>
        <v>0.0</v>
      </c>
      <c r="DX47">
        <f>CZ5/12*$Q$5</f>
        <v>0.0</v>
      </c>
      <c r="DY47">
        <f>DA5/12*$Q$5</f>
        <v>0.0</v>
      </c>
      <c r="DZ47">
        <f>DB5/12*$Q$5</f>
        <v>0.0</v>
      </c>
      <c r="EA47">
        <f>DC5/12*$Q$5</f>
        <v>0.0</v>
      </c>
      <c r="EB47" s="17724" t="inlineStr">
        <is>
          <t>Death Accident</t>
        </is>
      </c>
      <c r="EC47" s="17725" t="inlineStr">
        <is>
          <t>Anker Verzekeringen n.v.</t>
        </is>
      </c>
      <c r="ED47" s="17726" t="inlineStr">
        <is>
          <t>Formula 3</t>
        </is>
      </c>
      <c r="EE47" s="17727" t="n">
        <v>240322.0</v>
      </c>
      <c r="EF47" s="17728" t="inlineStr">
        <is>
          <t>EUR</t>
        </is>
      </c>
      <c r="EG47" s="17729" t="inlineStr">
        <is>
          <t>daily</t>
        </is>
      </c>
      <c r="EH47" s="17730" t="n">
        <v>0.5009999871253967</v>
      </c>
      <c r="EI47" s="17731" t="n">
        <v>3.0</v>
      </c>
      <c r="EJ47" s="17732" t="n">
        <v>100000.0</v>
      </c>
      <c r="EK47">
        <f>EH13*EJ13</f>
        <v>0.0</v>
      </c>
      <c r="EL47" s="17734" t="n">
        <v>0.0</v>
      </c>
      <c r="EM47">
        <f>EK13*(1+EL13)</f>
        <v>0.0</v>
      </c>
      <c r="EN47" s="17750" t="n">
        <v>0.25</v>
      </c>
      <c r="EO47">
        <f>EM13/(1-EN13)</f>
        <v>0.0</v>
      </c>
      <c r="EP47">
        <f>EN13*EO13</f>
        <v>0.0</v>
      </c>
      <c r="EQ47" s="17739" t="n">
        <v>0.15000000596046448</v>
      </c>
      <c r="ER47">
        <f>EQ13*EO13</f>
        <v>0.0</v>
      </c>
      <c r="ES47">
        <f>EN13-EQ13</f>
        <v>0.0</v>
      </c>
      <c r="ET47">
        <f>EP13-ER13</f>
        <v>0.0</v>
      </c>
      <c r="EU47" s="17743" t="n">
        <v>0.03999999910593033</v>
      </c>
      <c r="EV47">
        <f>EU13*EO13</f>
        <v>0.0</v>
      </c>
      <c r="EW47">
        <f>EO13*(1+EU13)</f>
        <v>0.0</v>
      </c>
      <c r="EX47" s="17746" t="n">
        <v>0.0</v>
      </c>
      <c r="EY47" s="17747" t="n">
        <v>15.0</v>
      </c>
      <c r="EZ47">
        <f>EW13+EY13</f>
        <v>0.0</v>
      </c>
      <c r="FA47" s="17749" t="n">
        <v>0.10000000149011612</v>
      </c>
      <c r="FB47">
        <f>EZ13/(1-FA13)</f>
        <v>0.0</v>
      </c>
      <c r="FC47">
        <f>FA13*FB13</f>
        <v>0.0</v>
      </c>
      <c r="FD47" s="17722" t="n">
        <v>0.10000000149011612</v>
      </c>
      <c r="FE47">
        <f>FD13*FB13</f>
        <v>0.0</v>
      </c>
      <c r="FF47">
        <f>FA13-FD13</f>
        <v>0.0</v>
      </c>
      <c r="FG47">
        <f>FC13-FE13</f>
        <v>0.0</v>
      </c>
      <c r="FH47">
        <f>FB13</f>
        <v>0.0</v>
      </c>
      <c r="FI47">
        <f>EH13*EJ13/365*DZ13</f>
        <v>0.0</v>
      </c>
      <c r="FJ47" s="17698" t="n">
        <v>0.0</v>
      </c>
      <c r="FK47">
        <f>FI13*(1+FJ13)</f>
        <v>0.0</v>
      </c>
      <c r="FL47" s="17700" t="n">
        <v>0.25</v>
      </c>
      <c r="FM47">
        <f>FK13/(1-FL13)</f>
        <v>0.0</v>
      </c>
      <c r="FN47">
        <f>FL13*FM13</f>
        <v>0.0</v>
      </c>
      <c r="FO47" s="17703" t="n">
        <v>0.15000000596046448</v>
      </c>
      <c r="FP47">
        <f>FO13*FM13</f>
        <v>0.0</v>
      </c>
      <c r="FQ47">
        <f>FL13-FO13</f>
        <v>0.0</v>
      </c>
      <c r="FR47">
        <f>FN13-FP13</f>
        <v>0.0</v>
      </c>
      <c r="FS47" s="17708" t="n">
        <v>0.03999999910593033</v>
      </c>
      <c r="FT47">
        <f>FS13*FM13</f>
        <v>0.0</v>
      </c>
      <c r="FU47">
        <f>FM13*(1+FS13)</f>
        <v>0.0</v>
      </c>
      <c r="FV47" s="17710" t="n">
        <v>0.0</v>
      </c>
      <c r="FW47" s="17711" t="n">
        <v>15.0</v>
      </c>
      <c r="FX47">
        <f>FU13+FW13</f>
        <v>0.0</v>
      </c>
      <c r="FY47" s="17713" t="n">
        <v>0.10000000149011612</v>
      </c>
      <c r="FZ47">
        <f>FX13/(1-FY13)</f>
        <v>0.0</v>
      </c>
      <c r="GA47">
        <f>FY13*FZ13</f>
        <v>0.0</v>
      </c>
      <c r="GB47" s="17716" t="n">
        <v>0.10000000149011612</v>
      </c>
      <c r="GC47">
        <f>GB13*FZ13</f>
        <v>0.0</v>
      </c>
      <c r="GD47">
        <f>FY13-GB13</f>
        <v>0.0</v>
      </c>
      <c r="GE47">
        <f>GA13-GC13</f>
        <v>0.0</v>
      </c>
      <c r="GF47">
        <f>FZ13</f>
        <v>0.0</v>
      </c>
      <c r="GG47" s="17781" t="inlineStr">
        <is>
          <t>Death Illness</t>
        </is>
      </c>
      <c r="GH47" s="17782" t="inlineStr">
        <is>
          <t>Anker Verzekeringen n.v.</t>
        </is>
      </c>
      <c r="GI47" s="17783" t="inlineStr">
        <is>
          <t>Formula 3</t>
        </is>
      </c>
      <c r="GJ47" s="17784" t="n">
        <v>240322.0</v>
      </c>
      <c r="GK47" s="17785" t="inlineStr">
        <is>
          <t>EUR</t>
        </is>
      </c>
      <c r="GL47" s="17786" t="inlineStr">
        <is>
          <t>daily</t>
        </is>
      </c>
      <c r="GM47" s="17787" t="n">
        <v>0.12530000507831573</v>
      </c>
      <c r="GN47" s="17788" t="n">
        <v>3.0</v>
      </c>
      <c r="GO47" s="17789" t="n">
        <v>100000.0</v>
      </c>
      <c r="GP47">
        <f>GM13*GO13</f>
        <v>0.0</v>
      </c>
      <c r="GQ47" s="17791" t="n">
        <v>0.0</v>
      </c>
      <c r="GR47">
        <f>GP13*(1+GQ13)</f>
        <v>0.0</v>
      </c>
      <c r="GS47" s="17807" t="n">
        <v>0.25</v>
      </c>
      <c r="GT47">
        <f>GR13/(1-GS13)</f>
        <v>0.0</v>
      </c>
      <c r="GU47">
        <f>GS13*GT13</f>
        <v>0.0</v>
      </c>
      <c r="GV47" s="17796" t="n">
        <v>0.15000000596046448</v>
      </c>
      <c r="GW47">
        <f>GV13*GT13</f>
        <v>0.0</v>
      </c>
      <c r="GX47">
        <f>GS13-GV13</f>
        <v>0.0</v>
      </c>
      <c r="GY47">
        <f>GU13-GW13</f>
        <v>0.0</v>
      </c>
      <c r="GZ47" s="17800" t="n">
        <v>0.03999999910593033</v>
      </c>
      <c r="HA47">
        <f>GZ13*GT13</f>
        <v>0.0</v>
      </c>
      <c r="HB47">
        <f>GT13*(1+GZ13)</f>
        <v>0.0</v>
      </c>
      <c r="HC47" s="17803" t="n">
        <v>0.0</v>
      </c>
      <c r="HD47" s="17804" t="n">
        <v>15.0</v>
      </c>
      <c r="HE47">
        <f>HB13+HD13</f>
        <v>0.0</v>
      </c>
      <c r="HF47" s="17806" t="n">
        <v>0.10000000149011612</v>
      </c>
      <c r="HG47">
        <f>HE13/(1-HF13)</f>
        <v>0.0</v>
      </c>
      <c r="HH47">
        <f>HF13*HG13</f>
        <v>0.0</v>
      </c>
      <c r="HI47" s="17779" t="n">
        <v>0.10000000149011612</v>
      </c>
      <c r="HJ47">
        <f>HI13*HG13</f>
        <v>0.0</v>
      </c>
      <c r="HK47">
        <f>HF13-HI13</f>
        <v>0.0</v>
      </c>
      <c r="HL47">
        <f>HH13-HJ13</f>
        <v>0.0</v>
      </c>
      <c r="HM47">
        <f>HG13</f>
        <v>0.0</v>
      </c>
      <c r="HN47">
        <f>GM13*GO13/365*GE13</f>
        <v>0.0</v>
      </c>
      <c r="HO47" s="17755" t="n">
        <v>0.0</v>
      </c>
      <c r="HP47">
        <f>HN13*(1+HO13)</f>
        <v>0.0</v>
      </c>
      <c r="HQ47" s="17757" t="n">
        <v>0.25</v>
      </c>
      <c r="HR47">
        <f>HP13/(1-HQ13)</f>
        <v>0.0</v>
      </c>
      <c r="HS47">
        <f>HQ13*HR13</f>
        <v>0.0</v>
      </c>
      <c r="HT47" s="17760" t="n">
        <v>0.15000000596046448</v>
      </c>
      <c r="HU47">
        <f>HT13*HR13</f>
        <v>0.0</v>
      </c>
      <c r="HV47">
        <f>HQ13-HT13</f>
        <v>0.0</v>
      </c>
      <c r="HW47">
        <f>HS13-HU13</f>
        <v>0.0</v>
      </c>
      <c r="HX47" s="17765" t="n">
        <v>0.03999999910593033</v>
      </c>
      <c r="HY47">
        <f>HX13*HR13</f>
        <v>0.0</v>
      </c>
      <c r="HZ47">
        <f>HR13*(1+HX13)</f>
        <v>0.0</v>
      </c>
      <c r="IA47" s="17767" t="n">
        <v>0.0</v>
      </c>
      <c r="IB47" s="17768" t="n">
        <v>15.0</v>
      </c>
      <c r="IC47">
        <f>HZ13+IB13</f>
        <v>0.0</v>
      </c>
      <c r="ID47" s="17770" t="n">
        <v>0.10000000149011612</v>
      </c>
      <c r="IE47">
        <f>IC13/(1-ID13)</f>
        <v>0.0</v>
      </c>
      <c r="IF47">
        <f>ID13*IE13</f>
        <v>0.0</v>
      </c>
      <c r="IG47" s="17773" t="n">
        <v>0.10000000149011612</v>
      </c>
      <c r="IH47">
        <f>IG13*IE13</f>
        <v>0.0</v>
      </c>
      <c r="II47">
        <f>ID13-IG13</f>
        <v>0.0</v>
      </c>
      <c r="IJ47">
        <f>IF13-IH13</f>
        <v>0.0</v>
      </c>
      <c r="IK47">
        <f>IE13</f>
        <v>0.0</v>
      </c>
      <c r="IL47" s="17838" t="inlineStr">
        <is>
          <t>Permanent Disability Accident</t>
        </is>
      </c>
      <c r="IM47" s="17839" t="inlineStr">
        <is>
          <t>Anker Verzekeringen n.v.</t>
        </is>
      </c>
      <c r="IN47" s="17840" t="inlineStr">
        <is>
          <t>Formula 3</t>
        </is>
      </c>
      <c r="IO47" s="17841" t="n">
        <v>240322.0</v>
      </c>
      <c r="IP47" s="17842" t="inlineStr">
        <is>
          <t>EUR</t>
        </is>
      </c>
      <c r="IQ47" s="17843" t="inlineStr">
        <is>
          <t>daily</t>
        </is>
      </c>
      <c r="IR47" s="17844" t="n">
        <v>0.061900001019239426</v>
      </c>
      <c r="IS47" s="17845" t="n">
        <v>3.0</v>
      </c>
      <c r="IT47" s="17846" t="n">
        <v>100000.0</v>
      </c>
      <c r="IU47">
        <f>IR13*IT13</f>
        <v>0.0</v>
      </c>
      <c r="IV47" s="17848" t="n">
        <v>0.0</v>
      </c>
      <c r="IW47">
        <f>IU13*(1+IV13)</f>
        <v>0.0</v>
      </c>
      <c r="IX47" s="17864" t="n">
        <v>0.25</v>
      </c>
      <c r="IY47">
        <f>IW13/(1-IX13)</f>
        <v>0.0</v>
      </c>
      <c r="IZ47">
        <f>IX13*IY13</f>
        <v>0.0</v>
      </c>
      <c r="JA47" s="17853" t="n">
        <v>0.15000000596046448</v>
      </c>
      <c r="JB47">
        <f>JA13*IY13</f>
        <v>0.0</v>
      </c>
      <c r="JC47">
        <f>IX13-JA13</f>
        <v>0.0</v>
      </c>
      <c r="JD47">
        <f>IZ13-JB13</f>
        <v>0.0</v>
      </c>
      <c r="JE47" s="17857" t="n">
        <v>0.03999999910593033</v>
      </c>
      <c r="JF47">
        <f>JE13*IY13</f>
        <v>0.0</v>
      </c>
      <c r="JG47">
        <f>IY13*(1+JE13)</f>
        <v>0.0</v>
      </c>
      <c r="JH47" s="17860" t="n">
        <v>0.0</v>
      </c>
      <c r="JI47" s="17861" t="n">
        <v>15.0</v>
      </c>
      <c r="JJ47">
        <f>JG13+JI13</f>
        <v>0.0</v>
      </c>
      <c r="JK47" s="17863" t="n">
        <v>0.10000000149011612</v>
      </c>
      <c r="JL47">
        <f>JJ13/(1-JK13)</f>
        <v>0.0</v>
      </c>
      <c r="JM47">
        <f>JK13*JL13</f>
        <v>0.0</v>
      </c>
      <c r="JN47" s="17836" t="n">
        <v>0.10000000149011612</v>
      </c>
      <c r="JO47">
        <f>JN13*JL13</f>
        <v>0.0</v>
      </c>
      <c r="JP47">
        <f>JK13-JN13</f>
        <v>0.0</v>
      </c>
      <c r="JQ47">
        <f>JM13-JO13</f>
        <v>0.0</v>
      </c>
      <c r="JR47">
        <f>JL13</f>
        <v>0.0</v>
      </c>
      <c r="JS47">
        <f>IR13*IT13/365*IJ13</f>
        <v>0.0</v>
      </c>
      <c r="JT47" s="17812" t="n">
        <v>0.0</v>
      </c>
      <c r="JU47">
        <f>JS13*(1+JT13)</f>
        <v>0.0</v>
      </c>
      <c r="JV47" s="17814" t="n">
        <v>0.25</v>
      </c>
      <c r="JW47">
        <f>JU13/(1-JV13)</f>
        <v>0.0</v>
      </c>
      <c r="JX47">
        <f>JV13*JW13</f>
        <v>0.0</v>
      </c>
      <c r="JY47" s="17817" t="n">
        <v>0.15000000596046448</v>
      </c>
      <c r="JZ47">
        <f>JY13*JW13</f>
        <v>0.0</v>
      </c>
      <c r="KA47">
        <f>JV13-JY13</f>
        <v>0.0</v>
      </c>
      <c r="KB47">
        <f>JX13-JZ13</f>
        <v>0.0</v>
      </c>
      <c r="KC47" s="17822" t="n">
        <v>0.03999999910593033</v>
      </c>
      <c r="KD47">
        <f>KC13*JW13</f>
        <v>0.0</v>
      </c>
      <c r="KE47">
        <f>JW13*(1+KC13)</f>
        <v>0.0</v>
      </c>
      <c r="KF47" s="17824" t="n">
        <v>0.0</v>
      </c>
      <c r="KG47" s="17825" t="n">
        <v>15.0</v>
      </c>
      <c r="KH47">
        <f>KE13+KG13</f>
        <v>0.0</v>
      </c>
      <c r="KI47" s="17827" t="n">
        <v>0.10000000149011612</v>
      </c>
      <c r="KJ47">
        <f>KH13/(1-KI13)</f>
        <v>0.0</v>
      </c>
      <c r="KK47">
        <f>KI13*KJ13</f>
        <v>0.0</v>
      </c>
      <c r="KL47" s="17830" t="n">
        <v>0.10000000149011612</v>
      </c>
      <c r="KM47">
        <f>KL13*KJ13</f>
        <v>0.0</v>
      </c>
      <c r="KN47">
        <f>KI13-KL13</f>
        <v>0.0</v>
      </c>
      <c r="KO47">
        <f>KK13-KM13</f>
        <v>0.0</v>
      </c>
      <c r="KP47">
        <f>KJ13</f>
        <v>0.0</v>
      </c>
      <c r="KQ47" s="17895" t="inlineStr">
        <is>
          <t>Permanent Disability Illness</t>
        </is>
      </c>
      <c r="KR47" s="17896" t="inlineStr">
        <is>
          <t>Anker Verzekeringen n.v.</t>
        </is>
      </c>
      <c r="KS47" s="17897" t="inlineStr">
        <is>
          <t>Formula 3</t>
        </is>
      </c>
      <c r="KT47" s="17898" t="n">
        <v>240322.0</v>
      </c>
      <c r="KU47" s="17899" t="inlineStr">
        <is>
          <t>EUR</t>
        </is>
      </c>
      <c r="KV47" s="17900" t="inlineStr">
        <is>
          <t>daily</t>
        </is>
      </c>
      <c r="KW47" s="17901" t="n">
        <v>0.21080000698566437</v>
      </c>
      <c r="KX47" s="17902" t="n">
        <v>3.0</v>
      </c>
      <c r="KY47" s="17903" t="n">
        <v>100000.0</v>
      </c>
      <c r="KZ47">
        <f>KW13*KY13</f>
        <v>0.0</v>
      </c>
      <c r="LA47" s="17905" t="n">
        <v>0.0</v>
      </c>
      <c r="LB47">
        <f>KZ13*(1+LA13)</f>
        <v>0.0</v>
      </c>
      <c r="LC47" s="17921" t="n">
        <v>0.25</v>
      </c>
      <c r="LD47">
        <f>LB13/(1-LC13)</f>
        <v>0.0</v>
      </c>
      <c r="LE47">
        <f>LC13*LD13</f>
        <v>0.0</v>
      </c>
      <c r="LF47" s="17910" t="n">
        <v>0.15000000596046448</v>
      </c>
      <c r="LG47">
        <f>LF13*LD13</f>
        <v>0.0</v>
      </c>
      <c r="LH47">
        <f>LC13-LF13</f>
        <v>0.0</v>
      </c>
      <c r="LI47">
        <f>LE13-LG13</f>
        <v>0.0</v>
      </c>
      <c r="LJ47" s="17914" t="n">
        <v>0.03999999910593033</v>
      </c>
      <c r="LK47">
        <f>LJ13*LD13</f>
        <v>0.0</v>
      </c>
      <c r="LL47">
        <f>LD13*(1+LJ13)</f>
        <v>0.0</v>
      </c>
      <c r="LM47" s="17917" t="n">
        <v>0.0</v>
      </c>
      <c r="LN47" s="17918" t="n">
        <v>15.0</v>
      </c>
      <c r="LO47">
        <f>LL13+LN13</f>
        <v>0.0</v>
      </c>
      <c r="LP47" s="17920" t="n">
        <v>0.10000000149011612</v>
      </c>
      <c r="LQ47">
        <f>LO13/(1-LP13)</f>
        <v>0.0</v>
      </c>
      <c r="LR47">
        <f>LP13*LQ13</f>
        <v>0.0</v>
      </c>
      <c r="LS47" s="17893" t="n">
        <v>0.10000000149011612</v>
      </c>
      <c r="LT47">
        <f>LS13*LQ13</f>
        <v>0.0</v>
      </c>
      <c r="LU47">
        <f>LP13-LS13</f>
        <v>0.0</v>
      </c>
      <c r="LV47">
        <f>LR13-LT13</f>
        <v>0.0</v>
      </c>
      <c r="LW47">
        <f>LQ13</f>
        <v>0.0</v>
      </c>
      <c r="LX47">
        <f>KW13*KY13/365*KO13</f>
        <v>0.0</v>
      </c>
      <c r="LY47" s="17869" t="n">
        <v>0.0</v>
      </c>
      <c r="LZ47">
        <f>LX13*(1+LY13)</f>
        <v>0.0</v>
      </c>
      <c r="MA47" s="17871" t="n">
        <v>0.25</v>
      </c>
      <c r="MB47">
        <f>LZ13/(1-MA13)</f>
        <v>0.0</v>
      </c>
      <c r="MC47">
        <f>MA13*MB13</f>
        <v>0.0</v>
      </c>
      <c r="MD47" s="17874" t="n">
        <v>0.15000000596046448</v>
      </c>
      <c r="ME47">
        <f>MD13*MB13</f>
        <v>0.0</v>
      </c>
      <c r="MF47">
        <f>MA13-MD13</f>
        <v>0.0</v>
      </c>
      <c r="MG47">
        <f>MC13-ME13</f>
        <v>0.0</v>
      </c>
      <c r="MH47" s="17879" t="n">
        <v>0.03999999910593033</v>
      </c>
      <c r="MI47">
        <f>MH13*MB13</f>
        <v>0.0</v>
      </c>
      <c r="MJ47">
        <f>MB13*(1+MH13)</f>
        <v>0.0</v>
      </c>
      <c r="MK47" s="17881" t="n">
        <v>0.0</v>
      </c>
      <c r="ML47" s="17882" t="n">
        <v>15.0</v>
      </c>
      <c r="MM47">
        <f>MJ13+ML13</f>
        <v>0.0</v>
      </c>
      <c r="MN47" s="17884" t="n">
        <v>0.10000000149011612</v>
      </c>
      <c r="MO47">
        <f>MM13/(1-MN13)</f>
        <v>0.0</v>
      </c>
      <c r="MP47">
        <f>MN13*MO13</f>
        <v>0.0</v>
      </c>
      <c r="MQ47" s="17887" t="n">
        <v>0.10000000149011612</v>
      </c>
      <c r="MR47">
        <f>MQ13*MO13</f>
        <v>0.0</v>
      </c>
      <c r="MS47">
        <f>MN13-MQ13</f>
        <v>0.0</v>
      </c>
      <c r="MT47">
        <f>MP13-MR13</f>
        <v>0.0</v>
      </c>
      <c r="MU47">
        <f>MO13</f>
        <v>0.0</v>
      </c>
      <c r="MV47" s="17952" t="inlineStr">
        <is>
          <t>Temporary Disability Accident</t>
        </is>
      </c>
      <c r="MW47" s="17953" t="inlineStr">
        <is>
          <t>Anker Verzekeringen n.v.</t>
        </is>
      </c>
      <c r="MX47" s="17954" t="inlineStr">
        <is>
          <t>Formula 3</t>
        </is>
      </c>
      <c r="MY47" s="17955" t="n">
        <v>240322.0</v>
      </c>
      <c r="MZ47" s="17956" t="inlineStr">
        <is>
          <t>EUR</t>
        </is>
      </c>
      <c r="NA47" s="17957" t="inlineStr">
        <is>
          <t>daily</t>
        </is>
      </c>
      <c r="NB47" s="17958" t="n">
        <v>0.45249998569488525</v>
      </c>
      <c r="NC47" s="17959" t="n">
        <v>1.0</v>
      </c>
      <c r="ND47" s="17960" t="n">
        <v>100000.0</v>
      </c>
      <c r="NE47">
        <f>NB13*ND13</f>
        <v>0.0</v>
      </c>
      <c r="NF47" s="17962" t="n">
        <v>0.0</v>
      </c>
      <c r="NG47">
        <f>NE13*(1+NF13)</f>
        <v>0.0</v>
      </c>
      <c r="NH47" s="17978" t="n">
        <v>0.25</v>
      </c>
      <c r="NI47">
        <f>NG13/(1-NH13)</f>
        <v>0.0</v>
      </c>
      <c r="NJ47">
        <f>NH13*NI13</f>
        <v>0.0</v>
      </c>
      <c r="NK47" s="17967" t="n">
        <v>0.15000000596046448</v>
      </c>
      <c r="NL47">
        <f>NK13*NI13</f>
        <v>0.0</v>
      </c>
      <c r="NM47">
        <f>NH13-NK13</f>
        <v>0.0</v>
      </c>
      <c r="NN47">
        <f>NJ13-NL13</f>
        <v>0.0</v>
      </c>
      <c r="NO47" s="17971" t="n">
        <v>0.03999999910593033</v>
      </c>
      <c r="NP47">
        <f>NO13*NI13</f>
        <v>0.0</v>
      </c>
      <c r="NQ47">
        <f>NI13*(1+NO13)</f>
        <v>0.0</v>
      </c>
      <c r="NR47" s="17974" t="n">
        <v>0.0</v>
      </c>
      <c r="NS47" s="17975" t="n">
        <v>15.0</v>
      </c>
      <c r="NT47">
        <f>NQ13+NS13</f>
        <v>0.0</v>
      </c>
      <c r="NU47" s="17977" t="n">
        <v>0.10000000149011612</v>
      </c>
      <c r="NV47">
        <f>NT13/(1-NU13)</f>
        <v>0.0</v>
      </c>
      <c r="NW47">
        <f>NU13*NV13</f>
        <v>0.0</v>
      </c>
      <c r="NX47" s="17950" t="n">
        <v>0.10000000149011612</v>
      </c>
      <c r="NY47">
        <f>NX13*NV13</f>
        <v>0.0</v>
      </c>
      <c r="NZ47">
        <f>NU13-NX13</f>
        <v>0.0</v>
      </c>
      <c r="OA47">
        <f>NW13-NY13</f>
        <v>0.0</v>
      </c>
      <c r="OB47">
        <f>NV13</f>
        <v>0.0</v>
      </c>
      <c r="OC47">
        <f>NB13*ND13/365*MT13</f>
        <v>0.0</v>
      </c>
      <c r="OD47" s="17926" t="n">
        <v>0.0</v>
      </c>
      <c r="OE47">
        <f>OC13*(1+OD13)</f>
        <v>0.0</v>
      </c>
      <c r="OF47" s="17928" t="n">
        <v>0.25</v>
      </c>
      <c r="OG47">
        <f>OE13/(1-OF13)</f>
        <v>0.0</v>
      </c>
      <c r="OH47">
        <f>OF13*OG13</f>
        <v>0.0</v>
      </c>
      <c r="OI47" s="17931" t="n">
        <v>0.15000000596046448</v>
      </c>
      <c r="OJ47">
        <f>OI13*OG13</f>
        <v>0.0</v>
      </c>
      <c r="OK47">
        <f>OF13-OI13</f>
        <v>0.0</v>
      </c>
      <c r="OL47">
        <f>OH13-OJ13</f>
        <v>0.0</v>
      </c>
      <c r="OM47" s="17936" t="n">
        <v>0.03999999910593033</v>
      </c>
      <c r="ON47">
        <f>OM13*OG13</f>
        <v>0.0</v>
      </c>
      <c r="OO47">
        <f>OG13*(1+OM13)</f>
        <v>0.0</v>
      </c>
      <c r="OP47" s="17938" t="n">
        <v>0.0</v>
      </c>
      <c r="OQ47" s="17939" t="n">
        <v>15.0</v>
      </c>
      <c r="OR47">
        <f>OO13+OQ13</f>
        <v>0.0</v>
      </c>
      <c r="OS47" s="17941" t="n">
        <v>0.10000000149011612</v>
      </c>
      <c r="OT47">
        <f>OR13/(1-OS13)</f>
        <v>0.0</v>
      </c>
      <c r="OU47">
        <f>OS13*OT13</f>
        <v>0.0</v>
      </c>
      <c r="OV47" s="17944" t="n">
        <v>0.10000000149011612</v>
      </c>
      <c r="OW47">
        <f>OV13*OT13</f>
        <v>0.0</v>
      </c>
      <c r="OX47">
        <f>OS13-OV13</f>
        <v>0.0</v>
      </c>
      <c r="OY47">
        <f>OU13-OW13</f>
        <v>0.0</v>
      </c>
      <c r="OZ47">
        <f>OT13</f>
        <v>0.0</v>
      </c>
      <c r="PA47" s="18009" t="inlineStr">
        <is>
          <t>Temporary Disability Illness</t>
        </is>
      </c>
      <c r="PB47" s="18010" t="inlineStr">
        <is>
          <t>Anker Verzekeringen n.v.</t>
        </is>
      </c>
      <c r="PC47" s="18011" t="inlineStr">
        <is>
          <t>Formula 3</t>
        </is>
      </c>
      <c r="PD47" s="18012" t="n">
        <v>240322.0</v>
      </c>
      <c r="PE47" s="18013" t="inlineStr">
        <is>
          <t>EUR</t>
        </is>
      </c>
      <c r="PF47" s="18014" t="inlineStr">
        <is>
          <t>daily</t>
        </is>
      </c>
      <c r="PG47" s="18015" t="n">
        <v>0.9043999910354614</v>
      </c>
      <c r="PH47" s="18016" t="n">
        <v>1.0</v>
      </c>
      <c r="PI47" s="18017" t="n">
        <v>100000.0</v>
      </c>
      <c r="PJ47">
        <f>PG13*PI13</f>
        <v>0.0</v>
      </c>
      <c r="PK47" s="18019" t="n">
        <v>0.0</v>
      </c>
      <c r="PL47">
        <f>PJ13*(1+PK13)</f>
        <v>0.0</v>
      </c>
      <c r="PM47" s="18035" t="n">
        <v>0.25</v>
      </c>
      <c r="PN47">
        <f>PL13/(1-PM13)</f>
        <v>0.0</v>
      </c>
      <c r="PO47">
        <f>PM13*PN13</f>
        <v>0.0</v>
      </c>
      <c r="PP47" s="18024" t="n">
        <v>0.15000000596046448</v>
      </c>
      <c r="PQ47">
        <f>PP13*PN13</f>
        <v>0.0</v>
      </c>
      <c r="PR47">
        <f>PM13-PP13</f>
        <v>0.0</v>
      </c>
      <c r="PS47">
        <f>PO13-PQ13</f>
        <v>0.0</v>
      </c>
      <c r="PT47" s="18028" t="n">
        <v>0.03999999910593033</v>
      </c>
      <c r="PU47">
        <f>PT13*PN13</f>
        <v>0.0</v>
      </c>
      <c r="PV47">
        <f>PN13*(1+PT13)</f>
        <v>0.0</v>
      </c>
      <c r="PW47" s="18031" t="n">
        <v>0.0</v>
      </c>
      <c r="PX47" s="18032" t="n">
        <v>15.0</v>
      </c>
      <c r="PY47">
        <f>PV13+PX13</f>
        <v>0.0</v>
      </c>
      <c r="PZ47" s="18034" t="n">
        <v>0.10000000149011612</v>
      </c>
      <c r="QA47">
        <f>PY13/(1-PZ13)</f>
        <v>0.0</v>
      </c>
      <c r="QB47">
        <f>PZ13*QA13</f>
        <v>0.0</v>
      </c>
      <c r="QC47" s="18007" t="n">
        <v>0.10000000149011612</v>
      </c>
      <c r="QD47">
        <f>QC13*QA13</f>
        <v>0.0</v>
      </c>
      <c r="QE47">
        <f>PZ13-QC13</f>
        <v>0.0</v>
      </c>
      <c r="QF47">
        <f>QB13-QD13</f>
        <v>0.0</v>
      </c>
      <c r="QG47">
        <f>QA13</f>
        <v>0.0</v>
      </c>
      <c r="QH47">
        <f>OYG13*OYI13/365*OY13</f>
        <v>0.0</v>
      </c>
      <c r="QI47" s="17983" t="n">
        <v>0.0</v>
      </c>
      <c r="QJ47">
        <f>QH13*(1+QI13)</f>
        <v>0.0</v>
      </c>
      <c r="QK47" s="17985" t="n">
        <v>0.25</v>
      </c>
      <c r="QL47">
        <f>QJ13/(1-QK13)</f>
        <v>0.0</v>
      </c>
      <c r="QM47">
        <f>QK13*QL13</f>
        <v>0.0</v>
      </c>
      <c r="QN47" s="17988" t="n">
        <v>0.15000000596046448</v>
      </c>
      <c r="QO47">
        <f>QN13*QL13</f>
        <v>0.0</v>
      </c>
      <c r="QP47">
        <f>QK13-QN13</f>
        <v>0.0</v>
      </c>
      <c r="QQ47">
        <f>QM13-QO13</f>
        <v>0.0</v>
      </c>
      <c r="QR47" s="17993" t="n">
        <v>0.03999999910593033</v>
      </c>
      <c r="QS47">
        <f>QR13*QL13</f>
        <v>0.0</v>
      </c>
      <c r="QT47">
        <f>QL13*(1+QR13)</f>
        <v>0.0</v>
      </c>
      <c r="QU47" s="17995" t="n">
        <v>0.0</v>
      </c>
      <c r="QV47" s="17996" t="n">
        <v>15.0</v>
      </c>
      <c r="QW47">
        <f>QT13+QV13</f>
        <v>0.0</v>
      </c>
      <c r="QX47" s="17998" t="n">
        <v>0.10000000149011612</v>
      </c>
      <c r="QY47">
        <f>QW13/(1-QX13)</f>
        <v>0.0</v>
      </c>
      <c r="QZ47">
        <f>QX13*QY13</f>
        <v>0.0</v>
      </c>
      <c r="RA47" s="18001" t="n">
        <v>0.10000000149011612</v>
      </c>
      <c r="RB47">
        <f>RA13*QY13</f>
        <v>0.0</v>
      </c>
      <c r="RC47">
        <f>QX13-RA13</f>
        <v>0.0</v>
      </c>
      <c r="RD47">
        <f>QZ13-RB13</f>
        <v>0.0</v>
      </c>
      <c r="RE47">
        <f>QY13</f>
        <v>0.0</v>
      </c>
      <c r="RF47">
        <f>BV47+EA47+(if(GF47&gt;(2001/12),2001/12,GF47)*0.501)+(if(IK47&gt;(2001/12),2001/12,IK47)*0.1253)+(if(KP47&gt;(2001/12),2001/12,KP47)*0.0619)+(if(MU47&gt;(2001/12),2001/12,MU47)*0.2108)+(if(OZ47&gt;(2001/12),2001/12,OZ47)*0.4525)+(if(RE47&gt;(2001/12),2001/12,RE47)*0.9044)</f>
        <v>0.0</v>
      </c>
    </row>
    <row r="48">
      <c r="A48" t="inlineStr">
        <is>
          <t>Motorman</t>
        </is>
      </c>
      <c r="B48" t="inlineStr">
        <is>
          <t>ROGNIAUX</t>
        </is>
      </c>
      <c r="C48" t="inlineStr">
        <is>
          <t>Laurent</t>
        </is>
      </c>
      <c r="D48" t="inlineStr">
        <is>
          <t>ENIGMA</t>
        </is>
      </c>
      <c r="F48" t="inlineStr">
        <is>
          <t>Annual</t>
        </is>
      </c>
      <c r="G48" t="inlineStr">
        <is>
          <t>NO</t>
        </is>
      </c>
      <c r="H48" t="inlineStr">
        <is>
          <t>French</t>
        </is>
      </c>
      <c r="I48" t="inlineStr">
        <is>
          <t>France</t>
        </is>
      </c>
      <c r="J48" t="inlineStr">
        <is>
          <t>0</t>
        </is>
      </c>
      <c r="K48" s="18036" t="n">
        <v>42832.988958333335</v>
      </c>
      <c r="L48" s="18036" t="n">
        <v>42753.0</v>
      </c>
      <c r="M48" t="inlineStr">
        <is>
          <t>EUR</t>
        </is>
      </c>
      <c r="N48" t="n">
        <v>-3.0</v>
      </c>
      <c r="O48" t="n">
        <v>2500.0</v>
      </c>
      <c r="P48" t="n">
        <v>-79.0</v>
      </c>
      <c r="Q48" t="n">
        <v>-3.0</v>
      </c>
      <c r="R48" s="18066" t="inlineStr">
        <is>
          <t>Healthcare Plan</t>
        </is>
      </c>
      <c r="S48" s="18067" t="inlineStr">
        <is>
          <t>AIG Luxembourg</t>
        </is>
      </c>
      <c r="T48" s="18068" t="inlineStr">
        <is>
          <t>COMFORTMLC S</t>
        </is>
      </c>
      <c r="U48" s="18069" t="inlineStr">
        <is>
          <t>L2022479</t>
        </is>
      </c>
      <c r="V48" s="18070" t="inlineStr">
        <is>
          <t>EUR</t>
        </is>
      </c>
      <c r="W48" s="18071" t="inlineStr">
        <is>
          <t>monthly</t>
        </is>
      </c>
      <c r="X48" s="18072" t="inlineStr">
        <is>
          <t>not applicable</t>
        </is>
      </c>
      <c r="Z48" s="18073" t="n">
        <v>500000.0</v>
      </c>
      <c r="AA48" s="18074" t="n">
        <v>0.0</v>
      </c>
      <c r="AB48" s="18075" t="n">
        <v>0.0</v>
      </c>
      <c r="AC48">
        <f>AA5*(1+AB5)</f>
        <v>0.0</v>
      </c>
      <c r="AD48" s="18078" t="n">
        <v>0.25</v>
      </c>
      <c r="AE48">
        <f>AC5/(1-AD5)</f>
        <v>0.0</v>
      </c>
      <c r="AF48">
        <f>AD5*AE5</f>
        <v>0.0</v>
      </c>
      <c r="AG48" s="18080" t="n">
        <v>0.15000000596046448</v>
      </c>
      <c r="AH48">
        <f>AG5*AE5</f>
        <v>0.0</v>
      </c>
      <c r="AI48">
        <f>AD5-AG5</f>
        <v>0.0</v>
      </c>
      <c r="AJ48">
        <f>AF5-AH5</f>
        <v>0.0</v>
      </c>
      <c r="AK48" s="18084" t="n">
        <v>0.03999999910593033</v>
      </c>
      <c r="AL48">
        <f>AK5*AE5</f>
        <v>0.0</v>
      </c>
      <c r="AM48">
        <f>AE5*(1+AK5)</f>
        <v>0.0</v>
      </c>
      <c r="AN48" s="18087" t="n">
        <v>0.029999999329447746</v>
      </c>
      <c r="AO48">
        <f>AN5*AM5</f>
        <v>0.0</v>
      </c>
      <c r="AP48">
        <f>AM5+AO5</f>
        <v>0.0</v>
      </c>
      <c r="AQ48" s="18090" t="n">
        <v>0.10000000149011612</v>
      </c>
      <c r="AR48">
        <f>AP5/(1-AQ5)</f>
        <v>0.0</v>
      </c>
      <c r="AS48">
        <f>AQ5*AR5</f>
        <v>0.0</v>
      </c>
      <c r="AT48" s="18077" t="n">
        <v>0.10000000149011612</v>
      </c>
      <c r="AU48">
        <f>AT5*AR5</f>
        <v>0.0</v>
      </c>
      <c r="AV48">
        <f>AQ5-AT5</f>
        <v>0.0</v>
      </c>
      <c r="AW48">
        <f>AS5-AU5</f>
        <v>0.0</v>
      </c>
      <c r="AX48">
        <f>AR5</f>
        <v>0.0</v>
      </c>
      <c r="AY48">
        <f>AA5/12*$Q$5</f>
        <v>0.0</v>
      </c>
      <c r="AZ48">
        <f>AB5/12*$Q$5</f>
        <v>0.0</v>
      </c>
      <c r="BA48">
        <f>AC5/12*$Q$5</f>
        <v>0.0</v>
      </c>
      <c r="BB48">
        <f>AD5/12*$Q$5</f>
        <v>0.0</v>
      </c>
      <c r="BC48">
        <f>AE5/12*$Q$5</f>
        <v>0.0</v>
      </c>
      <c r="BD48">
        <f>AF5/12*$Q$5</f>
        <v>0.0</v>
      </c>
      <c r="BE48">
        <f>AG5/12*$Q$5</f>
        <v>0.0</v>
      </c>
      <c r="BF48">
        <f>AH5/12*$Q$5</f>
        <v>0.0</v>
      </c>
      <c r="BG48">
        <f>AI5/12*$Q$5</f>
        <v>0.0</v>
      </c>
      <c r="BH48">
        <f>AJ5/12*$Q$5</f>
        <v>0.0</v>
      </c>
      <c r="BI48">
        <f>AK5/12*$Q$5</f>
        <v>0.0</v>
      </c>
      <c r="BJ48">
        <f>AL5/12*$Q$5</f>
        <v>0.0</v>
      </c>
      <c r="BK48">
        <f>AM5/12*$Q$5</f>
        <v>0.0</v>
      </c>
      <c r="BL48">
        <f>AN5/12*$Q$5</f>
        <v>0.0</v>
      </c>
      <c r="BM48">
        <f>AO5/12*$Q$5</f>
        <v>0.0</v>
      </c>
      <c r="BN48">
        <f>AP5/12*$Q$5</f>
        <v>0.0</v>
      </c>
      <c r="BO48">
        <f>AQ5/12*$Q$5</f>
        <v>0.0</v>
      </c>
      <c r="BP48">
        <f>AR5/12*$Q$5</f>
        <v>0.0</v>
      </c>
      <c r="BQ48">
        <f>AS5/12*$Q$5</f>
        <v>0.0</v>
      </c>
      <c r="BR48">
        <f>AT5/12*$Q$5</f>
        <v>0.0</v>
      </c>
      <c r="BS48">
        <f>AU5/12*$Q$5</f>
        <v>0.0</v>
      </c>
      <c r="BT48">
        <f>AV5/12*$Q$5</f>
        <v>0.0</v>
      </c>
      <c r="BU48">
        <f>AW5/12*$Q$5</f>
        <v>0.0</v>
      </c>
      <c r="BV48">
        <f>AX5/12*$Q$5</f>
        <v>0.0</v>
      </c>
      <c r="BW48" s="18122" t="inlineStr">
        <is>
          <t>Assistance and Repatriation</t>
        </is>
      </c>
      <c r="BX48" s="18123" t="inlineStr">
        <is>
          <t>AIG Luxembourg</t>
        </is>
      </c>
      <c r="BY48" s="18124" t="inlineStr">
        <is>
          <t>COMFORTMLC S</t>
        </is>
      </c>
      <c r="BZ48" s="18125" t="inlineStr">
        <is>
          <t>L2022479</t>
        </is>
      </c>
      <c r="CA48" s="18126" t="inlineStr">
        <is>
          <t>EUR</t>
        </is>
      </c>
      <c r="CB48" s="18127" t="inlineStr">
        <is>
          <t>monthly</t>
        </is>
      </c>
      <c r="CC48" s="18128" t="inlineStr">
        <is>
          <t>not applicable</t>
        </is>
      </c>
      <c r="CE48" s="18129" t="n">
        <v>500000.0</v>
      </c>
      <c r="CF48" s="18130" t="n">
        <v>0.0</v>
      </c>
      <c r="CG48" s="18131" t="n">
        <v>0.0</v>
      </c>
      <c r="CH48">
        <f>CF5*(1+CG5)</f>
        <v>0.0</v>
      </c>
      <c r="CI48" s="18134" t="n">
        <v>0.25</v>
      </c>
      <c r="CJ48">
        <f>CH5/(1-CI5)</f>
        <v>0.0</v>
      </c>
      <c r="CK48">
        <f>CI5*CJ5</f>
        <v>0.0</v>
      </c>
      <c r="CL48" s="18136" t="n">
        <v>0.15000000596046448</v>
      </c>
      <c r="CM48">
        <f>CL5*CJ5</f>
        <v>0.0</v>
      </c>
      <c r="CN48">
        <f>CI5-CL5</f>
        <v>0.0</v>
      </c>
      <c r="CO48">
        <f>CK5-CM5</f>
        <v>0.0</v>
      </c>
      <c r="CP48" s="18140" t="n">
        <v>0.03999999910593033</v>
      </c>
      <c r="CQ48">
        <f>CP5*CJ5</f>
        <v>0.0</v>
      </c>
      <c r="CR48">
        <f>CJ5*(1+CP5)</f>
        <v>0.0</v>
      </c>
      <c r="CS48" s="18143" t="n">
        <v>0.029999999329447746</v>
      </c>
      <c r="CT48">
        <f>CS5*CR5</f>
        <v>0.0</v>
      </c>
      <c r="CU48">
        <f>CR5+CT5</f>
        <v>0.0</v>
      </c>
      <c r="CV48" s="18146" t="n">
        <v>0.10000000149011612</v>
      </c>
      <c r="CW48">
        <f>CU5/(1-CV5)</f>
        <v>0.0</v>
      </c>
      <c r="CX48">
        <f>CV5*CW5</f>
        <v>0.0</v>
      </c>
      <c r="CY48" s="18133" t="n">
        <v>0.10000000149011612</v>
      </c>
      <c r="CZ48">
        <f>CY5*CW5</f>
        <v>0.0</v>
      </c>
      <c r="DA48">
        <f>CV5-CY5</f>
        <v>0.0</v>
      </c>
      <c r="DB48">
        <f>CX5-CZ5</f>
        <v>0.0</v>
      </c>
      <c r="DC48">
        <f>CW5</f>
        <v>0.0</v>
      </c>
      <c r="DD48">
        <f>CF5/12*$Q$5</f>
        <v>0.0</v>
      </c>
      <c r="DE48">
        <f>CG5/12*$Q$5</f>
        <v>0.0</v>
      </c>
      <c r="DF48">
        <f>CH5/12*$Q$5</f>
        <v>0.0</v>
      </c>
      <c r="DG48">
        <f>CI5/12*$Q$5</f>
        <v>0.0</v>
      </c>
      <c r="DH48">
        <f>CJ5/12*$Q$5</f>
        <v>0.0</v>
      </c>
      <c r="DI48">
        <f>CK5/12*$Q$5</f>
        <v>0.0</v>
      </c>
      <c r="DJ48">
        <f>CL5/12*$Q$5</f>
        <v>0.0</v>
      </c>
      <c r="DK48">
        <f>CM5/12*$Q$5</f>
        <v>0.0</v>
      </c>
      <c r="DL48">
        <f>CN5/12*$Q$5</f>
        <v>0.0</v>
      </c>
      <c r="DM48">
        <f>CO5/12*$Q$5</f>
        <v>0.0</v>
      </c>
      <c r="DN48">
        <f>CP5/12*$Q$5</f>
        <v>0.0</v>
      </c>
      <c r="DO48">
        <f>CQ5/12*$Q$5</f>
        <v>0.0</v>
      </c>
      <c r="DP48">
        <f>CR5/12*$Q$5</f>
        <v>0.0</v>
      </c>
      <c r="DQ48">
        <f>CS5/12*$Q$5</f>
        <v>0.0</v>
      </c>
      <c r="DR48">
        <f>CT5/12*$Q$5</f>
        <v>0.0</v>
      </c>
      <c r="DS48">
        <f>CU5/12*$Q$5</f>
        <v>0.0</v>
      </c>
      <c r="DT48">
        <f>CV5/12*$Q$5</f>
        <v>0.0</v>
      </c>
      <c r="DU48">
        <f>CW5/12*$Q$5</f>
        <v>0.0</v>
      </c>
      <c r="DV48">
        <f>CX5/12*$Q$5</f>
        <v>0.0</v>
      </c>
      <c r="DW48">
        <f>CY5/12*$Q$5</f>
        <v>0.0</v>
      </c>
      <c r="DX48">
        <f>CZ5/12*$Q$5</f>
        <v>0.0</v>
      </c>
      <c r="DY48">
        <f>DA5/12*$Q$5</f>
        <v>0.0</v>
      </c>
      <c r="DZ48">
        <f>DB5/12*$Q$5</f>
        <v>0.0</v>
      </c>
      <c r="EA48">
        <f>DC5/12*$Q$5</f>
        <v>0.0</v>
      </c>
      <c r="EB48" s="18179" t="inlineStr">
        <is>
          <t>Death Accident</t>
        </is>
      </c>
      <c r="EC48" s="18180" t="inlineStr">
        <is>
          <t>Anker Verzekeringen n.v.</t>
        </is>
      </c>
      <c r="ED48" s="18181" t="inlineStr">
        <is>
          <t>Formula 3</t>
        </is>
      </c>
      <c r="EE48" s="18182" t="n">
        <v>240322.0</v>
      </c>
      <c r="EF48" s="18183" t="inlineStr">
        <is>
          <t>EUR</t>
        </is>
      </c>
      <c r="EG48" s="18184" t="inlineStr">
        <is>
          <t>daily</t>
        </is>
      </c>
      <c r="EH48" s="18185" t="n">
        <v>0.5009999871253967</v>
      </c>
      <c r="EI48" s="18186" t="n">
        <v>3.0</v>
      </c>
      <c r="EJ48" s="18187" t="n">
        <v>100000.0</v>
      </c>
      <c r="EK48">
        <f>EH13*EJ13</f>
        <v>0.0</v>
      </c>
      <c r="EL48" s="18189" t="n">
        <v>0.0</v>
      </c>
      <c r="EM48">
        <f>EK13*(1+EL13)</f>
        <v>0.0</v>
      </c>
      <c r="EN48" s="18205" t="n">
        <v>0.25</v>
      </c>
      <c r="EO48">
        <f>EM13/(1-EN13)</f>
        <v>0.0</v>
      </c>
      <c r="EP48">
        <f>EN13*EO13</f>
        <v>0.0</v>
      </c>
      <c r="EQ48" s="18194" t="n">
        <v>0.15000000596046448</v>
      </c>
      <c r="ER48">
        <f>EQ13*EO13</f>
        <v>0.0</v>
      </c>
      <c r="ES48">
        <f>EN13-EQ13</f>
        <v>0.0</v>
      </c>
      <c r="ET48">
        <f>EP13-ER13</f>
        <v>0.0</v>
      </c>
      <c r="EU48" s="18198" t="n">
        <v>0.03999999910593033</v>
      </c>
      <c r="EV48">
        <f>EU13*EO13</f>
        <v>0.0</v>
      </c>
      <c r="EW48">
        <f>EO13*(1+EU13)</f>
        <v>0.0</v>
      </c>
      <c r="EX48" s="18201" t="n">
        <v>0.0</v>
      </c>
      <c r="EY48" s="18202" t="n">
        <v>15.0</v>
      </c>
      <c r="EZ48">
        <f>EW13+EY13</f>
        <v>0.0</v>
      </c>
      <c r="FA48" s="18204" t="n">
        <v>0.10000000149011612</v>
      </c>
      <c r="FB48">
        <f>EZ13/(1-FA13)</f>
        <v>0.0</v>
      </c>
      <c r="FC48">
        <f>FA13*FB13</f>
        <v>0.0</v>
      </c>
      <c r="FD48" s="18177" t="n">
        <v>0.10000000149011612</v>
      </c>
      <c r="FE48">
        <f>FD13*FB13</f>
        <v>0.0</v>
      </c>
      <c r="FF48">
        <f>FA13-FD13</f>
        <v>0.0</v>
      </c>
      <c r="FG48">
        <f>FC13-FE13</f>
        <v>0.0</v>
      </c>
      <c r="FH48">
        <f>FB13</f>
        <v>0.0</v>
      </c>
      <c r="FI48">
        <f>EH13*EJ13/365*DZ13</f>
        <v>0.0</v>
      </c>
      <c r="FJ48" s="18153" t="n">
        <v>0.0</v>
      </c>
      <c r="FK48">
        <f>FI13*(1+FJ13)</f>
        <v>0.0</v>
      </c>
      <c r="FL48" s="18155" t="n">
        <v>0.25</v>
      </c>
      <c r="FM48">
        <f>FK13/(1-FL13)</f>
        <v>0.0</v>
      </c>
      <c r="FN48">
        <f>FL13*FM13</f>
        <v>0.0</v>
      </c>
      <c r="FO48" s="18158" t="n">
        <v>0.15000000596046448</v>
      </c>
      <c r="FP48">
        <f>FO13*FM13</f>
        <v>0.0</v>
      </c>
      <c r="FQ48">
        <f>FL13-FO13</f>
        <v>0.0</v>
      </c>
      <c r="FR48">
        <f>FN13-FP13</f>
        <v>0.0</v>
      </c>
      <c r="FS48" s="18163" t="n">
        <v>0.03999999910593033</v>
      </c>
      <c r="FT48">
        <f>FS13*FM13</f>
        <v>0.0</v>
      </c>
      <c r="FU48">
        <f>FM13*(1+FS13)</f>
        <v>0.0</v>
      </c>
      <c r="FV48" s="18165" t="n">
        <v>0.0</v>
      </c>
      <c r="FW48" s="18166" t="n">
        <v>15.0</v>
      </c>
      <c r="FX48">
        <f>FU13+FW13</f>
        <v>0.0</v>
      </c>
      <c r="FY48" s="18168" t="n">
        <v>0.10000000149011612</v>
      </c>
      <c r="FZ48">
        <f>FX13/(1-FY13)</f>
        <v>0.0</v>
      </c>
      <c r="GA48">
        <f>FY13*FZ13</f>
        <v>0.0</v>
      </c>
      <c r="GB48" s="18171" t="n">
        <v>0.10000000149011612</v>
      </c>
      <c r="GC48">
        <f>GB13*FZ13</f>
        <v>0.0</v>
      </c>
      <c r="GD48">
        <f>FY13-GB13</f>
        <v>0.0</v>
      </c>
      <c r="GE48">
        <f>GA13-GC13</f>
        <v>0.0</v>
      </c>
      <c r="GF48">
        <f>FZ13</f>
        <v>0.0</v>
      </c>
      <c r="GG48" s="18236" t="inlineStr">
        <is>
          <t>Death Illness</t>
        </is>
      </c>
      <c r="GH48" s="18237" t="inlineStr">
        <is>
          <t>Anker Verzekeringen n.v.</t>
        </is>
      </c>
      <c r="GI48" s="18238" t="inlineStr">
        <is>
          <t>Formula 3</t>
        </is>
      </c>
      <c r="GJ48" s="18239" t="n">
        <v>240322.0</v>
      </c>
      <c r="GK48" s="18240" t="inlineStr">
        <is>
          <t>EUR</t>
        </is>
      </c>
      <c r="GL48" s="18241" t="inlineStr">
        <is>
          <t>daily</t>
        </is>
      </c>
      <c r="GM48" s="18242" t="n">
        <v>0.12530000507831573</v>
      </c>
      <c r="GN48" s="18243" t="n">
        <v>3.0</v>
      </c>
      <c r="GO48" s="18244" t="n">
        <v>100000.0</v>
      </c>
      <c r="GP48">
        <f>GM13*GO13</f>
        <v>0.0</v>
      </c>
      <c r="GQ48" s="18246" t="n">
        <v>0.0</v>
      </c>
      <c r="GR48">
        <f>GP13*(1+GQ13)</f>
        <v>0.0</v>
      </c>
      <c r="GS48" s="18262" t="n">
        <v>0.25</v>
      </c>
      <c r="GT48">
        <f>GR13/(1-GS13)</f>
        <v>0.0</v>
      </c>
      <c r="GU48">
        <f>GS13*GT13</f>
        <v>0.0</v>
      </c>
      <c r="GV48" s="18251" t="n">
        <v>0.15000000596046448</v>
      </c>
      <c r="GW48">
        <f>GV13*GT13</f>
        <v>0.0</v>
      </c>
      <c r="GX48">
        <f>GS13-GV13</f>
        <v>0.0</v>
      </c>
      <c r="GY48">
        <f>GU13-GW13</f>
        <v>0.0</v>
      </c>
      <c r="GZ48" s="18255" t="n">
        <v>0.03999999910593033</v>
      </c>
      <c r="HA48">
        <f>GZ13*GT13</f>
        <v>0.0</v>
      </c>
      <c r="HB48">
        <f>GT13*(1+GZ13)</f>
        <v>0.0</v>
      </c>
      <c r="HC48" s="18258" t="n">
        <v>0.0</v>
      </c>
      <c r="HD48" s="18259" t="n">
        <v>15.0</v>
      </c>
      <c r="HE48">
        <f>HB13+HD13</f>
        <v>0.0</v>
      </c>
      <c r="HF48" s="18261" t="n">
        <v>0.10000000149011612</v>
      </c>
      <c r="HG48">
        <f>HE13/(1-HF13)</f>
        <v>0.0</v>
      </c>
      <c r="HH48">
        <f>HF13*HG13</f>
        <v>0.0</v>
      </c>
      <c r="HI48" s="18234" t="n">
        <v>0.10000000149011612</v>
      </c>
      <c r="HJ48">
        <f>HI13*HG13</f>
        <v>0.0</v>
      </c>
      <c r="HK48">
        <f>HF13-HI13</f>
        <v>0.0</v>
      </c>
      <c r="HL48">
        <f>HH13-HJ13</f>
        <v>0.0</v>
      </c>
      <c r="HM48">
        <f>HG13</f>
        <v>0.0</v>
      </c>
      <c r="HN48">
        <f>GM13*GO13/365*GE13</f>
        <v>0.0</v>
      </c>
      <c r="HO48" s="18210" t="n">
        <v>0.0</v>
      </c>
      <c r="HP48">
        <f>HN13*(1+HO13)</f>
        <v>0.0</v>
      </c>
      <c r="HQ48" s="18212" t="n">
        <v>0.25</v>
      </c>
      <c r="HR48">
        <f>HP13/(1-HQ13)</f>
        <v>0.0</v>
      </c>
      <c r="HS48">
        <f>HQ13*HR13</f>
        <v>0.0</v>
      </c>
      <c r="HT48" s="18215" t="n">
        <v>0.15000000596046448</v>
      </c>
      <c r="HU48">
        <f>HT13*HR13</f>
        <v>0.0</v>
      </c>
      <c r="HV48">
        <f>HQ13-HT13</f>
        <v>0.0</v>
      </c>
      <c r="HW48">
        <f>HS13-HU13</f>
        <v>0.0</v>
      </c>
      <c r="HX48" s="18220" t="n">
        <v>0.03999999910593033</v>
      </c>
      <c r="HY48">
        <f>HX13*HR13</f>
        <v>0.0</v>
      </c>
      <c r="HZ48">
        <f>HR13*(1+HX13)</f>
        <v>0.0</v>
      </c>
      <c r="IA48" s="18222" t="n">
        <v>0.0</v>
      </c>
      <c r="IB48" s="18223" t="n">
        <v>15.0</v>
      </c>
      <c r="IC48">
        <f>HZ13+IB13</f>
        <v>0.0</v>
      </c>
      <c r="ID48" s="18225" t="n">
        <v>0.10000000149011612</v>
      </c>
      <c r="IE48">
        <f>IC13/(1-ID13)</f>
        <v>0.0</v>
      </c>
      <c r="IF48">
        <f>ID13*IE13</f>
        <v>0.0</v>
      </c>
      <c r="IG48" s="18228" t="n">
        <v>0.10000000149011612</v>
      </c>
      <c r="IH48">
        <f>IG13*IE13</f>
        <v>0.0</v>
      </c>
      <c r="II48">
        <f>ID13-IG13</f>
        <v>0.0</v>
      </c>
      <c r="IJ48">
        <f>IF13-IH13</f>
        <v>0.0</v>
      </c>
      <c r="IK48">
        <f>IE13</f>
        <v>0.0</v>
      </c>
      <c r="IL48" s="18293" t="inlineStr">
        <is>
          <t>Permanent Disability Accident</t>
        </is>
      </c>
      <c r="IM48" s="18294" t="inlineStr">
        <is>
          <t>Anker Verzekeringen n.v.</t>
        </is>
      </c>
      <c r="IN48" s="18295" t="inlineStr">
        <is>
          <t>Formula 3</t>
        </is>
      </c>
      <c r="IO48" s="18296" t="n">
        <v>240322.0</v>
      </c>
      <c r="IP48" s="18297" t="inlineStr">
        <is>
          <t>EUR</t>
        </is>
      </c>
      <c r="IQ48" s="18298" t="inlineStr">
        <is>
          <t>daily</t>
        </is>
      </c>
      <c r="IR48" s="18299" t="n">
        <v>0.061900001019239426</v>
      </c>
      <c r="IS48" s="18300" t="n">
        <v>3.0</v>
      </c>
      <c r="IT48" s="18301" t="n">
        <v>100000.0</v>
      </c>
      <c r="IU48">
        <f>IR13*IT13</f>
        <v>0.0</v>
      </c>
      <c r="IV48" s="18303" t="n">
        <v>0.0</v>
      </c>
      <c r="IW48">
        <f>IU13*(1+IV13)</f>
        <v>0.0</v>
      </c>
      <c r="IX48" s="18319" t="n">
        <v>0.25</v>
      </c>
      <c r="IY48">
        <f>IW13/(1-IX13)</f>
        <v>0.0</v>
      </c>
      <c r="IZ48">
        <f>IX13*IY13</f>
        <v>0.0</v>
      </c>
      <c r="JA48" s="18308" t="n">
        <v>0.15000000596046448</v>
      </c>
      <c r="JB48">
        <f>JA13*IY13</f>
        <v>0.0</v>
      </c>
      <c r="JC48">
        <f>IX13-JA13</f>
        <v>0.0</v>
      </c>
      <c r="JD48">
        <f>IZ13-JB13</f>
        <v>0.0</v>
      </c>
      <c r="JE48" s="18312" t="n">
        <v>0.03999999910593033</v>
      </c>
      <c r="JF48">
        <f>JE13*IY13</f>
        <v>0.0</v>
      </c>
      <c r="JG48">
        <f>IY13*(1+JE13)</f>
        <v>0.0</v>
      </c>
      <c r="JH48" s="18315" t="n">
        <v>0.0</v>
      </c>
      <c r="JI48" s="18316" t="n">
        <v>15.0</v>
      </c>
      <c r="JJ48">
        <f>JG13+JI13</f>
        <v>0.0</v>
      </c>
      <c r="JK48" s="18318" t="n">
        <v>0.10000000149011612</v>
      </c>
      <c r="JL48">
        <f>JJ13/(1-JK13)</f>
        <v>0.0</v>
      </c>
      <c r="JM48">
        <f>JK13*JL13</f>
        <v>0.0</v>
      </c>
      <c r="JN48" s="18291" t="n">
        <v>0.10000000149011612</v>
      </c>
      <c r="JO48">
        <f>JN13*JL13</f>
        <v>0.0</v>
      </c>
      <c r="JP48">
        <f>JK13-JN13</f>
        <v>0.0</v>
      </c>
      <c r="JQ48">
        <f>JM13-JO13</f>
        <v>0.0</v>
      </c>
      <c r="JR48">
        <f>JL13</f>
        <v>0.0</v>
      </c>
      <c r="JS48">
        <f>IR13*IT13/365*IJ13</f>
        <v>0.0</v>
      </c>
      <c r="JT48" s="18267" t="n">
        <v>0.0</v>
      </c>
      <c r="JU48">
        <f>JS13*(1+JT13)</f>
        <v>0.0</v>
      </c>
      <c r="JV48" s="18269" t="n">
        <v>0.25</v>
      </c>
      <c r="JW48">
        <f>JU13/(1-JV13)</f>
        <v>0.0</v>
      </c>
      <c r="JX48">
        <f>JV13*JW13</f>
        <v>0.0</v>
      </c>
      <c r="JY48" s="18272" t="n">
        <v>0.15000000596046448</v>
      </c>
      <c r="JZ48">
        <f>JY13*JW13</f>
        <v>0.0</v>
      </c>
      <c r="KA48">
        <f>JV13-JY13</f>
        <v>0.0</v>
      </c>
      <c r="KB48">
        <f>JX13-JZ13</f>
        <v>0.0</v>
      </c>
      <c r="KC48" s="18277" t="n">
        <v>0.03999999910593033</v>
      </c>
      <c r="KD48">
        <f>KC13*JW13</f>
        <v>0.0</v>
      </c>
      <c r="KE48">
        <f>JW13*(1+KC13)</f>
        <v>0.0</v>
      </c>
      <c r="KF48" s="18279" t="n">
        <v>0.0</v>
      </c>
      <c r="KG48" s="18280" t="n">
        <v>15.0</v>
      </c>
      <c r="KH48">
        <f>KE13+KG13</f>
        <v>0.0</v>
      </c>
      <c r="KI48" s="18282" t="n">
        <v>0.10000000149011612</v>
      </c>
      <c r="KJ48">
        <f>KH13/(1-KI13)</f>
        <v>0.0</v>
      </c>
      <c r="KK48">
        <f>KI13*KJ13</f>
        <v>0.0</v>
      </c>
      <c r="KL48" s="18285" t="n">
        <v>0.10000000149011612</v>
      </c>
      <c r="KM48">
        <f>KL13*KJ13</f>
        <v>0.0</v>
      </c>
      <c r="KN48">
        <f>KI13-KL13</f>
        <v>0.0</v>
      </c>
      <c r="KO48">
        <f>KK13-KM13</f>
        <v>0.0</v>
      </c>
      <c r="KP48">
        <f>KJ13</f>
        <v>0.0</v>
      </c>
      <c r="KQ48" s="18350" t="inlineStr">
        <is>
          <t>Permanent Disability Illness</t>
        </is>
      </c>
      <c r="KR48" s="18351" t="inlineStr">
        <is>
          <t>Anker Verzekeringen n.v.</t>
        </is>
      </c>
      <c r="KS48" s="18352" t="inlineStr">
        <is>
          <t>Formula 3</t>
        </is>
      </c>
      <c r="KT48" s="18353" t="n">
        <v>240322.0</v>
      </c>
      <c r="KU48" s="18354" t="inlineStr">
        <is>
          <t>EUR</t>
        </is>
      </c>
      <c r="KV48" s="18355" t="inlineStr">
        <is>
          <t>daily</t>
        </is>
      </c>
      <c r="KW48" s="18356" t="n">
        <v>0.21080000698566437</v>
      </c>
      <c r="KX48" s="18357" t="n">
        <v>3.0</v>
      </c>
      <c r="KY48" s="18358" t="n">
        <v>100000.0</v>
      </c>
      <c r="KZ48">
        <f>KW13*KY13</f>
        <v>0.0</v>
      </c>
      <c r="LA48" s="18360" t="n">
        <v>0.0</v>
      </c>
      <c r="LB48">
        <f>KZ13*(1+LA13)</f>
        <v>0.0</v>
      </c>
      <c r="LC48" s="18376" t="n">
        <v>0.25</v>
      </c>
      <c r="LD48">
        <f>LB13/(1-LC13)</f>
        <v>0.0</v>
      </c>
      <c r="LE48">
        <f>LC13*LD13</f>
        <v>0.0</v>
      </c>
      <c r="LF48" s="18365" t="n">
        <v>0.15000000596046448</v>
      </c>
      <c r="LG48">
        <f>LF13*LD13</f>
        <v>0.0</v>
      </c>
      <c r="LH48">
        <f>LC13-LF13</f>
        <v>0.0</v>
      </c>
      <c r="LI48">
        <f>LE13-LG13</f>
        <v>0.0</v>
      </c>
      <c r="LJ48" s="18369" t="n">
        <v>0.03999999910593033</v>
      </c>
      <c r="LK48">
        <f>LJ13*LD13</f>
        <v>0.0</v>
      </c>
      <c r="LL48">
        <f>LD13*(1+LJ13)</f>
        <v>0.0</v>
      </c>
      <c r="LM48" s="18372" t="n">
        <v>0.0</v>
      </c>
      <c r="LN48" s="18373" t="n">
        <v>15.0</v>
      </c>
      <c r="LO48">
        <f>LL13+LN13</f>
        <v>0.0</v>
      </c>
      <c r="LP48" s="18375" t="n">
        <v>0.10000000149011612</v>
      </c>
      <c r="LQ48">
        <f>LO13/(1-LP13)</f>
        <v>0.0</v>
      </c>
      <c r="LR48">
        <f>LP13*LQ13</f>
        <v>0.0</v>
      </c>
      <c r="LS48" s="18348" t="n">
        <v>0.10000000149011612</v>
      </c>
      <c r="LT48">
        <f>LS13*LQ13</f>
        <v>0.0</v>
      </c>
      <c r="LU48">
        <f>LP13-LS13</f>
        <v>0.0</v>
      </c>
      <c r="LV48">
        <f>LR13-LT13</f>
        <v>0.0</v>
      </c>
      <c r="LW48">
        <f>LQ13</f>
        <v>0.0</v>
      </c>
      <c r="LX48">
        <f>KW13*KY13/365*KO13</f>
        <v>0.0</v>
      </c>
      <c r="LY48" s="18324" t="n">
        <v>0.0</v>
      </c>
      <c r="LZ48">
        <f>LX13*(1+LY13)</f>
        <v>0.0</v>
      </c>
      <c r="MA48" s="18326" t="n">
        <v>0.25</v>
      </c>
      <c r="MB48">
        <f>LZ13/(1-MA13)</f>
        <v>0.0</v>
      </c>
      <c r="MC48">
        <f>MA13*MB13</f>
        <v>0.0</v>
      </c>
      <c r="MD48" s="18329" t="n">
        <v>0.15000000596046448</v>
      </c>
      <c r="ME48">
        <f>MD13*MB13</f>
        <v>0.0</v>
      </c>
      <c r="MF48">
        <f>MA13-MD13</f>
        <v>0.0</v>
      </c>
      <c r="MG48">
        <f>MC13-ME13</f>
        <v>0.0</v>
      </c>
      <c r="MH48" s="18334" t="n">
        <v>0.03999999910593033</v>
      </c>
      <c r="MI48">
        <f>MH13*MB13</f>
        <v>0.0</v>
      </c>
      <c r="MJ48">
        <f>MB13*(1+MH13)</f>
        <v>0.0</v>
      </c>
      <c r="MK48" s="18336" t="n">
        <v>0.0</v>
      </c>
      <c r="ML48" s="18337" t="n">
        <v>15.0</v>
      </c>
      <c r="MM48">
        <f>MJ13+ML13</f>
        <v>0.0</v>
      </c>
      <c r="MN48" s="18339" t="n">
        <v>0.10000000149011612</v>
      </c>
      <c r="MO48">
        <f>MM13/(1-MN13)</f>
        <v>0.0</v>
      </c>
      <c r="MP48">
        <f>MN13*MO13</f>
        <v>0.0</v>
      </c>
      <c r="MQ48" s="18342" t="n">
        <v>0.10000000149011612</v>
      </c>
      <c r="MR48">
        <f>MQ13*MO13</f>
        <v>0.0</v>
      </c>
      <c r="MS48">
        <f>MN13-MQ13</f>
        <v>0.0</v>
      </c>
      <c r="MT48">
        <f>MP13-MR13</f>
        <v>0.0</v>
      </c>
      <c r="MU48">
        <f>MO13</f>
        <v>0.0</v>
      </c>
      <c r="MV48" s="18407" t="inlineStr">
        <is>
          <t>Temporary Disability Accident</t>
        </is>
      </c>
      <c r="MW48" s="18408" t="inlineStr">
        <is>
          <t>Anker Verzekeringen n.v.</t>
        </is>
      </c>
      <c r="MX48" s="18409" t="inlineStr">
        <is>
          <t>Formula 3</t>
        </is>
      </c>
      <c r="MY48" s="18410" t="n">
        <v>240322.0</v>
      </c>
      <c r="MZ48" s="18411" t="inlineStr">
        <is>
          <t>EUR</t>
        </is>
      </c>
      <c r="NA48" s="18412" t="inlineStr">
        <is>
          <t>daily</t>
        </is>
      </c>
      <c r="NB48" s="18413" t="n">
        <v>0.45249998569488525</v>
      </c>
      <c r="NC48" s="18414" t="n">
        <v>1.0</v>
      </c>
      <c r="ND48" s="18415" t="n">
        <v>100000.0</v>
      </c>
      <c r="NE48">
        <f>NB13*ND13</f>
        <v>0.0</v>
      </c>
      <c r="NF48" s="18417" t="n">
        <v>0.0</v>
      </c>
      <c r="NG48">
        <f>NE13*(1+NF13)</f>
        <v>0.0</v>
      </c>
      <c r="NH48" s="18433" t="n">
        <v>0.25</v>
      </c>
      <c r="NI48">
        <f>NG13/(1-NH13)</f>
        <v>0.0</v>
      </c>
      <c r="NJ48">
        <f>NH13*NI13</f>
        <v>0.0</v>
      </c>
      <c r="NK48" s="18422" t="n">
        <v>0.15000000596046448</v>
      </c>
      <c r="NL48">
        <f>NK13*NI13</f>
        <v>0.0</v>
      </c>
      <c r="NM48">
        <f>NH13-NK13</f>
        <v>0.0</v>
      </c>
      <c r="NN48">
        <f>NJ13-NL13</f>
        <v>0.0</v>
      </c>
      <c r="NO48" s="18426" t="n">
        <v>0.03999999910593033</v>
      </c>
      <c r="NP48">
        <f>NO13*NI13</f>
        <v>0.0</v>
      </c>
      <c r="NQ48">
        <f>NI13*(1+NO13)</f>
        <v>0.0</v>
      </c>
      <c r="NR48" s="18429" t="n">
        <v>0.0</v>
      </c>
      <c r="NS48" s="18430" t="n">
        <v>15.0</v>
      </c>
      <c r="NT48">
        <f>NQ13+NS13</f>
        <v>0.0</v>
      </c>
      <c r="NU48" s="18432" t="n">
        <v>0.10000000149011612</v>
      </c>
      <c r="NV48">
        <f>NT13/(1-NU13)</f>
        <v>0.0</v>
      </c>
      <c r="NW48">
        <f>NU13*NV13</f>
        <v>0.0</v>
      </c>
      <c r="NX48" s="18405" t="n">
        <v>0.10000000149011612</v>
      </c>
      <c r="NY48">
        <f>NX13*NV13</f>
        <v>0.0</v>
      </c>
      <c r="NZ48">
        <f>NU13-NX13</f>
        <v>0.0</v>
      </c>
      <c r="OA48">
        <f>NW13-NY13</f>
        <v>0.0</v>
      </c>
      <c r="OB48">
        <f>NV13</f>
        <v>0.0</v>
      </c>
      <c r="OC48">
        <f>NB13*ND13/365*MT13</f>
        <v>0.0</v>
      </c>
      <c r="OD48" s="18381" t="n">
        <v>0.0</v>
      </c>
      <c r="OE48">
        <f>OC13*(1+OD13)</f>
        <v>0.0</v>
      </c>
      <c r="OF48" s="18383" t="n">
        <v>0.25</v>
      </c>
      <c r="OG48">
        <f>OE13/(1-OF13)</f>
        <v>0.0</v>
      </c>
      <c r="OH48">
        <f>OF13*OG13</f>
        <v>0.0</v>
      </c>
      <c r="OI48" s="18386" t="n">
        <v>0.15000000596046448</v>
      </c>
      <c r="OJ48">
        <f>OI13*OG13</f>
        <v>0.0</v>
      </c>
      <c r="OK48">
        <f>OF13-OI13</f>
        <v>0.0</v>
      </c>
      <c r="OL48">
        <f>OH13-OJ13</f>
        <v>0.0</v>
      </c>
      <c r="OM48" s="18391" t="n">
        <v>0.03999999910593033</v>
      </c>
      <c r="ON48">
        <f>OM13*OG13</f>
        <v>0.0</v>
      </c>
      <c r="OO48">
        <f>OG13*(1+OM13)</f>
        <v>0.0</v>
      </c>
      <c r="OP48" s="18393" t="n">
        <v>0.0</v>
      </c>
      <c r="OQ48" s="18394" t="n">
        <v>15.0</v>
      </c>
      <c r="OR48">
        <f>OO13+OQ13</f>
        <v>0.0</v>
      </c>
      <c r="OS48" s="18396" t="n">
        <v>0.10000000149011612</v>
      </c>
      <c r="OT48">
        <f>OR13/(1-OS13)</f>
        <v>0.0</v>
      </c>
      <c r="OU48">
        <f>OS13*OT13</f>
        <v>0.0</v>
      </c>
      <c r="OV48" s="18399" t="n">
        <v>0.10000000149011612</v>
      </c>
      <c r="OW48">
        <f>OV13*OT13</f>
        <v>0.0</v>
      </c>
      <c r="OX48">
        <f>OS13-OV13</f>
        <v>0.0</v>
      </c>
      <c r="OY48">
        <f>OU13-OW13</f>
        <v>0.0</v>
      </c>
      <c r="OZ48">
        <f>OT13</f>
        <v>0.0</v>
      </c>
      <c r="PA48" s="18464" t="inlineStr">
        <is>
          <t>Temporary Disability Illness</t>
        </is>
      </c>
      <c r="PB48" s="18465" t="inlineStr">
        <is>
          <t>Anker Verzekeringen n.v.</t>
        </is>
      </c>
      <c r="PC48" s="18466" t="inlineStr">
        <is>
          <t>Formula 3</t>
        </is>
      </c>
      <c r="PD48" s="18467" t="n">
        <v>240322.0</v>
      </c>
      <c r="PE48" s="18468" t="inlineStr">
        <is>
          <t>EUR</t>
        </is>
      </c>
      <c r="PF48" s="18469" t="inlineStr">
        <is>
          <t>daily</t>
        </is>
      </c>
      <c r="PG48" s="18470" t="n">
        <v>0.9043999910354614</v>
      </c>
      <c r="PH48" s="18471" t="n">
        <v>1.0</v>
      </c>
      <c r="PI48" s="18472" t="n">
        <v>100000.0</v>
      </c>
      <c r="PJ48">
        <f>PG13*PI13</f>
        <v>0.0</v>
      </c>
      <c r="PK48" s="18474" t="n">
        <v>0.0</v>
      </c>
      <c r="PL48">
        <f>PJ13*(1+PK13)</f>
        <v>0.0</v>
      </c>
      <c r="PM48" s="18490" t="n">
        <v>0.25</v>
      </c>
      <c r="PN48">
        <f>PL13/(1-PM13)</f>
        <v>0.0</v>
      </c>
      <c r="PO48">
        <f>PM13*PN13</f>
        <v>0.0</v>
      </c>
      <c r="PP48" s="18479" t="n">
        <v>0.15000000596046448</v>
      </c>
      <c r="PQ48">
        <f>PP13*PN13</f>
        <v>0.0</v>
      </c>
      <c r="PR48">
        <f>PM13-PP13</f>
        <v>0.0</v>
      </c>
      <c r="PS48">
        <f>PO13-PQ13</f>
        <v>0.0</v>
      </c>
      <c r="PT48" s="18483" t="n">
        <v>0.03999999910593033</v>
      </c>
      <c r="PU48">
        <f>PT13*PN13</f>
        <v>0.0</v>
      </c>
      <c r="PV48">
        <f>PN13*(1+PT13)</f>
        <v>0.0</v>
      </c>
      <c r="PW48" s="18486" t="n">
        <v>0.0</v>
      </c>
      <c r="PX48" s="18487" t="n">
        <v>15.0</v>
      </c>
      <c r="PY48">
        <f>PV13+PX13</f>
        <v>0.0</v>
      </c>
      <c r="PZ48" s="18489" t="n">
        <v>0.10000000149011612</v>
      </c>
      <c r="QA48">
        <f>PY13/(1-PZ13)</f>
        <v>0.0</v>
      </c>
      <c r="QB48">
        <f>PZ13*QA13</f>
        <v>0.0</v>
      </c>
      <c r="QC48" s="18462" t="n">
        <v>0.10000000149011612</v>
      </c>
      <c r="QD48">
        <f>QC13*QA13</f>
        <v>0.0</v>
      </c>
      <c r="QE48">
        <f>PZ13-QC13</f>
        <v>0.0</v>
      </c>
      <c r="QF48">
        <f>QB13-QD13</f>
        <v>0.0</v>
      </c>
      <c r="QG48">
        <f>QA13</f>
        <v>0.0</v>
      </c>
      <c r="QH48">
        <f>OYG13*OYI13/365*OY13</f>
        <v>0.0</v>
      </c>
      <c r="QI48" s="18438" t="n">
        <v>0.0</v>
      </c>
      <c r="QJ48">
        <f>QH13*(1+QI13)</f>
        <v>0.0</v>
      </c>
      <c r="QK48" s="18440" t="n">
        <v>0.25</v>
      </c>
      <c r="QL48">
        <f>QJ13/(1-QK13)</f>
        <v>0.0</v>
      </c>
      <c r="QM48">
        <f>QK13*QL13</f>
        <v>0.0</v>
      </c>
      <c r="QN48" s="18443" t="n">
        <v>0.15000000596046448</v>
      </c>
      <c r="QO48">
        <f>QN13*QL13</f>
        <v>0.0</v>
      </c>
      <c r="QP48">
        <f>QK13-QN13</f>
        <v>0.0</v>
      </c>
      <c r="QQ48">
        <f>QM13-QO13</f>
        <v>0.0</v>
      </c>
      <c r="QR48" s="18448" t="n">
        <v>0.03999999910593033</v>
      </c>
      <c r="QS48">
        <f>QR13*QL13</f>
        <v>0.0</v>
      </c>
      <c r="QT48">
        <f>QL13*(1+QR13)</f>
        <v>0.0</v>
      </c>
      <c r="QU48" s="18450" t="n">
        <v>0.0</v>
      </c>
      <c r="QV48" s="18451" t="n">
        <v>15.0</v>
      </c>
      <c r="QW48">
        <f>QT13+QV13</f>
        <v>0.0</v>
      </c>
      <c r="QX48" s="18453" t="n">
        <v>0.10000000149011612</v>
      </c>
      <c r="QY48">
        <f>QW13/(1-QX13)</f>
        <v>0.0</v>
      </c>
      <c r="QZ48">
        <f>QX13*QY13</f>
        <v>0.0</v>
      </c>
      <c r="RA48" s="18456" t="n">
        <v>0.10000000149011612</v>
      </c>
      <c r="RB48">
        <f>RA13*QY13</f>
        <v>0.0</v>
      </c>
      <c r="RC48">
        <f>QX13-RA13</f>
        <v>0.0</v>
      </c>
      <c r="RD48">
        <f>QZ13-RB13</f>
        <v>0.0</v>
      </c>
      <c r="RE48">
        <f>QY13</f>
        <v>0.0</v>
      </c>
      <c r="RF48">
        <f>BV48+EA48+(if(GF48&gt;(2011/12),2011/12,GF48)*0.501)+(if(IK48&gt;(2011/12),2011/12,IK48)*0.1253)+(if(KP48&gt;(2011/12),2011/12,KP48)*0.0619)+(if(MU48&gt;(2011/12),2011/12,MU48)*0.2108)+(if(OZ48&gt;(2011/12),2011/12,OZ48)*0.4525)+(if(RE48&gt;(2011/12),2011/12,RE48)*0.9044)</f>
        <v>0.0</v>
      </c>
    </row>
    <row r="49">
      <c r="A49" t="inlineStr">
        <is>
          <t>Chief Steward/ess</t>
        </is>
      </c>
      <c r="B49" t="inlineStr">
        <is>
          <t>VAN BASSELAERE</t>
        </is>
      </c>
      <c r="C49" t="inlineStr">
        <is>
          <t>Lien</t>
        </is>
      </c>
      <c r="D49" t="inlineStr">
        <is>
          <t>ENIGMA</t>
        </is>
      </c>
      <c r="F49" t="inlineStr">
        <is>
          <t>Annual</t>
        </is>
      </c>
      <c r="G49" t="inlineStr">
        <is>
          <t>NO</t>
        </is>
      </c>
      <c r="H49" t="inlineStr">
        <is>
          <t>Belgian</t>
        </is>
      </c>
      <c r="I49" t="inlineStr">
        <is>
          <t>Belgium</t>
        </is>
      </c>
      <c r="J49" t="inlineStr">
        <is>
          <t>0</t>
        </is>
      </c>
      <c r="K49" s="18491" t="n">
        <v>42832.988958333335</v>
      </c>
      <c r="L49" s="18491" t="n">
        <v>42424.0</v>
      </c>
      <c r="M49" t="inlineStr">
        <is>
          <t>EUR</t>
        </is>
      </c>
      <c r="N49" t="n">
        <v>-2.0</v>
      </c>
      <c r="O49" t="n">
        <v>10000.0</v>
      </c>
      <c r="P49" t="n">
        <v>-408.0</v>
      </c>
      <c r="Q49" t="n">
        <v>-1.0</v>
      </c>
      <c r="R49" s="18521" t="inlineStr">
        <is>
          <t>Healthcare Plan</t>
        </is>
      </c>
      <c r="S49" s="18522" t="inlineStr">
        <is>
          <t>AIG Luxembourg</t>
        </is>
      </c>
      <c r="T49" s="18523" t="inlineStr">
        <is>
          <t>PRESTIGES</t>
        </is>
      </c>
      <c r="U49" s="18524" t="inlineStr">
        <is>
          <t>L2022479</t>
        </is>
      </c>
      <c r="V49" s="18525" t="inlineStr">
        <is>
          <t>EUR</t>
        </is>
      </c>
      <c r="W49" s="18526" t="inlineStr">
        <is>
          <t>monthly</t>
        </is>
      </c>
      <c r="X49" s="18527" t="inlineStr">
        <is>
          <t>not applicable</t>
        </is>
      </c>
      <c r="Z49" s="18528" t="n">
        <v>500000.0</v>
      </c>
      <c r="AA49" s="18529" t="n">
        <v>1822.1199951171875</v>
      </c>
      <c r="AB49" s="18530" t="n">
        <v>0.0</v>
      </c>
      <c r="AC49">
        <f>AA5*(1+AB5)</f>
        <v>0.0</v>
      </c>
      <c r="AD49" s="18533" t="n">
        <v>0.25</v>
      </c>
      <c r="AE49">
        <f>AC5/(1-AD5)</f>
        <v>0.0</v>
      </c>
      <c r="AF49">
        <f>AD5*AE5</f>
        <v>0.0</v>
      </c>
      <c r="AG49" s="18535" t="n">
        <v>0.15000000596046448</v>
      </c>
      <c r="AH49">
        <f>AG5*AE5</f>
        <v>0.0</v>
      </c>
      <c r="AI49">
        <f>AD5-AG5</f>
        <v>0.0</v>
      </c>
      <c r="AJ49">
        <f>AF5-AH5</f>
        <v>0.0</v>
      </c>
      <c r="AK49" s="18539" t="n">
        <v>0.03999999910593033</v>
      </c>
      <c r="AL49">
        <f>AK5*AE5</f>
        <v>0.0</v>
      </c>
      <c r="AM49">
        <f>AE5*(1+AK5)</f>
        <v>0.0</v>
      </c>
      <c r="AN49" s="18542" t="n">
        <v>0.029999999329447746</v>
      </c>
      <c r="AO49">
        <f>AN5*AM5</f>
        <v>0.0</v>
      </c>
      <c r="AP49">
        <f>AM5+AO5</f>
        <v>0.0</v>
      </c>
      <c r="AQ49" s="18545" t="n">
        <v>0.10000000149011612</v>
      </c>
      <c r="AR49">
        <f>AP5/(1-AQ5)</f>
        <v>0.0</v>
      </c>
      <c r="AS49">
        <f>AQ5*AR5</f>
        <v>0.0</v>
      </c>
      <c r="AT49" s="18532" t="n">
        <v>0.10000000149011612</v>
      </c>
      <c r="AU49">
        <f>AT5*AR5</f>
        <v>0.0</v>
      </c>
      <c r="AV49">
        <f>AQ5-AT5</f>
        <v>0.0</v>
      </c>
      <c r="AW49">
        <f>AS5-AU5</f>
        <v>0.0</v>
      </c>
      <c r="AX49">
        <f>AR5</f>
        <v>0.0</v>
      </c>
      <c r="AY49">
        <f>AA5/12*$Q$5</f>
        <v>0.0</v>
      </c>
      <c r="AZ49">
        <f>AB5/12*$Q$5</f>
        <v>0.0</v>
      </c>
      <c r="BA49">
        <f>AC5/12*$Q$5</f>
        <v>0.0</v>
      </c>
      <c r="BB49">
        <f>AD5/12*$Q$5</f>
        <v>0.0</v>
      </c>
      <c r="BC49">
        <f>AE5/12*$Q$5</f>
        <v>0.0</v>
      </c>
      <c r="BD49">
        <f>AF5/12*$Q$5</f>
        <v>0.0</v>
      </c>
      <c r="BE49">
        <f>AG5/12*$Q$5</f>
        <v>0.0</v>
      </c>
      <c r="BF49">
        <f>AH5/12*$Q$5</f>
        <v>0.0</v>
      </c>
      <c r="BG49">
        <f>AI5/12*$Q$5</f>
        <v>0.0</v>
      </c>
      <c r="BH49">
        <f>AJ5/12*$Q$5</f>
        <v>0.0</v>
      </c>
      <c r="BI49">
        <f>AK5/12*$Q$5</f>
        <v>0.0</v>
      </c>
      <c r="BJ49">
        <f>AL5/12*$Q$5</f>
        <v>0.0</v>
      </c>
      <c r="BK49">
        <f>AM5/12*$Q$5</f>
        <v>0.0</v>
      </c>
      <c r="BL49">
        <f>AN5/12*$Q$5</f>
        <v>0.0</v>
      </c>
      <c r="BM49">
        <f>AO5/12*$Q$5</f>
        <v>0.0</v>
      </c>
      <c r="BN49">
        <f>AP5/12*$Q$5</f>
        <v>0.0</v>
      </c>
      <c r="BO49">
        <f>AQ5/12*$Q$5</f>
        <v>0.0</v>
      </c>
      <c r="BP49">
        <f>AR5/12*$Q$5</f>
        <v>0.0</v>
      </c>
      <c r="BQ49">
        <f>AS5/12*$Q$5</f>
        <v>0.0</v>
      </c>
      <c r="BR49">
        <f>AT5/12*$Q$5</f>
        <v>0.0</v>
      </c>
      <c r="BS49">
        <f>AU5/12*$Q$5</f>
        <v>0.0</v>
      </c>
      <c r="BT49">
        <f>AV5/12*$Q$5</f>
        <v>0.0</v>
      </c>
      <c r="BU49">
        <f>AW5/12*$Q$5</f>
        <v>0.0</v>
      </c>
      <c r="BV49">
        <f>AX5/12*$Q$5</f>
        <v>0.0</v>
      </c>
      <c r="BW49" s="18577" t="inlineStr">
        <is>
          <t>Assistance and Repatriation</t>
        </is>
      </c>
      <c r="BX49" s="18578" t="inlineStr">
        <is>
          <t>AIG Luxembourg</t>
        </is>
      </c>
      <c r="BY49" s="18579" t="inlineStr">
        <is>
          <t>PRESTIGES</t>
        </is>
      </c>
      <c r="BZ49" s="18580" t="inlineStr">
        <is>
          <t>L2022479</t>
        </is>
      </c>
      <c r="CA49" s="18581" t="inlineStr">
        <is>
          <t>EUR</t>
        </is>
      </c>
      <c r="CB49" s="18582" t="inlineStr">
        <is>
          <t>monthly</t>
        </is>
      </c>
      <c r="CC49" s="18583" t="inlineStr">
        <is>
          <t>not applicable</t>
        </is>
      </c>
      <c r="CE49" s="18584" t="n">
        <v>500000.0</v>
      </c>
      <c r="CF49" s="18585" t="n">
        <v>0.0</v>
      </c>
      <c r="CG49" s="18586" t="n">
        <v>0.0</v>
      </c>
      <c r="CH49">
        <f>CF5*(1+CG5)</f>
        <v>0.0</v>
      </c>
      <c r="CI49" s="18589" t="n">
        <v>0.25</v>
      </c>
      <c r="CJ49">
        <f>CH5/(1-CI5)</f>
        <v>0.0</v>
      </c>
      <c r="CK49">
        <f>CI5*CJ5</f>
        <v>0.0</v>
      </c>
      <c r="CL49" s="18591" t="n">
        <v>0.15000000596046448</v>
      </c>
      <c r="CM49">
        <f>CL5*CJ5</f>
        <v>0.0</v>
      </c>
      <c r="CN49">
        <f>CI5-CL5</f>
        <v>0.0</v>
      </c>
      <c r="CO49">
        <f>CK5-CM5</f>
        <v>0.0</v>
      </c>
      <c r="CP49" s="18595" t="n">
        <v>0.03999999910593033</v>
      </c>
      <c r="CQ49">
        <f>CP5*CJ5</f>
        <v>0.0</v>
      </c>
      <c r="CR49">
        <f>CJ5*(1+CP5)</f>
        <v>0.0</v>
      </c>
      <c r="CS49" s="18598" t="n">
        <v>0.029999999329447746</v>
      </c>
      <c r="CT49">
        <f>CS5*CR5</f>
        <v>0.0</v>
      </c>
      <c r="CU49">
        <f>CR5+CT5</f>
        <v>0.0</v>
      </c>
      <c r="CV49" s="18601" t="n">
        <v>0.10000000149011612</v>
      </c>
      <c r="CW49">
        <f>CU5/(1-CV5)</f>
        <v>0.0</v>
      </c>
      <c r="CX49">
        <f>CV5*CW5</f>
        <v>0.0</v>
      </c>
      <c r="CY49" s="18588" t="n">
        <v>0.10000000149011612</v>
      </c>
      <c r="CZ49">
        <f>CY5*CW5</f>
        <v>0.0</v>
      </c>
      <c r="DA49">
        <f>CV5-CY5</f>
        <v>0.0</v>
      </c>
      <c r="DB49">
        <f>CX5-CZ5</f>
        <v>0.0</v>
      </c>
      <c r="DC49">
        <f>CW5</f>
        <v>0.0</v>
      </c>
      <c r="DD49">
        <f>CF5/12*$Q$5</f>
        <v>0.0</v>
      </c>
      <c r="DE49">
        <f>CG5/12*$Q$5</f>
        <v>0.0</v>
      </c>
      <c r="DF49">
        <f>CH5/12*$Q$5</f>
        <v>0.0</v>
      </c>
      <c r="DG49">
        <f>CI5/12*$Q$5</f>
        <v>0.0</v>
      </c>
      <c r="DH49">
        <f>CJ5/12*$Q$5</f>
        <v>0.0</v>
      </c>
      <c r="DI49">
        <f>CK5/12*$Q$5</f>
        <v>0.0</v>
      </c>
      <c r="DJ49">
        <f>CL5/12*$Q$5</f>
        <v>0.0</v>
      </c>
      <c r="DK49">
        <f>CM5/12*$Q$5</f>
        <v>0.0</v>
      </c>
      <c r="DL49">
        <f>CN5/12*$Q$5</f>
        <v>0.0</v>
      </c>
      <c r="DM49">
        <f>CO5/12*$Q$5</f>
        <v>0.0</v>
      </c>
      <c r="DN49">
        <f>CP5/12*$Q$5</f>
        <v>0.0</v>
      </c>
      <c r="DO49">
        <f>CQ5/12*$Q$5</f>
        <v>0.0</v>
      </c>
      <c r="DP49">
        <f>CR5/12*$Q$5</f>
        <v>0.0</v>
      </c>
      <c r="DQ49">
        <f>CS5/12*$Q$5</f>
        <v>0.0</v>
      </c>
      <c r="DR49">
        <f>CT5/12*$Q$5</f>
        <v>0.0</v>
      </c>
      <c r="DS49">
        <f>CU5/12*$Q$5</f>
        <v>0.0</v>
      </c>
      <c r="DT49">
        <f>CV5/12*$Q$5</f>
        <v>0.0</v>
      </c>
      <c r="DU49">
        <f>CW5/12*$Q$5</f>
        <v>0.0</v>
      </c>
      <c r="DV49">
        <f>CX5/12*$Q$5</f>
        <v>0.0</v>
      </c>
      <c r="DW49">
        <f>CY5/12*$Q$5</f>
        <v>0.0</v>
      </c>
      <c r="DX49">
        <f>CZ5/12*$Q$5</f>
        <v>0.0</v>
      </c>
      <c r="DY49">
        <f>DA5/12*$Q$5</f>
        <v>0.0</v>
      </c>
      <c r="DZ49">
        <f>DB5/12*$Q$5</f>
        <v>0.0</v>
      </c>
      <c r="EA49">
        <f>DC5/12*$Q$5</f>
        <v>0.0</v>
      </c>
      <c r="EB49" s="18634" t="inlineStr">
        <is>
          <t>Death Accident</t>
        </is>
      </c>
      <c r="EC49" s="18635" t="inlineStr">
        <is>
          <t>Anker Verzekeringen n.v.</t>
        </is>
      </c>
      <c r="ED49" s="18636" t="inlineStr">
        <is>
          <t>Formula 3</t>
        </is>
      </c>
      <c r="EE49" s="18637" t="n">
        <v>240322.0</v>
      </c>
      <c r="EF49" s="18638" t="inlineStr">
        <is>
          <t>EUR</t>
        </is>
      </c>
      <c r="EG49" s="18639" t="inlineStr">
        <is>
          <t>daily</t>
        </is>
      </c>
      <c r="EH49" s="18640" t="n">
        <v>0.5009999871253967</v>
      </c>
      <c r="EI49" s="18641" t="n">
        <v>3.0</v>
      </c>
      <c r="EJ49" s="18642" t="n">
        <v>100000.0</v>
      </c>
      <c r="EK49">
        <f>EH13*EJ13</f>
        <v>0.0</v>
      </c>
      <c r="EL49" s="18644" t="n">
        <v>0.0</v>
      </c>
      <c r="EM49">
        <f>EK13*(1+EL13)</f>
        <v>0.0</v>
      </c>
      <c r="EN49" s="18660" t="n">
        <v>0.25</v>
      </c>
      <c r="EO49">
        <f>EM13/(1-EN13)</f>
        <v>0.0</v>
      </c>
      <c r="EP49">
        <f>EN13*EO13</f>
        <v>0.0</v>
      </c>
      <c r="EQ49" s="18649" t="n">
        <v>0.15000000596046448</v>
      </c>
      <c r="ER49">
        <f>EQ13*EO13</f>
        <v>0.0</v>
      </c>
      <c r="ES49">
        <f>EN13-EQ13</f>
        <v>0.0</v>
      </c>
      <c r="ET49">
        <f>EP13-ER13</f>
        <v>0.0</v>
      </c>
      <c r="EU49" s="18653" t="n">
        <v>0.03999999910593033</v>
      </c>
      <c r="EV49">
        <f>EU13*EO13</f>
        <v>0.0</v>
      </c>
      <c r="EW49">
        <f>EO13*(1+EU13)</f>
        <v>0.0</v>
      </c>
      <c r="EX49" s="18656" t="n">
        <v>0.0</v>
      </c>
      <c r="EY49" s="18657" t="n">
        <v>15.0</v>
      </c>
      <c r="EZ49">
        <f>EW13+EY13</f>
        <v>0.0</v>
      </c>
      <c r="FA49" s="18659" t="n">
        <v>0.10000000149011612</v>
      </c>
      <c r="FB49">
        <f>EZ13/(1-FA13)</f>
        <v>0.0</v>
      </c>
      <c r="FC49">
        <f>FA13*FB13</f>
        <v>0.0</v>
      </c>
      <c r="FD49" s="18632" t="n">
        <v>0.10000000149011612</v>
      </c>
      <c r="FE49">
        <f>FD13*FB13</f>
        <v>0.0</v>
      </c>
      <c r="FF49">
        <f>FA13-FD13</f>
        <v>0.0</v>
      </c>
      <c r="FG49">
        <f>FC13-FE13</f>
        <v>0.0</v>
      </c>
      <c r="FH49">
        <f>FB13</f>
        <v>0.0</v>
      </c>
      <c r="FI49">
        <f>EH13*EJ13/365*DZ13</f>
        <v>0.0</v>
      </c>
      <c r="FJ49" s="18608" t="n">
        <v>0.0</v>
      </c>
      <c r="FK49">
        <f>FI13*(1+FJ13)</f>
        <v>0.0</v>
      </c>
      <c r="FL49" s="18610" t="n">
        <v>0.25</v>
      </c>
      <c r="FM49">
        <f>FK13/(1-FL13)</f>
        <v>0.0</v>
      </c>
      <c r="FN49">
        <f>FL13*FM13</f>
        <v>0.0</v>
      </c>
      <c r="FO49" s="18613" t="n">
        <v>0.15000000596046448</v>
      </c>
      <c r="FP49">
        <f>FO13*FM13</f>
        <v>0.0</v>
      </c>
      <c r="FQ49">
        <f>FL13-FO13</f>
        <v>0.0</v>
      </c>
      <c r="FR49">
        <f>FN13-FP13</f>
        <v>0.0</v>
      </c>
      <c r="FS49" s="18618" t="n">
        <v>0.03999999910593033</v>
      </c>
      <c r="FT49">
        <f>FS13*FM13</f>
        <v>0.0</v>
      </c>
      <c r="FU49">
        <f>FM13*(1+FS13)</f>
        <v>0.0</v>
      </c>
      <c r="FV49" s="18620" t="n">
        <v>0.0</v>
      </c>
      <c r="FW49" s="18621" t="n">
        <v>15.0</v>
      </c>
      <c r="FX49">
        <f>FU13+FW13</f>
        <v>0.0</v>
      </c>
      <c r="FY49" s="18623" t="n">
        <v>0.10000000149011612</v>
      </c>
      <c r="FZ49">
        <f>FX13/(1-FY13)</f>
        <v>0.0</v>
      </c>
      <c r="GA49">
        <f>FY13*FZ13</f>
        <v>0.0</v>
      </c>
      <c r="GB49" s="18626" t="n">
        <v>0.10000000149011612</v>
      </c>
      <c r="GC49">
        <f>GB13*FZ13</f>
        <v>0.0</v>
      </c>
      <c r="GD49">
        <f>FY13-GB13</f>
        <v>0.0</v>
      </c>
      <c r="GE49">
        <f>GA13-GC13</f>
        <v>0.0</v>
      </c>
      <c r="GF49">
        <f>FZ13</f>
        <v>0.0</v>
      </c>
      <c r="GG49" s="18691" t="inlineStr">
        <is>
          <t>Death Illness</t>
        </is>
      </c>
      <c r="GH49" s="18692" t="inlineStr">
        <is>
          <t>Anker Verzekeringen n.v.</t>
        </is>
      </c>
      <c r="GI49" s="18693" t="inlineStr">
        <is>
          <t>Formula 3</t>
        </is>
      </c>
      <c r="GJ49" s="18694" t="n">
        <v>240322.0</v>
      </c>
      <c r="GK49" s="18695" t="inlineStr">
        <is>
          <t>EUR</t>
        </is>
      </c>
      <c r="GL49" s="18696" t="inlineStr">
        <is>
          <t>daily</t>
        </is>
      </c>
      <c r="GM49" s="18697" t="n">
        <v>0.12530000507831573</v>
      </c>
      <c r="GN49" s="18698" t="n">
        <v>3.0</v>
      </c>
      <c r="GO49" s="18699" t="n">
        <v>100000.0</v>
      </c>
      <c r="GP49">
        <f>GM13*GO13</f>
        <v>0.0</v>
      </c>
      <c r="GQ49" s="18701" t="n">
        <v>0.0</v>
      </c>
      <c r="GR49">
        <f>GP13*(1+GQ13)</f>
        <v>0.0</v>
      </c>
      <c r="GS49" s="18717" t="n">
        <v>0.25</v>
      </c>
      <c r="GT49">
        <f>GR13/(1-GS13)</f>
        <v>0.0</v>
      </c>
      <c r="GU49">
        <f>GS13*GT13</f>
        <v>0.0</v>
      </c>
      <c r="GV49" s="18706" t="n">
        <v>0.15000000596046448</v>
      </c>
      <c r="GW49">
        <f>GV13*GT13</f>
        <v>0.0</v>
      </c>
      <c r="GX49">
        <f>GS13-GV13</f>
        <v>0.0</v>
      </c>
      <c r="GY49">
        <f>GU13-GW13</f>
        <v>0.0</v>
      </c>
      <c r="GZ49" s="18710" t="n">
        <v>0.03999999910593033</v>
      </c>
      <c r="HA49">
        <f>GZ13*GT13</f>
        <v>0.0</v>
      </c>
      <c r="HB49">
        <f>GT13*(1+GZ13)</f>
        <v>0.0</v>
      </c>
      <c r="HC49" s="18713" t="n">
        <v>0.0</v>
      </c>
      <c r="HD49" s="18714" t="n">
        <v>15.0</v>
      </c>
      <c r="HE49">
        <f>HB13+HD13</f>
        <v>0.0</v>
      </c>
      <c r="HF49" s="18716" t="n">
        <v>0.10000000149011612</v>
      </c>
      <c r="HG49">
        <f>HE13/(1-HF13)</f>
        <v>0.0</v>
      </c>
      <c r="HH49">
        <f>HF13*HG13</f>
        <v>0.0</v>
      </c>
      <c r="HI49" s="18689" t="n">
        <v>0.10000000149011612</v>
      </c>
      <c r="HJ49">
        <f>HI13*HG13</f>
        <v>0.0</v>
      </c>
      <c r="HK49">
        <f>HF13-HI13</f>
        <v>0.0</v>
      </c>
      <c r="HL49">
        <f>HH13-HJ13</f>
        <v>0.0</v>
      </c>
      <c r="HM49">
        <f>HG13</f>
        <v>0.0</v>
      </c>
      <c r="HN49">
        <f>GM13*GO13/365*GE13</f>
        <v>0.0</v>
      </c>
      <c r="HO49" s="18665" t="n">
        <v>0.0</v>
      </c>
      <c r="HP49">
        <f>HN13*(1+HO13)</f>
        <v>0.0</v>
      </c>
      <c r="HQ49" s="18667" t="n">
        <v>0.25</v>
      </c>
      <c r="HR49">
        <f>HP13/(1-HQ13)</f>
        <v>0.0</v>
      </c>
      <c r="HS49">
        <f>HQ13*HR13</f>
        <v>0.0</v>
      </c>
      <c r="HT49" s="18670" t="n">
        <v>0.15000000596046448</v>
      </c>
      <c r="HU49">
        <f>HT13*HR13</f>
        <v>0.0</v>
      </c>
      <c r="HV49">
        <f>HQ13-HT13</f>
        <v>0.0</v>
      </c>
      <c r="HW49">
        <f>HS13-HU13</f>
        <v>0.0</v>
      </c>
      <c r="HX49" s="18675" t="n">
        <v>0.03999999910593033</v>
      </c>
      <c r="HY49">
        <f>HX13*HR13</f>
        <v>0.0</v>
      </c>
      <c r="HZ49">
        <f>HR13*(1+HX13)</f>
        <v>0.0</v>
      </c>
      <c r="IA49" s="18677" t="n">
        <v>0.0</v>
      </c>
      <c r="IB49" s="18678" t="n">
        <v>15.0</v>
      </c>
      <c r="IC49">
        <f>HZ13+IB13</f>
        <v>0.0</v>
      </c>
      <c r="ID49" s="18680" t="n">
        <v>0.10000000149011612</v>
      </c>
      <c r="IE49">
        <f>IC13/(1-ID13)</f>
        <v>0.0</v>
      </c>
      <c r="IF49">
        <f>ID13*IE13</f>
        <v>0.0</v>
      </c>
      <c r="IG49" s="18683" t="n">
        <v>0.10000000149011612</v>
      </c>
      <c r="IH49">
        <f>IG13*IE13</f>
        <v>0.0</v>
      </c>
      <c r="II49">
        <f>ID13-IG13</f>
        <v>0.0</v>
      </c>
      <c r="IJ49">
        <f>IF13-IH13</f>
        <v>0.0</v>
      </c>
      <c r="IK49">
        <f>IE13</f>
        <v>0.0</v>
      </c>
      <c r="IL49" s="18748" t="inlineStr">
        <is>
          <t>Permanent Disability Accident</t>
        </is>
      </c>
      <c r="IM49" s="18749" t="inlineStr">
        <is>
          <t>Anker Verzekeringen n.v.</t>
        </is>
      </c>
      <c r="IN49" s="18750" t="inlineStr">
        <is>
          <t>Formula 3</t>
        </is>
      </c>
      <c r="IO49" s="18751" t="n">
        <v>240322.0</v>
      </c>
      <c r="IP49" s="18752" t="inlineStr">
        <is>
          <t>EUR</t>
        </is>
      </c>
      <c r="IQ49" s="18753" t="inlineStr">
        <is>
          <t>daily</t>
        </is>
      </c>
      <c r="IR49" s="18754" t="n">
        <v>0.061900001019239426</v>
      </c>
      <c r="IS49" s="18755" t="n">
        <v>3.0</v>
      </c>
      <c r="IT49" s="18756" t="n">
        <v>100000.0</v>
      </c>
      <c r="IU49">
        <f>IR13*IT13</f>
        <v>0.0</v>
      </c>
      <c r="IV49" s="18758" t="n">
        <v>0.0</v>
      </c>
      <c r="IW49">
        <f>IU13*(1+IV13)</f>
        <v>0.0</v>
      </c>
      <c r="IX49" s="18774" t="n">
        <v>0.25</v>
      </c>
      <c r="IY49">
        <f>IW13/(1-IX13)</f>
        <v>0.0</v>
      </c>
      <c r="IZ49">
        <f>IX13*IY13</f>
        <v>0.0</v>
      </c>
      <c r="JA49" s="18763" t="n">
        <v>0.15000000596046448</v>
      </c>
      <c r="JB49">
        <f>JA13*IY13</f>
        <v>0.0</v>
      </c>
      <c r="JC49">
        <f>IX13-JA13</f>
        <v>0.0</v>
      </c>
      <c r="JD49">
        <f>IZ13-JB13</f>
        <v>0.0</v>
      </c>
      <c r="JE49" s="18767" t="n">
        <v>0.03999999910593033</v>
      </c>
      <c r="JF49">
        <f>JE13*IY13</f>
        <v>0.0</v>
      </c>
      <c r="JG49">
        <f>IY13*(1+JE13)</f>
        <v>0.0</v>
      </c>
      <c r="JH49" s="18770" t="n">
        <v>0.0</v>
      </c>
      <c r="JI49" s="18771" t="n">
        <v>15.0</v>
      </c>
      <c r="JJ49">
        <f>JG13+JI13</f>
        <v>0.0</v>
      </c>
      <c r="JK49" s="18773" t="n">
        <v>0.10000000149011612</v>
      </c>
      <c r="JL49">
        <f>JJ13/(1-JK13)</f>
        <v>0.0</v>
      </c>
      <c r="JM49">
        <f>JK13*JL13</f>
        <v>0.0</v>
      </c>
      <c r="JN49" s="18746" t="n">
        <v>0.10000000149011612</v>
      </c>
      <c r="JO49">
        <f>JN13*JL13</f>
        <v>0.0</v>
      </c>
      <c r="JP49">
        <f>JK13-JN13</f>
        <v>0.0</v>
      </c>
      <c r="JQ49">
        <f>JM13-JO13</f>
        <v>0.0</v>
      </c>
      <c r="JR49">
        <f>JL13</f>
        <v>0.0</v>
      </c>
      <c r="JS49">
        <f>IR13*IT13/365*IJ13</f>
        <v>0.0</v>
      </c>
      <c r="JT49" s="18722" t="n">
        <v>0.0</v>
      </c>
      <c r="JU49">
        <f>JS13*(1+JT13)</f>
        <v>0.0</v>
      </c>
      <c r="JV49" s="18724" t="n">
        <v>0.25</v>
      </c>
      <c r="JW49">
        <f>JU13/(1-JV13)</f>
        <v>0.0</v>
      </c>
      <c r="JX49">
        <f>JV13*JW13</f>
        <v>0.0</v>
      </c>
      <c r="JY49" s="18727" t="n">
        <v>0.15000000596046448</v>
      </c>
      <c r="JZ49">
        <f>JY13*JW13</f>
        <v>0.0</v>
      </c>
      <c r="KA49">
        <f>JV13-JY13</f>
        <v>0.0</v>
      </c>
      <c r="KB49">
        <f>JX13-JZ13</f>
        <v>0.0</v>
      </c>
      <c r="KC49" s="18732" t="n">
        <v>0.03999999910593033</v>
      </c>
      <c r="KD49">
        <f>KC13*JW13</f>
        <v>0.0</v>
      </c>
      <c r="KE49">
        <f>JW13*(1+KC13)</f>
        <v>0.0</v>
      </c>
      <c r="KF49" s="18734" t="n">
        <v>0.0</v>
      </c>
      <c r="KG49" s="18735" t="n">
        <v>15.0</v>
      </c>
      <c r="KH49">
        <f>KE13+KG13</f>
        <v>0.0</v>
      </c>
      <c r="KI49" s="18737" t="n">
        <v>0.10000000149011612</v>
      </c>
      <c r="KJ49">
        <f>KH13/(1-KI13)</f>
        <v>0.0</v>
      </c>
      <c r="KK49">
        <f>KI13*KJ13</f>
        <v>0.0</v>
      </c>
      <c r="KL49" s="18740" t="n">
        <v>0.10000000149011612</v>
      </c>
      <c r="KM49">
        <f>KL13*KJ13</f>
        <v>0.0</v>
      </c>
      <c r="KN49">
        <f>KI13-KL13</f>
        <v>0.0</v>
      </c>
      <c r="KO49">
        <f>KK13-KM13</f>
        <v>0.0</v>
      </c>
      <c r="KP49">
        <f>KJ13</f>
        <v>0.0</v>
      </c>
      <c r="KQ49" s="18805" t="inlineStr">
        <is>
          <t>Permanent Disability Illness</t>
        </is>
      </c>
      <c r="KR49" s="18806" t="inlineStr">
        <is>
          <t>Anker Verzekeringen n.v.</t>
        </is>
      </c>
      <c r="KS49" s="18807" t="inlineStr">
        <is>
          <t>Formula 3</t>
        </is>
      </c>
      <c r="KT49" s="18808" t="n">
        <v>240322.0</v>
      </c>
      <c r="KU49" s="18809" t="inlineStr">
        <is>
          <t>EUR</t>
        </is>
      </c>
      <c r="KV49" s="18810" t="inlineStr">
        <is>
          <t>daily</t>
        </is>
      </c>
      <c r="KW49" s="18811" t="n">
        <v>0.21080000698566437</v>
      </c>
      <c r="KX49" s="18812" t="n">
        <v>3.0</v>
      </c>
      <c r="KY49" s="18813" t="n">
        <v>100000.0</v>
      </c>
      <c r="KZ49">
        <f>KW13*KY13</f>
        <v>0.0</v>
      </c>
      <c r="LA49" s="18815" t="n">
        <v>0.0</v>
      </c>
      <c r="LB49">
        <f>KZ13*(1+LA13)</f>
        <v>0.0</v>
      </c>
      <c r="LC49" s="18831" t="n">
        <v>0.25</v>
      </c>
      <c r="LD49">
        <f>LB13/(1-LC13)</f>
        <v>0.0</v>
      </c>
      <c r="LE49">
        <f>LC13*LD13</f>
        <v>0.0</v>
      </c>
      <c r="LF49" s="18820" t="n">
        <v>0.15000000596046448</v>
      </c>
      <c r="LG49">
        <f>LF13*LD13</f>
        <v>0.0</v>
      </c>
      <c r="LH49">
        <f>LC13-LF13</f>
        <v>0.0</v>
      </c>
      <c r="LI49">
        <f>LE13-LG13</f>
        <v>0.0</v>
      </c>
      <c r="LJ49" s="18824" t="n">
        <v>0.03999999910593033</v>
      </c>
      <c r="LK49">
        <f>LJ13*LD13</f>
        <v>0.0</v>
      </c>
      <c r="LL49">
        <f>LD13*(1+LJ13)</f>
        <v>0.0</v>
      </c>
      <c r="LM49" s="18827" t="n">
        <v>0.0</v>
      </c>
      <c r="LN49" s="18828" t="n">
        <v>15.0</v>
      </c>
      <c r="LO49">
        <f>LL13+LN13</f>
        <v>0.0</v>
      </c>
      <c r="LP49" s="18830" t="n">
        <v>0.10000000149011612</v>
      </c>
      <c r="LQ49">
        <f>LO13/(1-LP13)</f>
        <v>0.0</v>
      </c>
      <c r="LR49">
        <f>LP13*LQ13</f>
        <v>0.0</v>
      </c>
      <c r="LS49" s="18803" t="n">
        <v>0.10000000149011612</v>
      </c>
      <c r="LT49">
        <f>LS13*LQ13</f>
        <v>0.0</v>
      </c>
      <c r="LU49">
        <f>LP13-LS13</f>
        <v>0.0</v>
      </c>
      <c r="LV49">
        <f>LR13-LT13</f>
        <v>0.0</v>
      </c>
      <c r="LW49">
        <f>LQ13</f>
        <v>0.0</v>
      </c>
      <c r="LX49">
        <f>KW13*KY13/365*KO13</f>
        <v>0.0</v>
      </c>
      <c r="LY49" s="18779" t="n">
        <v>0.0</v>
      </c>
      <c r="LZ49">
        <f>LX13*(1+LY13)</f>
        <v>0.0</v>
      </c>
      <c r="MA49" s="18781" t="n">
        <v>0.25</v>
      </c>
      <c r="MB49">
        <f>LZ13/(1-MA13)</f>
        <v>0.0</v>
      </c>
      <c r="MC49">
        <f>MA13*MB13</f>
        <v>0.0</v>
      </c>
      <c r="MD49" s="18784" t="n">
        <v>0.15000000596046448</v>
      </c>
      <c r="ME49">
        <f>MD13*MB13</f>
        <v>0.0</v>
      </c>
      <c r="MF49">
        <f>MA13-MD13</f>
        <v>0.0</v>
      </c>
      <c r="MG49">
        <f>MC13-ME13</f>
        <v>0.0</v>
      </c>
      <c r="MH49" s="18789" t="n">
        <v>0.03999999910593033</v>
      </c>
      <c r="MI49">
        <f>MH13*MB13</f>
        <v>0.0</v>
      </c>
      <c r="MJ49">
        <f>MB13*(1+MH13)</f>
        <v>0.0</v>
      </c>
      <c r="MK49" s="18791" t="n">
        <v>0.0</v>
      </c>
      <c r="ML49" s="18792" t="n">
        <v>15.0</v>
      </c>
      <c r="MM49">
        <f>MJ13+ML13</f>
        <v>0.0</v>
      </c>
      <c r="MN49" s="18794" t="n">
        <v>0.10000000149011612</v>
      </c>
      <c r="MO49">
        <f>MM13/(1-MN13)</f>
        <v>0.0</v>
      </c>
      <c r="MP49">
        <f>MN13*MO13</f>
        <v>0.0</v>
      </c>
      <c r="MQ49" s="18797" t="n">
        <v>0.10000000149011612</v>
      </c>
      <c r="MR49">
        <f>MQ13*MO13</f>
        <v>0.0</v>
      </c>
      <c r="MS49">
        <f>MN13-MQ13</f>
        <v>0.0</v>
      </c>
      <c r="MT49">
        <f>MP13-MR13</f>
        <v>0.0</v>
      </c>
      <c r="MU49">
        <f>MO13</f>
        <v>0.0</v>
      </c>
      <c r="MV49" s="18862" t="inlineStr">
        <is>
          <t>Temporary Disability Accident</t>
        </is>
      </c>
      <c r="MW49" s="18863" t="inlineStr">
        <is>
          <t>Anker Verzekeringen n.v.</t>
        </is>
      </c>
      <c r="MX49" s="18864" t="inlineStr">
        <is>
          <t>Formula 3</t>
        </is>
      </c>
      <c r="MY49" s="18865" t="n">
        <v>240322.0</v>
      </c>
      <c r="MZ49" s="18866" t="inlineStr">
        <is>
          <t>EUR</t>
        </is>
      </c>
      <c r="NA49" s="18867" t="inlineStr">
        <is>
          <t>daily</t>
        </is>
      </c>
      <c r="NB49" s="18868" t="n">
        <v>0.45249998569488525</v>
      </c>
      <c r="NC49" s="18869" t="n">
        <v>1.0</v>
      </c>
      <c r="ND49" s="18870" t="n">
        <v>100000.0</v>
      </c>
      <c r="NE49">
        <f>NB13*ND13</f>
        <v>0.0</v>
      </c>
      <c r="NF49" s="18872" t="n">
        <v>0.0</v>
      </c>
      <c r="NG49">
        <f>NE13*(1+NF13)</f>
        <v>0.0</v>
      </c>
      <c r="NH49" s="18888" t="n">
        <v>0.25</v>
      </c>
      <c r="NI49">
        <f>NG13/(1-NH13)</f>
        <v>0.0</v>
      </c>
      <c r="NJ49">
        <f>NH13*NI13</f>
        <v>0.0</v>
      </c>
      <c r="NK49" s="18877" t="n">
        <v>0.15000000596046448</v>
      </c>
      <c r="NL49">
        <f>NK13*NI13</f>
        <v>0.0</v>
      </c>
      <c r="NM49">
        <f>NH13-NK13</f>
        <v>0.0</v>
      </c>
      <c r="NN49">
        <f>NJ13-NL13</f>
        <v>0.0</v>
      </c>
      <c r="NO49" s="18881" t="n">
        <v>0.03999999910593033</v>
      </c>
      <c r="NP49">
        <f>NO13*NI13</f>
        <v>0.0</v>
      </c>
      <c r="NQ49">
        <f>NI13*(1+NO13)</f>
        <v>0.0</v>
      </c>
      <c r="NR49" s="18884" t="n">
        <v>0.0</v>
      </c>
      <c r="NS49" s="18885" t="n">
        <v>15.0</v>
      </c>
      <c r="NT49">
        <f>NQ13+NS13</f>
        <v>0.0</v>
      </c>
      <c r="NU49" s="18887" t="n">
        <v>0.10000000149011612</v>
      </c>
      <c r="NV49">
        <f>NT13/(1-NU13)</f>
        <v>0.0</v>
      </c>
      <c r="NW49">
        <f>NU13*NV13</f>
        <v>0.0</v>
      </c>
      <c r="NX49" s="18860" t="n">
        <v>0.10000000149011612</v>
      </c>
      <c r="NY49">
        <f>NX13*NV13</f>
        <v>0.0</v>
      </c>
      <c r="NZ49">
        <f>NU13-NX13</f>
        <v>0.0</v>
      </c>
      <c r="OA49">
        <f>NW13-NY13</f>
        <v>0.0</v>
      </c>
      <c r="OB49">
        <f>NV13</f>
        <v>0.0</v>
      </c>
      <c r="OC49">
        <f>NB13*ND13/365*MT13</f>
        <v>0.0</v>
      </c>
      <c r="OD49" s="18836" t="n">
        <v>0.0</v>
      </c>
      <c r="OE49">
        <f>OC13*(1+OD13)</f>
        <v>0.0</v>
      </c>
      <c r="OF49" s="18838" t="n">
        <v>0.25</v>
      </c>
      <c r="OG49">
        <f>OE13/(1-OF13)</f>
        <v>0.0</v>
      </c>
      <c r="OH49">
        <f>OF13*OG13</f>
        <v>0.0</v>
      </c>
      <c r="OI49" s="18841" t="n">
        <v>0.15000000596046448</v>
      </c>
      <c r="OJ49">
        <f>OI13*OG13</f>
        <v>0.0</v>
      </c>
      <c r="OK49">
        <f>OF13-OI13</f>
        <v>0.0</v>
      </c>
      <c r="OL49">
        <f>OH13-OJ13</f>
        <v>0.0</v>
      </c>
      <c r="OM49" s="18846" t="n">
        <v>0.03999999910593033</v>
      </c>
      <c r="ON49">
        <f>OM13*OG13</f>
        <v>0.0</v>
      </c>
      <c r="OO49">
        <f>OG13*(1+OM13)</f>
        <v>0.0</v>
      </c>
      <c r="OP49" s="18848" t="n">
        <v>0.0</v>
      </c>
      <c r="OQ49" s="18849" t="n">
        <v>15.0</v>
      </c>
      <c r="OR49">
        <f>OO13+OQ13</f>
        <v>0.0</v>
      </c>
      <c r="OS49" s="18851" t="n">
        <v>0.10000000149011612</v>
      </c>
      <c r="OT49">
        <f>OR13/(1-OS13)</f>
        <v>0.0</v>
      </c>
      <c r="OU49">
        <f>OS13*OT13</f>
        <v>0.0</v>
      </c>
      <c r="OV49" s="18854" t="n">
        <v>0.10000000149011612</v>
      </c>
      <c r="OW49">
        <f>OV13*OT13</f>
        <v>0.0</v>
      </c>
      <c r="OX49">
        <f>OS13-OV13</f>
        <v>0.0</v>
      </c>
      <c r="OY49">
        <f>OU13-OW13</f>
        <v>0.0</v>
      </c>
      <c r="OZ49">
        <f>OT13</f>
        <v>0.0</v>
      </c>
      <c r="PA49" s="18919" t="inlineStr">
        <is>
          <t>Temporary Disability Illness</t>
        </is>
      </c>
      <c r="PB49" s="18920" t="inlineStr">
        <is>
          <t>Anker Verzekeringen n.v.</t>
        </is>
      </c>
      <c r="PC49" s="18921" t="inlineStr">
        <is>
          <t>Formula 3</t>
        </is>
      </c>
      <c r="PD49" s="18922" t="n">
        <v>240322.0</v>
      </c>
      <c r="PE49" s="18923" t="inlineStr">
        <is>
          <t>EUR</t>
        </is>
      </c>
      <c r="PF49" s="18924" t="inlineStr">
        <is>
          <t>daily</t>
        </is>
      </c>
      <c r="PG49" s="18925" t="n">
        <v>0.9043999910354614</v>
      </c>
      <c r="PH49" s="18926" t="n">
        <v>1.0</v>
      </c>
      <c r="PI49" s="18927" t="n">
        <v>100000.0</v>
      </c>
      <c r="PJ49">
        <f>PG13*PI13</f>
        <v>0.0</v>
      </c>
      <c r="PK49" s="18929" t="n">
        <v>0.0</v>
      </c>
      <c r="PL49">
        <f>PJ13*(1+PK13)</f>
        <v>0.0</v>
      </c>
      <c r="PM49" s="18945" t="n">
        <v>0.25</v>
      </c>
      <c r="PN49">
        <f>PL13/(1-PM13)</f>
        <v>0.0</v>
      </c>
      <c r="PO49">
        <f>PM13*PN13</f>
        <v>0.0</v>
      </c>
      <c r="PP49" s="18934" t="n">
        <v>0.15000000596046448</v>
      </c>
      <c r="PQ49">
        <f>PP13*PN13</f>
        <v>0.0</v>
      </c>
      <c r="PR49">
        <f>PM13-PP13</f>
        <v>0.0</v>
      </c>
      <c r="PS49">
        <f>PO13-PQ13</f>
        <v>0.0</v>
      </c>
      <c r="PT49" s="18938" t="n">
        <v>0.03999999910593033</v>
      </c>
      <c r="PU49">
        <f>PT13*PN13</f>
        <v>0.0</v>
      </c>
      <c r="PV49">
        <f>PN13*(1+PT13)</f>
        <v>0.0</v>
      </c>
      <c r="PW49" s="18941" t="n">
        <v>0.0</v>
      </c>
      <c r="PX49" s="18942" t="n">
        <v>15.0</v>
      </c>
      <c r="PY49">
        <f>PV13+PX13</f>
        <v>0.0</v>
      </c>
      <c r="PZ49" s="18944" t="n">
        <v>0.10000000149011612</v>
      </c>
      <c r="QA49">
        <f>PY13/(1-PZ13)</f>
        <v>0.0</v>
      </c>
      <c r="QB49">
        <f>PZ13*QA13</f>
        <v>0.0</v>
      </c>
      <c r="QC49" s="18917" t="n">
        <v>0.10000000149011612</v>
      </c>
      <c r="QD49">
        <f>QC13*QA13</f>
        <v>0.0</v>
      </c>
      <c r="QE49">
        <f>PZ13-QC13</f>
        <v>0.0</v>
      </c>
      <c r="QF49">
        <f>QB13-QD13</f>
        <v>0.0</v>
      </c>
      <c r="QG49">
        <f>QA13</f>
        <v>0.0</v>
      </c>
      <c r="QH49">
        <f>OYG13*OYI13/365*OY13</f>
        <v>0.0</v>
      </c>
      <c r="QI49" s="18893" t="n">
        <v>0.0</v>
      </c>
      <c r="QJ49">
        <f>QH13*(1+QI13)</f>
        <v>0.0</v>
      </c>
      <c r="QK49" s="18895" t="n">
        <v>0.25</v>
      </c>
      <c r="QL49">
        <f>QJ13/(1-QK13)</f>
        <v>0.0</v>
      </c>
      <c r="QM49">
        <f>QK13*QL13</f>
        <v>0.0</v>
      </c>
      <c r="QN49" s="18898" t="n">
        <v>0.15000000596046448</v>
      </c>
      <c r="QO49">
        <f>QN13*QL13</f>
        <v>0.0</v>
      </c>
      <c r="QP49">
        <f>QK13-QN13</f>
        <v>0.0</v>
      </c>
      <c r="QQ49">
        <f>QM13-QO13</f>
        <v>0.0</v>
      </c>
      <c r="QR49" s="18903" t="n">
        <v>0.03999999910593033</v>
      </c>
      <c r="QS49">
        <f>QR13*QL13</f>
        <v>0.0</v>
      </c>
      <c r="QT49">
        <f>QL13*(1+QR13)</f>
        <v>0.0</v>
      </c>
      <c r="QU49" s="18905" t="n">
        <v>0.0</v>
      </c>
      <c r="QV49" s="18906" t="n">
        <v>15.0</v>
      </c>
      <c r="QW49">
        <f>QT13+QV13</f>
        <v>0.0</v>
      </c>
      <c r="QX49" s="18908" t="n">
        <v>0.10000000149011612</v>
      </c>
      <c r="QY49">
        <f>QW13/(1-QX13)</f>
        <v>0.0</v>
      </c>
      <c r="QZ49">
        <f>QX13*QY13</f>
        <v>0.0</v>
      </c>
      <c r="RA49" s="18911" t="n">
        <v>0.10000000149011612</v>
      </c>
      <c r="RB49">
        <f>RA13*QY13</f>
        <v>0.0</v>
      </c>
      <c r="RC49">
        <f>QX13-RA13</f>
        <v>0.0</v>
      </c>
      <c r="RD49">
        <f>QZ13-RB13</f>
        <v>0.0</v>
      </c>
      <c r="RE49">
        <f>QY13</f>
        <v>0.0</v>
      </c>
      <c r="RF49">
        <f>BV49+EA49+(if(GF49&gt;(2001/12),2001/12,GF49)*0.501)+(if(IK49&gt;(2001/12),2001/12,IK49)*0.1253)+(if(KP49&gt;(2001/12),2001/12,KP49)*0.0619)+(if(MU49&gt;(2001/12),2001/12,MU49)*0.2108)+(if(OZ49&gt;(2001/12),2001/12,OZ49)*0.4525)+(if(RE49&gt;(2001/12),2001/12,RE49)*0.9044)</f>
        <v>0.0</v>
      </c>
    </row>
    <row r="50">
      <c r="A50" t="inlineStr">
        <is>
          <t>Chief Steward/ess</t>
        </is>
      </c>
      <c r="B50" t="inlineStr">
        <is>
          <t>VAN BASSELAERE</t>
        </is>
      </c>
      <c r="C50" t="inlineStr">
        <is>
          <t>Lien</t>
        </is>
      </c>
      <c r="D50" t="inlineStr">
        <is>
          <t>ENIGMA</t>
        </is>
      </c>
      <c r="F50" t="inlineStr">
        <is>
          <t>Annual</t>
        </is>
      </c>
      <c r="G50" t="inlineStr">
        <is>
          <t>NO</t>
        </is>
      </c>
      <c r="H50" t="inlineStr">
        <is>
          <t>Belgian</t>
        </is>
      </c>
      <c r="I50" t="inlineStr">
        <is>
          <t>Belgium</t>
        </is>
      </c>
      <c r="J50" t="inlineStr">
        <is>
          <t>0</t>
        </is>
      </c>
      <c r="K50" s="18946" t="n">
        <v>42832.988958333335</v>
      </c>
      <c r="L50" s="18946" t="n">
        <v>42753.0</v>
      </c>
      <c r="M50" t="inlineStr">
        <is>
          <t>EUR</t>
        </is>
      </c>
      <c r="N50" t="n">
        <v>-3.0</v>
      </c>
      <c r="O50" t="n">
        <v>18000.0</v>
      </c>
      <c r="P50" t="n">
        <v>-79.0</v>
      </c>
      <c r="Q50" t="n">
        <v>-3.0</v>
      </c>
      <c r="R50" s="18976" t="inlineStr">
        <is>
          <t>Healthcare Plan</t>
        </is>
      </c>
      <c r="S50" s="18977" t="inlineStr">
        <is>
          <t>AIG Luxembourg</t>
        </is>
      </c>
      <c r="T50" s="18978" t="inlineStr">
        <is>
          <t>PRESTIGES</t>
        </is>
      </c>
      <c r="U50" s="18979" t="inlineStr">
        <is>
          <t>L2022479</t>
        </is>
      </c>
      <c r="V50" s="18980" t="inlineStr">
        <is>
          <t>EUR</t>
        </is>
      </c>
      <c r="W50" s="18981" t="inlineStr">
        <is>
          <t>monthly</t>
        </is>
      </c>
      <c r="X50" s="18982" t="inlineStr">
        <is>
          <t>not applicable</t>
        </is>
      </c>
      <c r="Z50" s="18983" t="n">
        <v>500000.0</v>
      </c>
      <c r="AA50" s="18984" t="n">
        <v>1822.1199951171875</v>
      </c>
      <c r="AB50" s="18985" t="n">
        <v>0.0</v>
      </c>
      <c r="AC50">
        <f>AA5*(1+AB5)</f>
        <v>0.0</v>
      </c>
      <c r="AD50" s="18988" t="n">
        <v>0.25</v>
      </c>
      <c r="AE50">
        <f>AC5/(1-AD5)</f>
        <v>0.0</v>
      </c>
      <c r="AF50">
        <f>AD5*AE5</f>
        <v>0.0</v>
      </c>
      <c r="AG50" s="18990" t="n">
        <v>0.15000000596046448</v>
      </c>
      <c r="AH50">
        <f>AG5*AE5</f>
        <v>0.0</v>
      </c>
      <c r="AI50">
        <f>AD5-AG5</f>
        <v>0.0</v>
      </c>
      <c r="AJ50">
        <f>AF5-AH5</f>
        <v>0.0</v>
      </c>
      <c r="AK50" s="18994" t="n">
        <v>0.03999999910593033</v>
      </c>
      <c r="AL50">
        <f>AK5*AE5</f>
        <v>0.0</v>
      </c>
      <c r="AM50">
        <f>AE5*(1+AK5)</f>
        <v>0.0</v>
      </c>
      <c r="AN50" s="18997" t="n">
        <v>0.029999999329447746</v>
      </c>
      <c r="AO50">
        <f>AN5*AM5</f>
        <v>0.0</v>
      </c>
      <c r="AP50">
        <f>AM5+AO5</f>
        <v>0.0</v>
      </c>
      <c r="AQ50" s="19000" t="n">
        <v>0.10000000149011612</v>
      </c>
      <c r="AR50">
        <f>AP5/(1-AQ5)</f>
        <v>0.0</v>
      </c>
      <c r="AS50">
        <f>AQ5*AR5</f>
        <v>0.0</v>
      </c>
      <c r="AT50" s="18987" t="n">
        <v>0.10000000149011612</v>
      </c>
      <c r="AU50">
        <f>AT5*AR5</f>
        <v>0.0</v>
      </c>
      <c r="AV50">
        <f>AQ5-AT5</f>
        <v>0.0</v>
      </c>
      <c r="AW50">
        <f>AS5-AU5</f>
        <v>0.0</v>
      </c>
      <c r="AX50">
        <f>AR5</f>
        <v>0.0</v>
      </c>
      <c r="AY50">
        <f>AA5/12*$Q$5</f>
        <v>0.0</v>
      </c>
      <c r="AZ50">
        <f>AB5/12*$Q$5</f>
        <v>0.0</v>
      </c>
      <c r="BA50">
        <f>AC5/12*$Q$5</f>
        <v>0.0</v>
      </c>
      <c r="BB50">
        <f>AD5/12*$Q$5</f>
        <v>0.0</v>
      </c>
      <c r="BC50">
        <f>AE5/12*$Q$5</f>
        <v>0.0</v>
      </c>
      <c r="BD50">
        <f>AF5/12*$Q$5</f>
        <v>0.0</v>
      </c>
      <c r="BE50">
        <f>AG5/12*$Q$5</f>
        <v>0.0</v>
      </c>
      <c r="BF50">
        <f>AH5/12*$Q$5</f>
        <v>0.0</v>
      </c>
      <c r="BG50">
        <f>AI5/12*$Q$5</f>
        <v>0.0</v>
      </c>
      <c r="BH50">
        <f>AJ5/12*$Q$5</f>
        <v>0.0</v>
      </c>
      <c r="BI50">
        <f>AK5/12*$Q$5</f>
        <v>0.0</v>
      </c>
      <c r="BJ50">
        <f>AL5/12*$Q$5</f>
        <v>0.0</v>
      </c>
      <c r="BK50">
        <f>AM5/12*$Q$5</f>
        <v>0.0</v>
      </c>
      <c r="BL50">
        <f>AN5/12*$Q$5</f>
        <v>0.0</v>
      </c>
      <c r="BM50">
        <f>AO5/12*$Q$5</f>
        <v>0.0</v>
      </c>
      <c r="BN50">
        <f>AP5/12*$Q$5</f>
        <v>0.0</v>
      </c>
      <c r="BO50">
        <f>AQ5/12*$Q$5</f>
        <v>0.0</v>
      </c>
      <c r="BP50">
        <f>AR5/12*$Q$5</f>
        <v>0.0</v>
      </c>
      <c r="BQ50">
        <f>AS5/12*$Q$5</f>
        <v>0.0</v>
      </c>
      <c r="BR50">
        <f>AT5/12*$Q$5</f>
        <v>0.0</v>
      </c>
      <c r="BS50">
        <f>AU5/12*$Q$5</f>
        <v>0.0</v>
      </c>
      <c r="BT50">
        <f>AV5/12*$Q$5</f>
        <v>0.0</v>
      </c>
      <c r="BU50">
        <f>AW5/12*$Q$5</f>
        <v>0.0</v>
      </c>
      <c r="BV50">
        <f>AX5/12*$Q$5</f>
        <v>0.0</v>
      </c>
      <c r="BW50" s="19032" t="inlineStr">
        <is>
          <t>Assistance and Repatriation</t>
        </is>
      </c>
      <c r="BX50" s="19033" t="inlineStr">
        <is>
          <t>AIG Luxembourg</t>
        </is>
      </c>
      <c r="BY50" s="19034" t="inlineStr">
        <is>
          <t>PRESTIGES</t>
        </is>
      </c>
      <c r="BZ50" s="19035" t="inlineStr">
        <is>
          <t>L2022479</t>
        </is>
      </c>
      <c r="CA50" s="19036" t="inlineStr">
        <is>
          <t>EUR</t>
        </is>
      </c>
      <c r="CB50" s="19037" t="inlineStr">
        <is>
          <t>monthly</t>
        </is>
      </c>
      <c r="CC50" s="19038" t="inlineStr">
        <is>
          <t>not applicable</t>
        </is>
      </c>
      <c r="CE50" s="19039" t="n">
        <v>500000.0</v>
      </c>
      <c r="CF50" s="19040" t="n">
        <v>0.0</v>
      </c>
      <c r="CG50" s="19041" t="n">
        <v>0.0</v>
      </c>
      <c r="CH50">
        <f>CF5*(1+CG5)</f>
        <v>0.0</v>
      </c>
      <c r="CI50" s="19044" t="n">
        <v>0.25</v>
      </c>
      <c r="CJ50">
        <f>CH5/(1-CI5)</f>
        <v>0.0</v>
      </c>
      <c r="CK50">
        <f>CI5*CJ5</f>
        <v>0.0</v>
      </c>
      <c r="CL50" s="19046" t="n">
        <v>0.15000000596046448</v>
      </c>
      <c r="CM50">
        <f>CL5*CJ5</f>
        <v>0.0</v>
      </c>
      <c r="CN50">
        <f>CI5-CL5</f>
        <v>0.0</v>
      </c>
      <c r="CO50">
        <f>CK5-CM5</f>
        <v>0.0</v>
      </c>
      <c r="CP50" s="19050" t="n">
        <v>0.03999999910593033</v>
      </c>
      <c r="CQ50">
        <f>CP5*CJ5</f>
        <v>0.0</v>
      </c>
      <c r="CR50">
        <f>CJ5*(1+CP5)</f>
        <v>0.0</v>
      </c>
      <c r="CS50" s="19053" t="n">
        <v>0.029999999329447746</v>
      </c>
      <c r="CT50">
        <f>CS5*CR5</f>
        <v>0.0</v>
      </c>
      <c r="CU50">
        <f>CR5+CT5</f>
        <v>0.0</v>
      </c>
      <c r="CV50" s="19056" t="n">
        <v>0.10000000149011612</v>
      </c>
      <c r="CW50">
        <f>CU5/(1-CV5)</f>
        <v>0.0</v>
      </c>
      <c r="CX50">
        <f>CV5*CW5</f>
        <v>0.0</v>
      </c>
      <c r="CY50" s="19043" t="n">
        <v>0.10000000149011612</v>
      </c>
      <c r="CZ50">
        <f>CY5*CW5</f>
        <v>0.0</v>
      </c>
      <c r="DA50">
        <f>CV5-CY5</f>
        <v>0.0</v>
      </c>
      <c r="DB50">
        <f>CX5-CZ5</f>
        <v>0.0</v>
      </c>
      <c r="DC50">
        <f>CW5</f>
        <v>0.0</v>
      </c>
      <c r="DD50">
        <f>CF5/12*$Q$5</f>
        <v>0.0</v>
      </c>
      <c r="DE50">
        <f>CG5/12*$Q$5</f>
        <v>0.0</v>
      </c>
      <c r="DF50">
        <f>CH5/12*$Q$5</f>
        <v>0.0</v>
      </c>
      <c r="DG50">
        <f>CI5/12*$Q$5</f>
        <v>0.0</v>
      </c>
      <c r="DH50">
        <f>CJ5/12*$Q$5</f>
        <v>0.0</v>
      </c>
      <c r="DI50">
        <f>CK5/12*$Q$5</f>
        <v>0.0</v>
      </c>
      <c r="DJ50">
        <f>CL5/12*$Q$5</f>
        <v>0.0</v>
      </c>
      <c r="DK50">
        <f>CM5/12*$Q$5</f>
        <v>0.0</v>
      </c>
      <c r="DL50">
        <f>CN5/12*$Q$5</f>
        <v>0.0</v>
      </c>
      <c r="DM50">
        <f>CO5/12*$Q$5</f>
        <v>0.0</v>
      </c>
      <c r="DN50">
        <f>CP5/12*$Q$5</f>
        <v>0.0</v>
      </c>
      <c r="DO50">
        <f>CQ5/12*$Q$5</f>
        <v>0.0</v>
      </c>
      <c r="DP50">
        <f>CR5/12*$Q$5</f>
        <v>0.0</v>
      </c>
      <c r="DQ50">
        <f>CS5/12*$Q$5</f>
        <v>0.0</v>
      </c>
      <c r="DR50">
        <f>CT5/12*$Q$5</f>
        <v>0.0</v>
      </c>
      <c r="DS50">
        <f>CU5/12*$Q$5</f>
        <v>0.0</v>
      </c>
      <c r="DT50">
        <f>CV5/12*$Q$5</f>
        <v>0.0</v>
      </c>
      <c r="DU50">
        <f>CW5/12*$Q$5</f>
        <v>0.0</v>
      </c>
      <c r="DV50">
        <f>CX5/12*$Q$5</f>
        <v>0.0</v>
      </c>
      <c r="DW50">
        <f>CY5/12*$Q$5</f>
        <v>0.0</v>
      </c>
      <c r="DX50">
        <f>CZ5/12*$Q$5</f>
        <v>0.0</v>
      </c>
      <c r="DY50">
        <f>DA5/12*$Q$5</f>
        <v>0.0</v>
      </c>
      <c r="DZ50">
        <f>DB5/12*$Q$5</f>
        <v>0.0</v>
      </c>
      <c r="EA50">
        <f>DC5/12*$Q$5</f>
        <v>0.0</v>
      </c>
      <c r="EB50" s="19089" t="inlineStr">
        <is>
          <t>Death Accident</t>
        </is>
      </c>
      <c r="EC50" s="19090" t="inlineStr">
        <is>
          <t>Anker Verzekeringen n.v.</t>
        </is>
      </c>
      <c r="ED50" s="19091" t="inlineStr">
        <is>
          <t>Formula 3</t>
        </is>
      </c>
      <c r="EE50" s="19092" t="n">
        <v>240322.0</v>
      </c>
      <c r="EF50" s="19093" t="inlineStr">
        <is>
          <t>EUR</t>
        </is>
      </c>
      <c r="EG50" s="19094" t="inlineStr">
        <is>
          <t>daily</t>
        </is>
      </c>
      <c r="EH50" s="19095" t="n">
        <v>0.5009999871253967</v>
      </c>
      <c r="EI50" s="19096" t="n">
        <v>3.0</v>
      </c>
      <c r="EJ50" s="19097" t="n">
        <v>100000.0</v>
      </c>
      <c r="EK50">
        <f>EH13*EJ13</f>
        <v>0.0</v>
      </c>
      <c r="EL50" s="19099" t="n">
        <v>0.0</v>
      </c>
      <c r="EM50">
        <f>EK13*(1+EL13)</f>
        <v>0.0</v>
      </c>
      <c r="EN50" s="19115" t="n">
        <v>0.25</v>
      </c>
      <c r="EO50">
        <f>EM13/(1-EN13)</f>
        <v>0.0</v>
      </c>
      <c r="EP50">
        <f>EN13*EO13</f>
        <v>0.0</v>
      </c>
      <c r="EQ50" s="19104" t="n">
        <v>0.15000000596046448</v>
      </c>
      <c r="ER50">
        <f>EQ13*EO13</f>
        <v>0.0</v>
      </c>
      <c r="ES50">
        <f>EN13-EQ13</f>
        <v>0.0</v>
      </c>
      <c r="ET50">
        <f>EP13-ER13</f>
        <v>0.0</v>
      </c>
      <c r="EU50" s="19108" t="n">
        <v>0.03999999910593033</v>
      </c>
      <c r="EV50">
        <f>EU13*EO13</f>
        <v>0.0</v>
      </c>
      <c r="EW50">
        <f>EO13*(1+EU13)</f>
        <v>0.0</v>
      </c>
      <c r="EX50" s="19111" t="n">
        <v>0.0</v>
      </c>
      <c r="EY50" s="19112" t="n">
        <v>15.0</v>
      </c>
      <c r="EZ50">
        <f>EW13+EY13</f>
        <v>0.0</v>
      </c>
      <c r="FA50" s="19114" t="n">
        <v>0.10000000149011612</v>
      </c>
      <c r="FB50">
        <f>EZ13/(1-FA13)</f>
        <v>0.0</v>
      </c>
      <c r="FC50">
        <f>FA13*FB13</f>
        <v>0.0</v>
      </c>
      <c r="FD50" s="19087" t="n">
        <v>0.10000000149011612</v>
      </c>
      <c r="FE50">
        <f>FD13*FB13</f>
        <v>0.0</v>
      </c>
      <c r="FF50">
        <f>FA13-FD13</f>
        <v>0.0</v>
      </c>
      <c r="FG50">
        <f>FC13-FE13</f>
        <v>0.0</v>
      </c>
      <c r="FH50">
        <f>FB13</f>
        <v>0.0</v>
      </c>
      <c r="FI50">
        <f>EH13*EJ13/365*DZ13</f>
        <v>0.0</v>
      </c>
      <c r="FJ50" s="19063" t="n">
        <v>0.0</v>
      </c>
      <c r="FK50">
        <f>FI13*(1+FJ13)</f>
        <v>0.0</v>
      </c>
      <c r="FL50" s="19065" t="n">
        <v>0.25</v>
      </c>
      <c r="FM50">
        <f>FK13/(1-FL13)</f>
        <v>0.0</v>
      </c>
      <c r="FN50">
        <f>FL13*FM13</f>
        <v>0.0</v>
      </c>
      <c r="FO50" s="19068" t="n">
        <v>0.15000000596046448</v>
      </c>
      <c r="FP50">
        <f>FO13*FM13</f>
        <v>0.0</v>
      </c>
      <c r="FQ50">
        <f>FL13-FO13</f>
        <v>0.0</v>
      </c>
      <c r="FR50">
        <f>FN13-FP13</f>
        <v>0.0</v>
      </c>
      <c r="FS50" s="19073" t="n">
        <v>0.03999999910593033</v>
      </c>
      <c r="FT50">
        <f>FS13*FM13</f>
        <v>0.0</v>
      </c>
      <c r="FU50">
        <f>FM13*(1+FS13)</f>
        <v>0.0</v>
      </c>
      <c r="FV50" s="19075" t="n">
        <v>0.0</v>
      </c>
      <c r="FW50" s="19076" t="n">
        <v>15.0</v>
      </c>
      <c r="FX50">
        <f>FU13+FW13</f>
        <v>0.0</v>
      </c>
      <c r="FY50" s="19078" t="n">
        <v>0.10000000149011612</v>
      </c>
      <c r="FZ50">
        <f>FX13/(1-FY13)</f>
        <v>0.0</v>
      </c>
      <c r="GA50">
        <f>FY13*FZ13</f>
        <v>0.0</v>
      </c>
      <c r="GB50" s="19081" t="n">
        <v>0.10000000149011612</v>
      </c>
      <c r="GC50">
        <f>GB13*FZ13</f>
        <v>0.0</v>
      </c>
      <c r="GD50">
        <f>FY13-GB13</f>
        <v>0.0</v>
      </c>
      <c r="GE50">
        <f>GA13-GC13</f>
        <v>0.0</v>
      </c>
      <c r="GF50">
        <f>FZ13</f>
        <v>0.0</v>
      </c>
      <c r="GG50" s="19146" t="inlineStr">
        <is>
          <t>Death Illness</t>
        </is>
      </c>
      <c r="GH50" s="19147" t="inlineStr">
        <is>
          <t>Anker Verzekeringen n.v.</t>
        </is>
      </c>
      <c r="GI50" s="19148" t="inlineStr">
        <is>
          <t>Formula 3</t>
        </is>
      </c>
      <c r="GJ50" s="19149" t="n">
        <v>240322.0</v>
      </c>
      <c r="GK50" s="19150" t="inlineStr">
        <is>
          <t>EUR</t>
        </is>
      </c>
      <c r="GL50" s="19151" t="inlineStr">
        <is>
          <t>daily</t>
        </is>
      </c>
      <c r="GM50" s="19152" t="n">
        <v>0.12530000507831573</v>
      </c>
      <c r="GN50" s="19153" t="n">
        <v>3.0</v>
      </c>
      <c r="GO50" s="19154" t="n">
        <v>100000.0</v>
      </c>
      <c r="GP50">
        <f>GM13*GO13</f>
        <v>0.0</v>
      </c>
      <c r="GQ50" s="19156" t="n">
        <v>0.0</v>
      </c>
      <c r="GR50">
        <f>GP13*(1+GQ13)</f>
        <v>0.0</v>
      </c>
      <c r="GS50" s="19172" t="n">
        <v>0.25</v>
      </c>
      <c r="GT50">
        <f>GR13/(1-GS13)</f>
        <v>0.0</v>
      </c>
      <c r="GU50">
        <f>GS13*GT13</f>
        <v>0.0</v>
      </c>
      <c r="GV50" s="19161" t="n">
        <v>0.15000000596046448</v>
      </c>
      <c r="GW50">
        <f>GV13*GT13</f>
        <v>0.0</v>
      </c>
      <c r="GX50">
        <f>GS13-GV13</f>
        <v>0.0</v>
      </c>
      <c r="GY50">
        <f>GU13-GW13</f>
        <v>0.0</v>
      </c>
      <c r="GZ50" s="19165" t="n">
        <v>0.03999999910593033</v>
      </c>
      <c r="HA50">
        <f>GZ13*GT13</f>
        <v>0.0</v>
      </c>
      <c r="HB50">
        <f>GT13*(1+GZ13)</f>
        <v>0.0</v>
      </c>
      <c r="HC50" s="19168" t="n">
        <v>0.0</v>
      </c>
      <c r="HD50" s="19169" t="n">
        <v>15.0</v>
      </c>
      <c r="HE50">
        <f>HB13+HD13</f>
        <v>0.0</v>
      </c>
      <c r="HF50" s="19171" t="n">
        <v>0.10000000149011612</v>
      </c>
      <c r="HG50">
        <f>HE13/(1-HF13)</f>
        <v>0.0</v>
      </c>
      <c r="HH50">
        <f>HF13*HG13</f>
        <v>0.0</v>
      </c>
      <c r="HI50" s="19144" t="n">
        <v>0.10000000149011612</v>
      </c>
      <c r="HJ50">
        <f>HI13*HG13</f>
        <v>0.0</v>
      </c>
      <c r="HK50">
        <f>HF13-HI13</f>
        <v>0.0</v>
      </c>
      <c r="HL50">
        <f>HH13-HJ13</f>
        <v>0.0</v>
      </c>
      <c r="HM50">
        <f>HG13</f>
        <v>0.0</v>
      </c>
      <c r="HN50">
        <f>GM13*GO13/365*GE13</f>
        <v>0.0</v>
      </c>
      <c r="HO50" s="19120" t="n">
        <v>0.0</v>
      </c>
      <c r="HP50">
        <f>HN13*(1+HO13)</f>
        <v>0.0</v>
      </c>
      <c r="HQ50" s="19122" t="n">
        <v>0.25</v>
      </c>
      <c r="HR50">
        <f>HP13/(1-HQ13)</f>
        <v>0.0</v>
      </c>
      <c r="HS50">
        <f>HQ13*HR13</f>
        <v>0.0</v>
      </c>
      <c r="HT50" s="19125" t="n">
        <v>0.15000000596046448</v>
      </c>
      <c r="HU50">
        <f>HT13*HR13</f>
        <v>0.0</v>
      </c>
      <c r="HV50">
        <f>HQ13-HT13</f>
        <v>0.0</v>
      </c>
      <c r="HW50">
        <f>HS13-HU13</f>
        <v>0.0</v>
      </c>
      <c r="HX50" s="19130" t="n">
        <v>0.03999999910593033</v>
      </c>
      <c r="HY50">
        <f>HX13*HR13</f>
        <v>0.0</v>
      </c>
      <c r="HZ50">
        <f>HR13*(1+HX13)</f>
        <v>0.0</v>
      </c>
      <c r="IA50" s="19132" t="n">
        <v>0.0</v>
      </c>
      <c r="IB50" s="19133" t="n">
        <v>15.0</v>
      </c>
      <c r="IC50">
        <f>HZ13+IB13</f>
        <v>0.0</v>
      </c>
      <c r="ID50" s="19135" t="n">
        <v>0.10000000149011612</v>
      </c>
      <c r="IE50">
        <f>IC13/(1-ID13)</f>
        <v>0.0</v>
      </c>
      <c r="IF50">
        <f>ID13*IE13</f>
        <v>0.0</v>
      </c>
      <c r="IG50" s="19138" t="n">
        <v>0.10000000149011612</v>
      </c>
      <c r="IH50">
        <f>IG13*IE13</f>
        <v>0.0</v>
      </c>
      <c r="II50">
        <f>ID13-IG13</f>
        <v>0.0</v>
      </c>
      <c r="IJ50">
        <f>IF13-IH13</f>
        <v>0.0</v>
      </c>
      <c r="IK50">
        <f>IE13</f>
        <v>0.0</v>
      </c>
      <c r="IL50" s="19203" t="inlineStr">
        <is>
          <t>Permanent Disability Accident</t>
        </is>
      </c>
      <c r="IM50" s="19204" t="inlineStr">
        <is>
          <t>Anker Verzekeringen n.v.</t>
        </is>
      </c>
      <c r="IN50" s="19205" t="inlineStr">
        <is>
          <t>Formula 3</t>
        </is>
      </c>
      <c r="IO50" s="19206" t="n">
        <v>240322.0</v>
      </c>
      <c r="IP50" s="19207" t="inlineStr">
        <is>
          <t>EUR</t>
        </is>
      </c>
      <c r="IQ50" s="19208" t="inlineStr">
        <is>
          <t>daily</t>
        </is>
      </c>
      <c r="IR50" s="19209" t="n">
        <v>0.061900001019239426</v>
      </c>
      <c r="IS50" s="19210" t="n">
        <v>3.0</v>
      </c>
      <c r="IT50" s="19211" t="n">
        <v>100000.0</v>
      </c>
      <c r="IU50">
        <f>IR13*IT13</f>
        <v>0.0</v>
      </c>
      <c r="IV50" s="19213" t="n">
        <v>0.0</v>
      </c>
      <c r="IW50">
        <f>IU13*(1+IV13)</f>
        <v>0.0</v>
      </c>
      <c r="IX50" s="19229" t="n">
        <v>0.25</v>
      </c>
      <c r="IY50">
        <f>IW13/(1-IX13)</f>
        <v>0.0</v>
      </c>
      <c r="IZ50">
        <f>IX13*IY13</f>
        <v>0.0</v>
      </c>
      <c r="JA50" s="19218" t="n">
        <v>0.15000000596046448</v>
      </c>
      <c r="JB50">
        <f>JA13*IY13</f>
        <v>0.0</v>
      </c>
      <c r="JC50">
        <f>IX13-JA13</f>
        <v>0.0</v>
      </c>
      <c r="JD50">
        <f>IZ13-JB13</f>
        <v>0.0</v>
      </c>
      <c r="JE50" s="19222" t="n">
        <v>0.03999999910593033</v>
      </c>
      <c r="JF50">
        <f>JE13*IY13</f>
        <v>0.0</v>
      </c>
      <c r="JG50">
        <f>IY13*(1+JE13)</f>
        <v>0.0</v>
      </c>
      <c r="JH50" s="19225" t="n">
        <v>0.0</v>
      </c>
      <c r="JI50" s="19226" t="n">
        <v>15.0</v>
      </c>
      <c r="JJ50">
        <f>JG13+JI13</f>
        <v>0.0</v>
      </c>
      <c r="JK50" s="19228" t="n">
        <v>0.10000000149011612</v>
      </c>
      <c r="JL50">
        <f>JJ13/(1-JK13)</f>
        <v>0.0</v>
      </c>
      <c r="JM50">
        <f>JK13*JL13</f>
        <v>0.0</v>
      </c>
      <c r="JN50" s="19201" t="n">
        <v>0.10000000149011612</v>
      </c>
      <c r="JO50">
        <f>JN13*JL13</f>
        <v>0.0</v>
      </c>
      <c r="JP50">
        <f>JK13-JN13</f>
        <v>0.0</v>
      </c>
      <c r="JQ50">
        <f>JM13-JO13</f>
        <v>0.0</v>
      </c>
      <c r="JR50">
        <f>JL13</f>
        <v>0.0</v>
      </c>
      <c r="JS50">
        <f>IR13*IT13/365*IJ13</f>
        <v>0.0</v>
      </c>
      <c r="JT50" s="19177" t="n">
        <v>0.0</v>
      </c>
      <c r="JU50">
        <f>JS13*(1+JT13)</f>
        <v>0.0</v>
      </c>
      <c r="JV50" s="19179" t="n">
        <v>0.25</v>
      </c>
      <c r="JW50">
        <f>JU13/(1-JV13)</f>
        <v>0.0</v>
      </c>
      <c r="JX50">
        <f>JV13*JW13</f>
        <v>0.0</v>
      </c>
      <c r="JY50" s="19182" t="n">
        <v>0.15000000596046448</v>
      </c>
      <c r="JZ50">
        <f>JY13*JW13</f>
        <v>0.0</v>
      </c>
      <c r="KA50">
        <f>JV13-JY13</f>
        <v>0.0</v>
      </c>
      <c r="KB50">
        <f>JX13-JZ13</f>
        <v>0.0</v>
      </c>
      <c r="KC50" s="19187" t="n">
        <v>0.03999999910593033</v>
      </c>
      <c r="KD50">
        <f>KC13*JW13</f>
        <v>0.0</v>
      </c>
      <c r="KE50">
        <f>JW13*(1+KC13)</f>
        <v>0.0</v>
      </c>
      <c r="KF50" s="19189" t="n">
        <v>0.0</v>
      </c>
      <c r="KG50" s="19190" t="n">
        <v>15.0</v>
      </c>
      <c r="KH50">
        <f>KE13+KG13</f>
        <v>0.0</v>
      </c>
      <c r="KI50" s="19192" t="n">
        <v>0.10000000149011612</v>
      </c>
      <c r="KJ50">
        <f>KH13/(1-KI13)</f>
        <v>0.0</v>
      </c>
      <c r="KK50">
        <f>KI13*KJ13</f>
        <v>0.0</v>
      </c>
      <c r="KL50" s="19195" t="n">
        <v>0.10000000149011612</v>
      </c>
      <c r="KM50">
        <f>KL13*KJ13</f>
        <v>0.0</v>
      </c>
      <c r="KN50">
        <f>KI13-KL13</f>
        <v>0.0</v>
      </c>
      <c r="KO50">
        <f>KK13-KM13</f>
        <v>0.0</v>
      </c>
      <c r="KP50">
        <f>KJ13</f>
        <v>0.0</v>
      </c>
      <c r="KQ50" s="19260" t="inlineStr">
        <is>
          <t>Permanent Disability Illness</t>
        </is>
      </c>
      <c r="KR50" s="19261" t="inlineStr">
        <is>
          <t>Anker Verzekeringen n.v.</t>
        </is>
      </c>
      <c r="KS50" s="19262" t="inlineStr">
        <is>
          <t>Formula 3</t>
        </is>
      </c>
      <c r="KT50" s="19263" t="n">
        <v>240322.0</v>
      </c>
      <c r="KU50" s="19264" t="inlineStr">
        <is>
          <t>EUR</t>
        </is>
      </c>
      <c r="KV50" s="19265" t="inlineStr">
        <is>
          <t>daily</t>
        </is>
      </c>
      <c r="KW50" s="19266" t="n">
        <v>0.21080000698566437</v>
      </c>
      <c r="KX50" s="19267" t="n">
        <v>3.0</v>
      </c>
      <c r="KY50" s="19268" t="n">
        <v>100000.0</v>
      </c>
      <c r="KZ50">
        <f>KW13*KY13</f>
        <v>0.0</v>
      </c>
      <c r="LA50" s="19270" t="n">
        <v>0.0</v>
      </c>
      <c r="LB50">
        <f>KZ13*(1+LA13)</f>
        <v>0.0</v>
      </c>
      <c r="LC50" s="19286" t="n">
        <v>0.25</v>
      </c>
      <c r="LD50">
        <f>LB13/(1-LC13)</f>
        <v>0.0</v>
      </c>
      <c r="LE50">
        <f>LC13*LD13</f>
        <v>0.0</v>
      </c>
      <c r="LF50" s="19275" t="n">
        <v>0.15000000596046448</v>
      </c>
      <c r="LG50">
        <f>LF13*LD13</f>
        <v>0.0</v>
      </c>
      <c r="LH50">
        <f>LC13-LF13</f>
        <v>0.0</v>
      </c>
      <c r="LI50">
        <f>LE13-LG13</f>
        <v>0.0</v>
      </c>
      <c r="LJ50" s="19279" t="n">
        <v>0.03999999910593033</v>
      </c>
      <c r="LK50">
        <f>LJ13*LD13</f>
        <v>0.0</v>
      </c>
      <c r="LL50">
        <f>LD13*(1+LJ13)</f>
        <v>0.0</v>
      </c>
      <c r="LM50" s="19282" t="n">
        <v>0.0</v>
      </c>
      <c r="LN50" s="19283" t="n">
        <v>15.0</v>
      </c>
      <c r="LO50">
        <f>LL13+LN13</f>
        <v>0.0</v>
      </c>
      <c r="LP50" s="19285" t="n">
        <v>0.10000000149011612</v>
      </c>
      <c r="LQ50">
        <f>LO13/(1-LP13)</f>
        <v>0.0</v>
      </c>
      <c r="LR50">
        <f>LP13*LQ13</f>
        <v>0.0</v>
      </c>
      <c r="LS50" s="19258" t="n">
        <v>0.10000000149011612</v>
      </c>
      <c r="LT50">
        <f>LS13*LQ13</f>
        <v>0.0</v>
      </c>
      <c r="LU50">
        <f>LP13-LS13</f>
        <v>0.0</v>
      </c>
      <c r="LV50">
        <f>LR13-LT13</f>
        <v>0.0</v>
      </c>
      <c r="LW50">
        <f>LQ13</f>
        <v>0.0</v>
      </c>
      <c r="LX50">
        <f>KW13*KY13/365*KO13</f>
        <v>0.0</v>
      </c>
      <c r="LY50" s="19234" t="n">
        <v>0.0</v>
      </c>
      <c r="LZ50">
        <f>LX13*(1+LY13)</f>
        <v>0.0</v>
      </c>
      <c r="MA50" s="19236" t="n">
        <v>0.25</v>
      </c>
      <c r="MB50">
        <f>LZ13/(1-MA13)</f>
        <v>0.0</v>
      </c>
      <c r="MC50">
        <f>MA13*MB13</f>
        <v>0.0</v>
      </c>
      <c r="MD50" s="19239" t="n">
        <v>0.15000000596046448</v>
      </c>
      <c r="ME50">
        <f>MD13*MB13</f>
        <v>0.0</v>
      </c>
      <c r="MF50">
        <f>MA13-MD13</f>
        <v>0.0</v>
      </c>
      <c r="MG50">
        <f>MC13-ME13</f>
        <v>0.0</v>
      </c>
      <c r="MH50" s="19244" t="n">
        <v>0.03999999910593033</v>
      </c>
      <c r="MI50">
        <f>MH13*MB13</f>
        <v>0.0</v>
      </c>
      <c r="MJ50">
        <f>MB13*(1+MH13)</f>
        <v>0.0</v>
      </c>
      <c r="MK50" s="19246" t="n">
        <v>0.0</v>
      </c>
      <c r="ML50" s="19247" t="n">
        <v>15.0</v>
      </c>
      <c r="MM50">
        <f>MJ13+ML13</f>
        <v>0.0</v>
      </c>
      <c r="MN50" s="19249" t="n">
        <v>0.10000000149011612</v>
      </c>
      <c r="MO50">
        <f>MM13/(1-MN13)</f>
        <v>0.0</v>
      </c>
      <c r="MP50">
        <f>MN13*MO13</f>
        <v>0.0</v>
      </c>
      <c r="MQ50" s="19252" t="n">
        <v>0.10000000149011612</v>
      </c>
      <c r="MR50">
        <f>MQ13*MO13</f>
        <v>0.0</v>
      </c>
      <c r="MS50">
        <f>MN13-MQ13</f>
        <v>0.0</v>
      </c>
      <c r="MT50">
        <f>MP13-MR13</f>
        <v>0.0</v>
      </c>
      <c r="MU50">
        <f>MO13</f>
        <v>0.0</v>
      </c>
      <c r="MV50" s="19317" t="inlineStr">
        <is>
          <t>Temporary Disability Accident</t>
        </is>
      </c>
      <c r="MW50" s="19318" t="inlineStr">
        <is>
          <t>Anker Verzekeringen n.v.</t>
        </is>
      </c>
      <c r="MX50" s="19319" t="inlineStr">
        <is>
          <t>Formula 3</t>
        </is>
      </c>
      <c r="MY50" s="19320" t="n">
        <v>240322.0</v>
      </c>
      <c r="MZ50" s="19321" t="inlineStr">
        <is>
          <t>EUR</t>
        </is>
      </c>
      <c r="NA50" s="19322" t="inlineStr">
        <is>
          <t>daily</t>
        </is>
      </c>
      <c r="NB50" s="19323" t="n">
        <v>0.45249998569488525</v>
      </c>
      <c r="NC50" s="19324" t="n">
        <v>1.0</v>
      </c>
      <c r="ND50" s="19325" t="n">
        <v>100000.0</v>
      </c>
      <c r="NE50">
        <f>NB13*ND13</f>
        <v>0.0</v>
      </c>
      <c r="NF50" s="19327" t="n">
        <v>0.0</v>
      </c>
      <c r="NG50">
        <f>NE13*(1+NF13)</f>
        <v>0.0</v>
      </c>
      <c r="NH50" s="19343" t="n">
        <v>0.25</v>
      </c>
      <c r="NI50">
        <f>NG13/(1-NH13)</f>
        <v>0.0</v>
      </c>
      <c r="NJ50">
        <f>NH13*NI13</f>
        <v>0.0</v>
      </c>
      <c r="NK50" s="19332" t="n">
        <v>0.15000000596046448</v>
      </c>
      <c r="NL50">
        <f>NK13*NI13</f>
        <v>0.0</v>
      </c>
      <c r="NM50">
        <f>NH13-NK13</f>
        <v>0.0</v>
      </c>
      <c r="NN50">
        <f>NJ13-NL13</f>
        <v>0.0</v>
      </c>
      <c r="NO50" s="19336" t="n">
        <v>0.03999999910593033</v>
      </c>
      <c r="NP50">
        <f>NO13*NI13</f>
        <v>0.0</v>
      </c>
      <c r="NQ50">
        <f>NI13*(1+NO13)</f>
        <v>0.0</v>
      </c>
      <c r="NR50" s="19339" t="n">
        <v>0.0</v>
      </c>
      <c r="NS50" s="19340" t="n">
        <v>15.0</v>
      </c>
      <c r="NT50">
        <f>NQ13+NS13</f>
        <v>0.0</v>
      </c>
      <c r="NU50" s="19342" t="n">
        <v>0.10000000149011612</v>
      </c>
      <c r="NV50">
        <f>NT13/(1-NU13)</f>
        <v>0.0</v>
      </c>
      <c r="NW50">
        <f>NU13*NV13</f>
        <v>0.0</v>
      </c>
      <c r="NX50" s="19315" t="n">
        <v>0.10000000149011612</v>
      </c>
      <c r="NY50">
        <f>NX13*NV13</f>
        <v>0.0</v>
      </c>
      <c r="NZ50">
        <f>NU13-NX13</f>
        <v>0.0</v>
      </c>
      <c r="OA50">
        <f>NW13-NY13</f>
        <v>0.0</v>
      </c>
      <c r="OB50">
        <f>NV13</f>
        <v>0.0</v>
      </c>
      <c r="OC50">
        <f>NB13*ND13/365*MT13</f>
        <v>0.0</v>
      </c>
      <c r="OD50" s="19291" t="n">
        <v>0.0</v>
      </c>
      <c r="OE50">
        <f>OC13*(1+OD13)</f>
        <v>0.0</v>
      </c>
      <c r="OF50" s="19293" t="n">
        <v>0.25</v>
      </c>
      <c r="OG50">
        <f>OE13/(1-OF13)</f>
        <v>0.0</v>
      </c>
      <c r="OH50">
        <f>OF13*OG13</f>
        <v>0.0</v>
      </c>
      <c r="OI50" s="19296" t="n">
        <v>0.15000000596046448</v>
      </c>
      <c r="OJ50">
        <f>OI13*OG13</f>
        <v>0.0</v>
      </c>
      <c r="OK50">
        <f>OF13-OI13</f>
        <v>0.0</v>
      </c>
      <c r="OL50">
        <f>OH13-OJ13</f>
        <v>0.0</v>
      </c>
      <c r="OM50" s="19301" t="n">
        <v>0.03999999910593033</v>
      </c>
      <c r="ON50">
        <f>OM13*OG13</f>
        <v>0.0</v>
      </c>
      <c r="OO50">
        <f>OG13*(1+OM13)</f>
        <v>0.0</v>
      </c>
      <c r="OP50" s="19303" t="n">
        <v>0.0</v>
      </c>
      <c r="OQ50" s="19304" t="n">
        <v>15.0</v>
      </c>
      <c r="OR50">
        <f>OO13+OQ13</f>
        <v>0.0</v>
      </c>
      <c r="OS50" s="19306" t="n">
        <v>0.10000000149011612</v>
      </c>
      <c r="OT50">
        <f>OR13/(1-OS13)</f>
        <v>0.0</v>
      </c>
      <c r="OU50">
        <f>OS13*OT13</f>
        <v>0.0</v>
      </c>
      <c r="OV50" s="19309" t="n">
        <v>0.10000000149011612</v>
      </c>
      <c r="OW50">
        <f>OV13*OT13</f>
        <v>0.0</v>
      </c>
      <c r="OX50">
        <f>OS13-OV13</f>
        <v>0.0</v>
      </c>
      <c r="OY50">
        <f>OU13-OW13</f>
        <v>0.0</v>
      </c>
      <c r="OZ50">
        <f>OT13</f>
        <v>0.0</v>
      </c>
      <c r="PA50" s="19374" t="inlineStr">
        <is>
          <t>Temporary Disability Illness</t>
        </is>
      </c>
      <c r="PB50" s="19375" t="inlineStr">
        <is>
          <t>Anker Verzekeringen n.v.</t>
        </is>
      </c>
      <c r="PC50" s="19376" t="inlineStr">
        <is>
          <t>Formula 3</t>
        </is>
      </c>
      <c r="PD50" s="19377" t="n">
        <v>240322.0</v>
      </c>
      <c r="PE50" s="19378" t="inlineStr">
        <is>
          <t>EUR</t>
        </is>
      </c>
      <c r="PF50" s="19379" t="inlineStr">
        <is>
          <t>daily</t>
        </is>
      </c>
      <c r="PG50" s="19380" t="n">
        <v>0.9043999910354614</v>
      </c>
      <c r="PH50" s="19381" t="n">
        <v>1.0</v>
      </c>
      <c r="PI50" s="19382" t="n">
        <v>100000.0</v>
      </c>
      <c r="PJ50">
        <f>PG13*PI13</f>
        <v>0.0</v>
      </c>
      <c r="PK50" s="19384" t="n">
        <v>0.0</v>
      </c>
      <c r="PL50">
        <f>PJ13*(1+PK13)</f>
        <v>0.0</v>
      </c>
      <c r="PM50" s="19400" t="n">
        <v>0.25</v>
      </c>
      <c r="PN50">
        <f>PL13/(1-PM13)</f>
        <v>0.0</v>
      </c>
      <c r="PO50">
        <f>PM13*PN13</f>
        <v>0.0</v>
      </c>
      <c r="PP50" s="19389" t="n">
        <v>0.15000000596046448</v>
      </c>
      <c r="PQ50">
        <f>PP13*PN13</f>
        <v>0.0</v>
      </c>
      <c r="PR50">
        <f>PM13-PP13</f>
        <v>0.0</v>
      </c>
      <c r="PS50">
        <f>PO13-PQ13</f>
        <v>0.0</v>
      </c>
      <c r="PT50" s="19393" t="n">
        <v>0.03999999910593033</v>
      </c>
      <c r="PU50">
        <f>PT13*PN13</f>
        <v>0.0</v>
      </c>
      <c r="PV50">
        <f>PN13*(1+PT13)</f>
        <v>0.0</v>
      </c>
      <c r="PW50" s="19396" t="n">
        <v>0.0</v>
      </c>
      <c r="PX50" s="19397" t="n">
        <v>15.0</v>
      </c>
      <c r="PY50">
        <f>PV13+PX13</f>
        <v>0.0</v>
      </c>
      <c r="PZ50" s="19399" t="n">
        <v>0.10000000149011612</v>
      </c>
      <c r="QA50">
        <f>PY13/(1-PZ13)</f>
        <v>0.0</v>
      </c>
      <c r="QB50">
        <f>PZ13*QA13</f>
        <v>0.0</v>
      </c>
      <c r="QC50" s="19372" t="n">
        <v>0.10000000149011612</v>
      </c>
      <c r="QD50">
        <f>QC13*QA13</f>
        <v>0.0</v>
      </c>
      <c r="QE50">
        <f>PZ13-QC13</f>
        <v>0.0</v>
      </c>
      <c r="QF50">
        <f>QB13-QD13</f>
        <v>0.0</v>
      </c>
      <c r="QG50">
        <f>QA13</f>
        <v>0.0</v>
      </c>
      <c r="QH50">
        <f>OYG13*OYI13/365*OY13</f>
        <v>0.0</v>
      </c>
      <c r="QI50" s="19348" t="n">
        <v>0.0</v>
      </c>
      <c r="QJ50">
        <f>QH13*(1+QI13)</f>
        <v>0.0</v>
      </c>
      <c r="QK50" s="19350" t="n">
        <v>0.25</v>
      </c>
      <c r="QL50">
        <f>QJ13/(1-QK13)</f>
        <v>0.0</v>
      </c>
      <c r="QM50">
        <f>QK13*QL13</f>
        <v>0.0</v>
      </c>
      <c r="QN50" s="19353" t="n">
        <v>0.15000000596046448</v>
      </c>
      <c r="QO50">
        <f>QN13*QL13</f>
        <v>0.0</v>
      </c>
      <c r="QP50">
        <f>QK13-QN13</f>
        <v>0.0</v>
      </c>
      <c r="QQ50">
        <f>QM13-QO13</f>
        <v>0.0</v>
      </c>
      <c r="QR50" s="19358" t="n">
        <v>0.03999999910593033</v>
      </c>
      <c r="QS50">
        <f>QR13*QL13</f>
        <v>0.0</v>
      </c>
      <c r="QT50">
        <f>QL13*(1+QR13)</f>
        <v>0.0</v>
      </c>
      <c r="QU50" s="19360" t="n">
        <v>0.0</v>
      </c>
      <c r="QV50" s="19361" t="n">
        <v>15.0</v>
      </c>
      <c r="QW50">
        <f>QT13+QV13</f>
        <v>0.0</v>
      </c>
      <c r="QX50" s="19363" t="n">
        <v>0.10000000149011612</v>
      </c>
      <c r="QY50">
        <f>QW13/(1-QX13)</f>
        <v>0.0</v>
      </c>
      <c r="QZ50">
        <f>QX13*QY13</f>
        <v>0.0</v>
      </c>
      <c r="RA50" s="19366" t="n">
        <v>0.10000000149011612</v>
      </c>
      <c r="RB50">
        <f>RA13*QY13</f>
        <v>0.0</v>
      </c>
      <c r="RC50">
        <f>QX13-RA13</f>
        <v>0.0</v>
      </c>
      <c r="RD50">
        <f>QZ13-RB13</f>
        <v>0.0</v>
      </c>
      <c r="RE50">
        <f>QY13</f>
        <v>0.0</v>
      </c>
      <c r="RF50">
        <f>BV50+EA50+(if(GF50&gt;(2001/12),2001/12,GF50)*0.501)+(if(IK50&gt;(2001/12),2001/12,IK50)*0.1253)+(if(KP50&gt;(2001/12),2001/12,KP50)*0.0619)+(if(MU50&gt;(2001/12),2001/12,MU50)*0.2108)+(if(OZ50&gt;(2001/12),2001/12,OZ50)*0.4525)+(if(RE50&gt;(2001/12),2001/12,RE50)*0.9044)</f>
        <v>0.0</v>
      </c>
    </row>
    <row r="51">
      <c r="A51" t="inlineStr">
        <is>
          <t>n/a</t>
        </is>
      </c>
      <c r="B51" t="inlineStr">
        <is>
          <t>BUNODIERE</t>
        </is>
      </c>
      <c r="C51" t="inlineStr">
        <is>
          <t>Thomas</t>
        </is>
      </c>
      <c r="D51" t="inlineStr">
        <is>
          <t>MW MARINE - SHORE OFFICE</t>
        </is>
      </c>
      <c r="F51" t="inlineStr">
        <is>
          <t>Annual</t>
        </is>
      </c>
      <c r="G51" t="inlineStr">
        <is>
          <t>NO</t>
        </is>
      </c>
      <c r="H51" t="inlineStr">
        <is>
          <t>French</t>
        </is>
      </c>
      <c r="I51" t="inlineStr">
        <is>
          <t>France</t>
        </is>
      </c>
      <c r="J51" t="inlineStr">
        <is>
          <t>0</t>
        </is>
      </c>
      <c r="K51" s="19401" t="n">
        <v>42832.988958333335</v>
      </c>
      <c r="L51" s="19401" t="n">
        <v>42447.0</v>
      </c>
      <c r="M51" t="inlineStr">
        <is>
          <t>EUR</t>
        </is>
      </c>
      <c r="N51" t="n">
        <v>-1.0</v>
      </c>
      <c r="O51" t="n">
        <v>10000.0</v>
      </c>
      <c r="P51" t="n">
        <v>-385.0</v>
      </c>
      <c r="Q51" t="n">
        <v>0.0</v>
      </c>
      <c r="R51" s="19431" t="inlineStr">
        <is>
          <t>Healthcare Plan</t>
        </is>
      </c>
      <c r="S51" s="19432" t="inlineStr">
        <is>
          <t>AIG Luxembourg</t>
        </is>
      </c>
      <c r="T51" s="19433" t="inlineStr">
        <is>
          <t>PRESTIGES</t>
        </is>
      </c>
      <c r="U51" s="19434" t="inlineStr">
        <is>
          <t>L2022479</t>
        </is>
      </c>
      <c r="V51" s="19435" t="inlineStr">
        <is>
          <t>EUR</t>
        </is>
      </c>
      <c r="W51" s="19436" t="inlineStr">
        <is>
          <t>monthly</t>
        </is>
      </c>
      <c r="X51" s="19437" t="inlineStr">
        <is>
          <t>not applicable</t>
        </is>
      </c>
      <c r="Z51" s="19438" t="n">
        <v>500000.0</v>
      </c>
      <c r="AA51" s="19439" t="n">
        <v>1822.1199951171875</v>
      </c>
      <c r="AB51" s="19440" t="n">
        <v>0.0</v>
      </c>
      <c r="AC51">
        <f>AA5*(1+AB5)</f>
        <v>0.0</v>
      </c>
      <c r="AD51" s="19443" t="n">
        <v>0.25</v>
      </c>
      <c r="AE51">
        <f>AC5/(1-AD5)</f>
        <v>0.0</v>
      </c>
      <c r="AF51">
        <f>AD5*AE5</f>
        <v>0.0</v>
      </c>
      <c r="AG51" s="19445" t="n">
        <v>0.15000000596046448</v>
      </c>
      <c r="AH51">
        <f>AG5*AE5</f>
        <v>0.0</v>
      </c>
      <c r="AI51">
        <f>AD5-AG5</f>
        <v>0.0</v>
      </c>
      <c r="AJ51">
        <f>AF5-AH5</f>
        <v>0.0</v>
      </c>
      <c r="AK51" s="19449" t="n">
        <v>0.03999999910593033</v>
      </c>
      <c r="AL51">
        <f>AK5*AE5</f>
        <v>0.0</v>
      </c>
      <c r="AM51">
        <f>AE5*(1+AK5)</f>
        <v>0.0</v>
      </c>
      <c r="AN51" s="19452" t="n">
        <v>0.029999999329447746</v>
      </c>
      <c r="AO51">
        <f>AN5*AM5</f>
        <v>0.0</v>
      </c>
      <c r="AP51">
        <f>AM5+AO5</f>
        <v>0.0</v>
      </c>
      <c r="AQ51" s="19455" t="n">
        <v>0.10000000149011612</v>
      </c>
      <c r="AR51">
        <f>AP5/(1-AQ5)</f>
        <v>0.0</v>
      </c>
      <c r="AS51">
        <f>AQ5*AR5</f>
        <v>0.0</v>
      </c>
      <c r="AT51" s="19442" t="n">
        <v>0.10000000149011612</v>
      </c>
      <c r="AU51">
        <f>AT5*AR5</f>
        <v>0.0</v>
      </c>
      <c r="AV51">
        <f>AQ5-AT5</f>
        <v>0.0</v>
      </c>
      <c r="AW51">
        <f>AS5-AU5</f>
        <v>0.0</v>
      </c>
      <c r="AX51">
        <f>AR5</f>
        <v>0.0</v>
      </c>
      <c r="AY51">
        <f>AA5/12*$Q$5</f>
        <v>0.0</v>
      </c>
      <c r="AZ51">
        <f>AB5/12*$Q$5</f>
        <v>0.0</v>
      </c>
      <c r="BA51">
        <f>AC5/12*$Q$5</f>
        <v>0.0</v>
      </c>
      <c r="BB51">
        <f>AD5/12*$Q$5</f>
        <v>0.0</v>
      </c>
      <c r="BC51">
        <f>AE5/12*$Q$5</f>
        <v>0.0</v>
      </c>
      <c r="BD51">
        <f>AF5/12*$Q$5</f>
        <v>0.0</v>
      </c>
      <c r="BE51">
        <f>AG5/12*$Q$5</f>
        <v>0.0</v>
      </c>
      <c r="BF51">
        <f>AH5/12*$Q$5</f>
        <v>0.0</v>
      </c>
      <c r="BG51">
        <f>AI5/12*$Q$5</f>
        <v>0.0</v>
      </c>
      <c r="BH51">
        <f>AJ5/12*$Q$5</f>
        <v>0.0</v>
      </c>
      <c r="BI51">
        <f>AK5/12*$Q$5</f>
        <v>0.0</v>
      </c>
      <c r="BJ51">
        <f>AL5/12*$Q$5</f>
        <v>0.0</v>
      </c>
      <c r="BK51">
        <f>AM5/12*$Q$5</f>
        <v>0.0</v>
      </c>
      <c r="BL51">
        <f>AN5/12*$Q$5</f>
        <v>0.0</v>
      </c>
      <c r="BM51">
        <f>AO5/12*$Q$5</f>
        <v>0.0</v>
      </c>
      <c r="BN51">
        <f>AP5/12*$Q$5</f>
        <v>0.0</v>
      </c>
      <c r="BO51">
        <f>AQ5/12*$Q$5</f>
        <v>0.0</v>
      </c>
      <c r="BP51">
        <f>AR5/12*$Q$5</f>
        <v>0.0</v>
      </c>
      <c r="BQ51">
        <f>AS5/12*$Q$5</f>
        <v>0.0</v>
      </c>
      <c r="BR51">
        <f>AT5/12*$Q$5</f>
        <v>0.0</v>
      </c>
      <c r="BS51">
        <f>AU5/12*$Q$5</f>
        <v>0.0</v>
      </c>
      <c r="BT51">
        <f>AV5/12*$Q$5</f>
        <v>0.0</v>
      </c>
      <c r="BU51">
        <f>AW5/12*$Q$5</f>
        <v>0.0</v>
      </c>
      <c r="BV51">
        <f>AX5/12*$Q$5</f>
        <v>0.0</v>
      </c>
      <c r="BW51" s="19487" t="inlineStr">
        <is>
          <t>Assistance and Repatriation</t>
        </is>
      </c>
      <c r="BX51" s="19488" t="inlineStr">
        <is>
          <t>AIG Luxembourg</t>
        </is>
      </c>
      <c r="BY51" s="19489" t="inlineStr">
        <is>
          <t>PRESTIGES</t>
        </is>
      </c>
      <c r="BZ51" s="19490" t="inlineStr">
        <is>
          <t>L2022479</t>
        </is>
      </c>
      <c r="CA51" s="19491" t="inlineStr">
        <is>
          <t>EUR</t>
        </is>
      </c>
      <c r="CB51" s="19492" t="inlineStr">
        <is>
          <t>monthly</t>
        </is>
      </c>
      <c r="CC51" s="19493" t="inlineStr">
        <is>
          <t>not applicable</t>
        </is>
      </c>
      <c r="CE51" s="19494" t="n">
        <v>500000.0</v>
      </c>
      <c r="CF51" s="19495" t="n">
        <v>0.0</v>
      </c>
      <c r="CG51" s="19496" t="n">
        <v>0.0</v>
      </c>
      <c r="CH51">
        <f>CF5*(1+CG5)</f>
        <v>0.0</v>
      </c>
      <c r="CI51" s="19499" t="n">
        <v>0.25</v>
      </c>
      <c r="CJ51">
        <f>CH5/(1-CI5)</f>
        <v>0.0</v>
      </c>
      <c r="CK51">
        <f>CI5*CJ5</f>
        <v>0.0</v>
      </c>
      <c r="CL51" s="19501" t="n">
        <v>0.15000000596046448</v>
      </c>
      <c r="CM51">
        <f>CL5*CJ5</f>
        <v>0.0</v>
      </c>
      <c r="CN51">
        <f>CI5-CL5</f>
        <v>0.0</v>
      </c>
      <c r="CO51">
        <f>CK5-CM5</f>
        <v>0.0</v>
      </c>
      <c r="CP51" s="19505" t="n">
        <v>0.03999999910593033</v>
      </c>
      <c r="CQ51">
        <f>CP5*CJ5</f>
        <v>0.0</v>
      </c>
      <c r="CR51">
        <f>CJ5*(1+CP5)</f>
        <v>0.0</v>
      </c>
      <c r="CS51" s="19508" t="n">
        <v>0.029999999329447746</v>
      </c>
      <c r="CT51">
        <f>CS5*CR5</f>
        <v>0.0</v>
      </c>
      <c r="CU51">
        <f>CR5+CT5</f>
        <v>0.0</v>
      </c>
      <c r="CV51" s="19511" t="n">
        <v>0.10000000149011612</v>
      </c>
      <c r="CW51">
        <f>CU5/(1-CV5)</f>
        <v>0.0</v>
      </c>
      <c r="CX51">
        <f>CV5*CW5</f>
        <v>0.0</v>
      </c>
      <c r="CY51" s="19498" t="n">
        <v>0.10000000149011612</v>
      </c>
      <c r="CZ51">
        <f>CY5*CW5</f>
        <v>0.0</v>
      </c>
      <c r="DA51">
        <f>CV5-CY5</f>
        <v>0.0</v>
      </c>
      <c r="DB51">
        <f>CX5-CZ5</f>
        <v>0.0</v>
      </c>
      <c r="DC51">
        <f>CW5</f>
        <v>0.0</v>
      </c>
      <c r="DD51">
        <f>CF5/12*$Q$5</f>
        <v>0.0</v>
      </c>
      <c r="DE51">
        <f>CG5/12*$Q$5</f>
        <v>0.0</v>
      </c>
      <c r="DF51">
        <f>CH5/12*$Q$5</f>
        <v>0.0</v>
      </c>
      <c r="DG51">
        <f>CI5/12*$Q$5</f>
        <v>0.0</v>
      </c>
      <c r="DH51">
        <f>CJ5/12*$Q$5</f>
        <v>0.0</v>
      </c>
      <c r="DI51">
        <f>CK5/12*$Q$5</f>
        <v>0.0</v>
      </c>
      <c r="DJ51">
        <f>CL5/12*$Q$5</f>
        <v>0.0</v>
      </c>
      <c r="DK51">
        <f>CM5/12*$Q$5</f>
        <v>0.0</v>
      </c>
      <c r="DL51">
        <f>CN5/12*$Q$5</f>
        <v>0.0</v>
      </c>
      <c r="DM51">
        <f>CO5/12*$Q$5</f>
        <v>0.0</v>
      </c>
      <c r="DN51">
        <f>CP5/12*$Q$5</f>
        <v>0.0</v>
      </c>
      <c r="DO51">
        <f>CQ5/12*$Q$5</f>
        <v>0.0</v>
      </c>
      <c r="DP51">
        <f>CR5/12*$Q$5</f>
        <v>0.0</v>
      </c>
      <c r="DQ51">
        <f>CS5/12*$Q$5</f>
        <v>0.0</v>
      </c>
      <c r="DR51">
        <f>CT5/12*$Q$5</f>
        <v>0.0</v>
      </c>
      <c r="DS51">
        <f>CU5/12*$Q$5</f>
        <v>0.0</v>
      </c>
      <c r="DT51">
        <f>CV5/12*$Q$5</f>
        <v>0.0</v>
      </c>
      <c r="DU51">
        <f>CW5/12*$Q$5</f>
        <v>0.0</v>
      </c>
      <c r="DV51">
        <f>CX5/12*$Q$5</f>
        <v>0.0</v>
      </c>
      <c r="DW51">
        <f>CY5/12*$Q$5</f>
        <v>0.0</v>
      </c>
      <c r="DX51">
        <f>CZ5/12*$Q$5</f>
        <v>0.0</v>
      </c>
      <c r="DY51">
        <f>DA5/12*$Q$5</f>
        <v>0.0</v>
      </c>
      <c r="DZ51">
        <f>DB5/12*$Q$5</f>
        <v>0.0</v>
      </c>
      <c r="EA51">
        <f>DC5/12*$Q$5</f>
        <v>0.0</v>
      </c>
      <c r="EB51" s="19544" t="inlineStr">
        <is>
          <t>Death Accident</t>
        </is>
      </c>
      <c r="EC51" s="19545" t="inlineStr">
        <is>
          <t>Anker Verzekeringen n.v.</t>
        </is>
      </c>
      <c r="ED51" s="19546" t="inlineStr">
        <is>
          <t>Formula 3</t>
        </is>
      </c>
      <c r="EE51" s="19547" t="n">
        <v>240322.0</v>
      </c>
      <c r="EF51" s="19548" t="inlineStr">
        <is>
          <t>EUR</t>
        </is>
      </c>
      <c r="EG51" s="19549" t="inlineStr">
        <is>
          <t>daily</t>
        </is>
      </c>
      <c r="EH51" s="19550" t="n">
        <v>0.5009999871253967</v>
      </c>
      <c r="EI51" s="19551" t="n">
        <v>3.0</v>
      </c>
      <c r="EJ51" s="19552" t="n">
        <v>100000.0</v>
      </c>
      <c r="EK51">
        <f>EH13*EJ13</f>
        <v>0.0</v>
      </c>
      <c r="EL51" s="19554" t="n">
        <v>0.0</v>
      </c>
      <c r="EM51">
        <f>EK13*(1+EL13)</f>
        <v>0.0</v>
      </c>
      <c r="EN51" s="19570" t="n">
        <v>0.25</v>
      </c>
      <c r="EO51">
        <f>EM13/(1-EN13)</f>
        <v>0.0</v>
      </c>
      <c r="EP51">
        <f>EN13*EO13</f>
        <v>0.0</v>
      </c>
      <c r="EQ51" s="19559" t="n">
        <v>0.15000000596046448</v>
      </c>
      <c r="ER51">
        <f>EQ13*EO13</f>
        <v>0.0</v>
      </c>
      <c r="ES51">
        <f>EN13-EQ13</f>
        <v>0.0</v>
      </c>
      <c r="ET51">
        <f>EP13-ER13</f>
        <v>0.0</v>
      </c>
      <c r="EU51" s="19563" t="n">
        <v>0.03999999910593033</v>
      </c>
      <c r="EV51">
        <f>EU13*EO13</f>
        <v>0.0</v>
      </c>
      <c r="EW51">
        <f>EO13*(1+EU13)</f>
        <v>0.0</v>
      </c>
      <c r="EX51" s="19566" t="n">
        <v>0.0</v>
      </c>
      <c r="EY51" s="19567" t="n">
        <v>15.0</v>
      </c>
      <c r="EZ51">
        <f>EW13+EY13</f>
        <v>0.0</v>
      </c>
      <c r="FA51" s="19569" t="n">
        <v>0.10000000149011612</v>
      </c>
      <c r="FB51">
        <f>EZ13/(1-FA13)</f>
        <v>0.0</v>
      </c>
      <c r="FC51">
        <f>FA13*FB13</f>
        <v>0.0</v>
      </c>
      <c r="FD51" s="19542" t="n">
        <v>0.10000000149011612</v>
      </c>
      <c r="FE51">
        <f>FD13*FB13</f>
        <v>0.0</v>
      </c>
      <c r="FF51">
        <f>FA13-FD13</f>
        <v>0.0</v>
      </c>
      <c r="FG51">
        <f>FC13-FE13</f>
        <v>0.0</v>
      </c>
      <c r="FH51">
        <f>FB13</f>
        <v>0.0</v>
      </c>
      <c r="FI51">
        <f>EH13*EJ13/365*DZ13</f>
        <v>0.0</v>
      </c>
      <c r="FJ51" s="19518" t="n">
        <v>0.0</v>
      </c>
      <c r="FK51">
        <f>FI13*(1+FJ13)</f>
        <v>0.0</v>
      </c>
      <c r="FL51" s="19520" t="n">
        <v>0.25</v>
      </c>
      <c r="FM51">
        <f>FK13/(1-FL13)</f>
        <v>0.0</v>
      </c>
      <c r="FN51">
        <f>FL13*FM13</f>
        <v>0.0</v>
      </c>
      <c r="FO51" s="19523" t="n">
        <v>0.15000000596046448</v>
      </c>
      <c r="FP51">
        <f>FO13*FM13</f>
        <v>0.0</v>
      </c>
      <c r="FQ51">
        <f>FL13-FO13</f>
        <v>0.0</v>
      </c>
      <c r="FR51">
        <f>FN13-FP13</f>
        <v>0.0</v>
      </c>
      <c r="FS51" s="19528" t="n">
        <v>0.03999999910593033</v>
      </c>
      <c r="FT51">
        <f>FS13*FM13</f>
        <v>0.0</v>
      </c>
      <c r="FU51">
        <f>FM13*(1+FS13)</f>
        <v>0.0</v>
      </c>
      <c r="FV51" s="19530" t="n">
        <v>0.0</v>
      </c>
      <c r="FW51" s="19531" t="n">
        <v>15.0</v>
      </c>
      <c r="FX51">
        <f>FU13+FW13</f>
        <v>0.0</v>
      </c>
      <c r="FY51" s="19533" t="n">
        <v>0.10000000149011612</v>
      </c>
      <c r="FZ51">
        <f>FX13/(1-FY13)</f>
        <v>0.0</v>
      </c>
      <c r="GA51">
        <f>FY13*FZ13</f>
        <v>0.0</v>
      </c>
      <c r="GB51" s="19536" t="n">
        <v>0.10000000149011612</v>
      </c>
      <c r="GC51">
        <f>GB13*FZ13</f>
        <v>0.0</v>
      </c>
      <c r="GD51">
        <f>FY13-GB13</f>
        <v>0.0</v>
      </c>
      <c r="GE51">
        <f>GA13-GC13</f>
        <v>0.0</v>
      </c>
      <c r="GF51">
        <f>FZ13</f>
        <v>0.0</v>
      </c>
      <c r="GG51" s="19601" t="inlineStr">
        <is>
          <t>Death Illness</t>
        </is>
      </c>
      <c r="GH51" s="19602" t="inlineStr">
        <is>
          <t>Anker Verzekeringen n.v.</t>
        </is>
      </c>
      <c r="GI51" s="19603" t="inlineStr">
        <is>
          <t>Formula 3</t>
        </is>
      </c>
      <c r="GJ51" s="19604" t="n">
        <v>240322.0</v>
      </c>
      <c r="GK51" s="19605" t="inlineStr">
        <is>
          <t>EUR</t>
        </is>
      </c>
      <c r="GL51" s="19606" t="inlineStr">
        <is>
          <t>daily</t>
        </is>
      </c>
      <c r="GM51" s="19607" t="n">
        <v>0.12530000507831573</v>
      </c>
      <c r="GN51" s="19608" t="n">
        <v>3.0</v>
      </c>
      <c r="GO51" s="19609" t="n">
        <v>100000.0</v>
      </c>
      <c r="GP51">
        <f>GM13*GO13</f>
        <v>0.0</v>
      </c>
      <c r="GQ51" s="19611" t="n">
        <v>0.0</v>
      </c>
      <c r="GR51">
        <f>GP13*(1+GQ13)</f>
        <v>0.0</v>
      </c>
      <c r="GS51" s="19627" t="n">
        <v>0.25</v>
      </c>
      <c r="GT51">
        <f>GR13/(1-GS13)</f>
        <v>0.0</v>
      </c>
      <c r="GU51">
        <f>GS13*GT13</f>
        <v>0.0</v>
      </c>
      <c r="GV51" s="19616" t="n">
        <v>0.15000000596046448</v>
      </c>
      <c r="GW51">
        <f>GV13*GT13</f>
        <v>0.0</v>
      </c>
      <c r="GX51">
        <f>GS13-GV13</f>
        <v>0.0</v>
      </c>
      <c r="GY51">
        <f>GU13-GW13</f>
        <v>0.0</v>
      </c>
      <c r="GZ51" s="19620" t="n">
        <v>0.03999999910593033</v>
      </c>
      <c r="HA51">
        <f>GZ13*GT13</f>
        <v>0.0</v>
      </c>
      <c r="HB51">
        <f>GT13*(1+GZ13)</f>
        <v>0.0</v>
      </c>
      <c r="HC51" s="19623" t="n">
        <v>0.0</v>
      </c>
      <c r="HD51" s="19624" t="n">
        <v>15.0</v>
      </c>
      <c r="HE51">
        <f>HB13+HD13</f>
        <v>0.0</v>
      </c>
      <c r="HF51" s="19626" t="n">
        <v>0.10000000149011612</v>
      </c>
      <c r="HG51">
        <f>HE13/(1-HF13)</f>
        <v>0.0</v>
      </c>
      <c r="HH51">
        <f>HF13*HG13</f>
        <v>0.0</v>
      </c>
      <c r="HI51" s="19599" t="n">
        <v>0.10000000149011612</v>
      </c>
      <c r="HJ51">
        <f>HI13*HG13</f>
        <v>0.0</v>
      </c>
      <c r="HK51">
        <f>HF13-HI13</f>
        <v>0.0</v>
      </c>
      <c r="HL51">
        <f>HH13-HJ13</f>
        <v>0.0</v>
      </c>
      <c r="HM51">
        <f>HG13</f>
        <v>0.0</v>
      </c>
      <c r="HN51">
        <f>GM13*GO13/365*GE13</f>
        <v>0.0</v>
      </c>
      <c r="HO51" s="19575" t="n">
        <v>0.0</v>
      </c>
      <c r="HP51">
        <f>HN13*(1+HO13)</f>
        <v>0.0</v>
      </c>
      <c r="HQ51" s="19577" t="n">
        <v>0.25</v>
      </c>
      <c r="HR51">
        <f>HP13/(1-HQ13)</f>
        <v>0.0</v>
      </c>
      <c r="HS51">
        <f>HQ13*HR13</f>
        <v>0.0</v>
      </c>
      <c r="HT51" s="19580" t="n">
        <v>0.15000000596046448</v>
      </c>
      <c r="HU51">
        <f>HT13*HR13</f>
        <v>0.0</v>
      </c>
      <c r="HV51">
        <f>HQ13-HT13</f>
        <v>0.0</v>
      </c>
      <c r="HW51">
        <f>HS13-HU13</f>
        <v>0.0</v>
      </c>
      <c r="HX51" s="19585" t="n">
        <v>0.03999999910593033</v>
      </c>
      <c r="HY51">
        <f>HX13*HR13</f>
        <v>0.0</v>
      </c>
      <c r="HZ51">
        <f>HR13*(1+HX13)</f>
        <v>0.0</v>
      </c>
      <c r="IA51" s="19587" t="n">
        <v>0.0</v>
      </c>
      <c r="IB51" s="19588" t="n">
        <v>15.0</v>
      </c>
      <c r="IC51">
        <f>HZ13+IB13</f>
        <v>0.0</v>
      </c>
      <c r="ID51" s="19590" t="n">
        <v>0.10000000149011612</v>
      </c>
      <c r="IE51">
        <f>IC13/(1-ID13)</f>
        <v>0.0</v>
      </c>
      <c r="IF51">
        <f>ID13*IE13</f>
        <v>0.0</v>
      </c>
      <c r="IG51" s="19593" t="n">
        <v>0.10000000149011612</v>
      </c>
      <c r="IH51">
        <f>IG13*IE13</f>
        <v>0.0</v>
      </c>
      <c r="II51">
        <f>ID13-IG13</f>
        <v>0.0</v>
      </c>
      <c r="IJ51">
        <f>IF13-IH13</f>
        <v>0.0</v>
      </c>
      <c r="IK51">
        <f>IE13</f>
        <v>0.0</v>
      </c>
      <c r="IL51" s="19658" t="inlineStr">
        <is>
          <t>Permanent Disability Accident</t>
        </is>
      </c>
      <c r="IM51" s="19659" t="inlineStr">
        <is>
          <t>Anker Verzekeringen n.v.</t>
        </is>
      </c>
      <c r="IN51" s="19660" t="inlineStr">
        <is>
          <t>Formula 3</t>
        </is>
      </c>
      <c r="IO51" s="19661" t="n">
        <v>240322.0</v>
      </c>
      <c r="IP51" s="19662" t="inlineStr">
        <is>
          <t>EUR</t>
        </is>
      </c>
      <c r="IQ51" s="19663" t="inlineStr">
        <is>
          <t>daily</t>
        </is>
      </c>
      <c r="IR51" s="19664" t="n">
        <v>0.061900001019239426</v>
      </c>
      <c r="IS51" s="19665" t="n">
        <v>3.0</v>
      </c>
      <c r="IT51" s="19666" t="n">
        <v>100000.0</v>
      </c>
      <c r="IU51">
        <f>IR13*IT13</f>
        <v>0.0</v>
      </c>
      <c r="IV51" s="19668" t="n">
        <v>0.0</v>
      </c>
      <c r="IW51">
        <f>IU13*(1+IV13)</f>
        <v>0.0</v>
      </c>
      <c r="IX51" s="19684" t="n">
        <v>0.25</v>
      </c>
      <c r="IY51">
        <f>IW13/(1-IX13)</f>
        <v>0.0</v>
      </c>
      <c r="IZ51">
        <f>IX13*IY13</f>
        <v>0.0</v>
      </c>
      <c r="JA51" s="19673" t="n">
        <v>0.15000000596046448</v>
      </c>
      <c r="JB51">
        <f>JA13*IY13</f>
        <v>0.0</v>
      </c>
      <c r="JC51">
        <f>IX13-JA13</f>
        <v>0.0</v>
      </c>
      <c r="JD51">
        <f>IZ13-JB13</f>
        <v>0.0</v>
      </c>
      <c r="JE51" s="19677" t="n">
        <v>0.03999999910593033</v>
      </c>
      <c r="JF51">
        <f>JE13*IY13</f>
        <v>0.0</v>
      </c>
      <c r="JG51">
        <f>IY13*(1+JE13)</f>
        <v>0.0</v>
      </c>
      <c r="JH51" s="19680" t="n">
        <v>0.0</v>
      </c>
      <c r="JI51" s="19681" t="n">
        <v>15.0</v>
      </c>
      <c r="JJ51">
        <f>JG13+JI13</f>
        <v>0.0</v>
      </c>
      <c r="JK51" s="19683" t="n">
        <v>0.10000000149011612</v>
      </c>
      <c r="JL51">
        <f>JJ13/(1-JK13)</f>
        <v>0.0</v>
      </c>
      <c r="JM51">
        <f>JK13*JL13</f>
        <v>0.0</v>
      </c>
      <c r="JN51" s="19656" t="n">
        <v>0.10000000149011612</v>
      </c>
      <c r="JO51">
        <f>JN13*JL13</f>
        <v>0.0</v>
      </c>
      <c r="JP51">
        <f>JK13-JN13</f>
        <v>0.0</v>
      </c>
      <c r="JQ51">
        <f>JM13-JO13</f>
        <v>0.0</v>
      </c>
      <c r="JR51">
        <f>JL13</f>
        <v>0.0</v>
      </c>
      <c r="JS51">
        <f>IR13*IT13/365*IJ13</f>
        <v>0.0</v>
      </c>
      <c r="JT51" s="19632" t="n">
        <v>0.0</v>
      </c>
      <c r="JU51">
        <f>JS13*(1+JT13)</f>
        <v>0.0</v>
      </c>
      <c r="JV51" s="19634" t="n">
        <v>0.25</v>
      </c>
      <c r="JW51">
        <f>JU13/(1-JV13)</f>
        <v>0.0</v>
      </c>
      <c r="JX51">
        <f>JV13*JW13</f>
        <v>0.0</v>
      </c>
      <c r="JY51" s="19637" t="n">
        <v>0.15000000596046448</v>
      </c>
      <c r="JZ51">
        <f>JY13*JW13</f>
        <v>0.0</v>
      </c>
      <c r="KA51">
        <f>JV13-JY13</f>
        <v>0.0</v>
      </c>
      <c r="KB51">
        <f>JX13-JZ13</f>
        <v>0.0</v>
      </c>
      <c r="KC51" s="19642" t="n">
        <v>0.03999999910593033</v>
      </c>
      <c r="KD51">
        <f>KC13*JW13</f>
        <v>0.0</v>
      </c>
      <c r="KE51">
        <f>JW13*(1+KC13)</f>
        <v>0.0</v>
      </c>
      <c r="KF51" s="19644" t="n">
        <v>0.0</v>
      </c>
      <c r="KG51" s="19645" t="n">
        <v>15.0</v>
      </c>
      <c r="KH51">
        <f>KE13+KG13</f>
        <v>0.0</v>
      </c>
      <c r="KI51" s="19647" t="n">
        <v>0.10000000149011612</v>
      </c>
      <c r="KJ51">
        <f>KH13/(1-KI13)</f>
        <v>0.0</v>
      </c>
      <c r="KK51">
        <f>KI13*KJ13</f>
        <v>0.0</v>
      </c>
      <c r="KL51" s="19650" t="n">
        <v>0.10000000149011612</v>
      </c>
      <c r="KM51">
        <f>KL13*KJ13</f>
        <v>0.0</v>
      </c>
      <c r="KN51">
        <f>KI13-KL13</f>
        <v>0.0</v>
      </c>
      <c r="KO51">
        <f>KK13-KM13</f>
        <v>0.0</v>
      </c>
      <c r="KP51">
        <f>KJ13</f>
        <v>0.0</v>
      </c>
      <c r="KQ51" s="19715" t="inlineStr">
        <is>
          <t>Permanent Disability Illness</t>
        </is>
      </c>
      <c r="KR51" s="19716" t="inlineStr">
        <is>
          <t>Anker Verzekeringen n.v.</t>
        </is>
      </c>
      <c r="KS51" s="19717" t="inlineStr">
        <is>
          <t>Formula 3</t>
        </is>
      </c>
      <c r="KT51" s="19718" t="n">
        <v>240322.0</v>
      </c>
      <c r="KU51" s="19719" t="inlineStr">
        <is>
          <t>EUR</t>
        </is>
      </c>
      <c r="KV51" s="19720" t="inlineStr">
        <is>
          <t>daily</t>
        </is>
      </c>
      <c r="KW51" s="19721" t="n">
        <v>0.21080000698566437</v>
      </c>
      <c r="KX51" s="19722" t="n">
        <v>3.0</v>
      </c>
      <c r="KY51" s="19723" t="n">
        <v>100000.0</v>
      </c>
      <c r="KZ51">
        <f>KW13*KY13</f>
        <v>0.0</v>
      </c>
      <c r="LA51" s="19725" t="n">
        <v>0.0</v>
      </c>
      <c r="LB51">
        <f>KZ13*(1+LA13)</f>
        <v>0.0</v>
      </c>
      <c r="LC51" s="19741" t="n">
        <v>0.25</v>
      </c>
      <c r="LD51">
        <f>LB13/(1-LC13)</f>
        <v>0.0</v>
      </c>
      <c r="LE51">
        <f>LC13*LD13</f>
        <v>0.0</v>
      </c>
      <c r="LF51" s="19730" t="n">
        <v>0.15000000596046448</v>
      </c>
      <c r="LG51">
        <f>LF13*LD13</f>
        <v>0.0</v>
      </c>
      <c r="LH51">
        <f>LC13-LF13</f>
        <v>0.0</v>
      </c>
      <c r="LI51">
        <f>LE13-LG13</f>
        <v>0.0</v>
      </c>
      <c r="LJ51" s="19734" t="n">
        <v>0.03999999910593033</v>
      </c>
      <c r="LK51">
        <f>LJ13*LD13</f>
        <v>0.0</v>
      </c>
      <c r="LL51">
        <f>LD13*(1+LJ13)</f>
        <v>0.0</v>
      </c>
      <c r="LM51" s="19737" t="n">
        <v>0.0</v>
      </c>
      <c r="LN51" s="19738" t="n">
        <v>15.0</v>
      </c>
      <c r="LO51">
        <f>LL13+LN13</f>
        <v>0.0</v>
      </c>
      <c r="LP51" s="19740" t="n">
        <v>0.10000000149011612</v>
      </c>
      <c r="LQ51">
        <f>LO13/(1-LP13)</f>
        <v>0.0</v>
      </c>
      <c r="LR51">
        <f>LP13*LQ13</f>
        <v>0.0</v>
      </c>
      <c r="LS51" s="19713" t="n">
        <v>0.10000000149011612</v>
      </c>
      <c r="LT51">
        <f>LS13*LQ13</f>
        <v>0.0</v>
      </c>
      <c r="LU51">
        <f>LP13-LS13</f>
        <v>0.0</v>
      </c>
      <c r="LV51">
        <f>LR13-LT13</f>
        <v>0.0</v>
      </c>
      <c r="LW51">
        <f>LQ13</f>
        <v>0.0</v>
      </c>
      <c r="LX51">
        <f>KW13*KY13/365*KO13</f>
        <v>0.0</v>
      </c>
      <c r="LY51" s="19689" t="n">
        <v>0.0</v>
      </c>
      <c r="LZ51">
        <f>LX13*(1+LY13)</f>
        <v>0.0</v>
      </c>
      <c r="MA51" s="19691" t="n">
        <v>0.25</v>
      </c>
      <c r="MB51">
        <f>LZ13/(1-MA13)</f>
        <v>0.0</v>
      </c>
      <c r="MC51">
        <f>MA13*MB13</f>
        <v>0.0</v>
      </c>
      <c r="MD51" s="19694" t="n">
        <v>0.15000000596046448</v>
      </c>
      <c r="ME51">
        <f>MD13*MB13</f>
        <v>0.0</v>
      </c>
      <c r="MF51">
        <f>MA13-MD13</f>
        <v>0.0</v>
      </c>
      <c r="MG51">
        <f>MC13-ME13</f>
        <v>0.0</v>
      </c>
      <c r="MH51" s="19699" t="n">
        <v>0.03999999910593033</v>
      </c>
      <c r="MI51">
        <f>MH13*MB13</f>
        <v>0.0</v>
      </c>
      <c r="MJ51">
        <f>MB13*(1+MH13)</f>
        <v>0.0</v>
      </c>
      <c r="MK51" s="19701" t="n">
        <v>0.0</v>
      </c>
      <c r="ML51" s="19702" t="n">
        <v>15.0</v>
      </c>
      <c r="MM51">
        <f>MJ13+ML13</f>
        <v>0.0</v>
      </c>
      <c r="MN51" s="19704" t="n">
        <v>0.10000000149011612</v>
      </c>
      <c r="MO51">
        <f>MM13/(1-MN13)</f>
        <v>0.0</v>
      </c>
      <c r="MP51">
        <f>MN13*MO13</f>
        <v>0.0</v>
      </c>
      <c r="MQ51" s="19707" t="n">
        <v>0.10000000149011612</v>
      </c>
      <c r="MR51">
        <f>MQ13*MO13</f>
        <v>0.0</v>
      </c>
      <c r="MS51">
        <f>MN13-MQ13</f>
        <v>0.0</v>
      </c>
      <c r="MT51">
        <f>MP13-MR13</f>
        <v>0.0</v>
      </c>
      <c r="MU51">
        <f>MO13</f>
        <v>0.0</v>
      </c>
      <c r="MV51" s="19772" t="inlineStr">
        <is>
          <t>Temporary Disability Accident</t>
        </is>
      </c>
      <c r="MW51" s="19773" t="inlineStr">
        <is>
          <t>Anker Verzekeringen n.v.</t>
        </is>
      </c>
      <c r="MX51" s="19774" t="inlineStr">
        <is>
          <t>Formula 3</t>
        </is>
      </c>
      <c r="MY51" s="19775" t="n">
        <v>240322.0</v>
      </c>
      <c r="MZ51" s="19776" t="inlineStr">
        <is>
          <t>EUR</t>
        </is>
      </c>
      <c r="NA51" s="19777" t="inlineStr">
        <is>
          <t>daily</t>
        </is>
      </c>
      <c r="NB51" s="19778" t="n">
        <v>0.45249998569488525</v>
      </c>
      <c r="NC51" s="19779" t="n">
        <v>1.0</v>
      </c>
      <c r="ND51" s="19780" t="n">
        <v>100000.0</v>
      </c>
      <c r="NE51">
        <f>NB13*ND13</f>
        <v>0.0</v>
      </c>
      <c r="NF51" s="19782" t="n">
        <v>0.0</v>
      </c>
      <c r="NG51">
        <f>NE13*(1+NF13)</f>
        <v>0.0</v>
      </c>
      <c r="NH51" s="19798" t="n">
        <v>0.25</v>
      </c>
      <c r="NI51">
        <f>NG13/(1-NH13)</f>
        <v>0.0</v>
      </c>
      <c r="NJ51">
        <f>NH13*NI13</f>
        <v>0.0</v>
      </c>
      <c r="NK51" s="19787" t="n">
        <v>0.15000000596046448</v>
      </c>
      <c r="NL51">
        <f>NK13*NI13</f>
        <v>0.0</v>
      </c>
      <c r="NM51">
        <f>NH13-NK13</f>
        <v>0.0</v>
      </c>
      <c r="NN51">
        <f>NJ13-NL13</f>
        <v>0.0</v>
      </c>
      <c r="NO51" s="19791" t="n">
        <v>0.03999999910593033</v>
      </c>
      <c r="NP51">
        <f>NO13*NI13</f>
        <v>0.0</v>
      </c>
      <c r="NQ51">
        <f>NI13*(1+NO13)</f>
        <v>0.0</v>
      </c>
      <c r="NR51" s="19794" t="n">
        <v>0.0</v>
      </c>
      <c r="NS51" s="19795" t="n">
        <v>15.0</v>
      </c>
      <c r="NT51">
        <f>NQ13+NS13</f>
        <v>0.0</v>
      </c>
      <c r="NU51" s="19797" t="n">
        <v>0.10000000149011612</v>
      </c>
      <c r="NV51">
        <f>NT13/(1-NU13)</f>
        <v>0.0</v>
      </c>
      <c r="NW51">
        <f>NU13*NV13</f>
        <v>0.0</v>
      </c>
      <c r="NX51" s="19770" t="n">
        <v>0.10000000149011612</v>
      </c>
      <c r="NY51">
        <f>NX13*NV13</f>
        <v>0.0</v>
      </c>
      <c r="NZ51">
        <f>NU13-NX13</f>
        <v>0.0</v>
      </c>
      <c r="OA51">
        <f>NW13-NY13</f>
        <v>0.0</v>
      </c>
      <c r="OB51">
        <f>NV13</f>
        <v>0.0</v>
      </c>
      <c r="OC51">
        <f>NB13*ND13/365*MT13</f>
        <v>0.0</v>
      </c>
      <c r="OD51" s="19746" t="n">
        <v>0.0</v>
      </c>
      <c r="OE51">
        <f>OC13*(1+OD13)</f>
        <v>0.0</v>
      </c>
      <c r="OF51" s="19748" t="n">
        <v>0.25</v>
      </c>
      <c r="OG51">
        <f>OE13/(1-OF13)</f>
        <v>0.0</v>
      </c>
      <c r="OH51">
        <f>OF13*OG13</f>
        <v>0.0</v>
      </c>
      <c r="OI51" s="19751" t="n">
        <v>0.15000000596046448</v>
      </c>
      <c r="OJ51">
        <f>OI13*OG13</f>
        <v>0.0</v>
      </c>
      <c r="OK51">
        <f>OF13-OI13</f>
        <v>0.0</v>
      </c>
      <c r="OL51">
        <f>OH13-OJ13</f>
        <v>0.0</v>
      </c>
      <c r="OM51" s="19756" t="n">
        <v>0.03999999910593033</v>
      </c>
      <c r="ON51">
        <f>OM13*OG13</f>
        <v>0.0</v>
      </c>
      <c r="OO51">
        <f>OG13*(1+OM13)</f>
        <v>0.0</v>
      </c>
      <c r="OP51" s="19758" t="n">
        <v>0.0</v>
      </c>
      <c r="OQ51" s="19759" t="n">
        <v>15.0</v>
      </c>
      <c r="OR51">
        <f>OO13+OQ13</f>
        <v>0.0</v>
      </c>
      <c r="OS51" s="19761" t="n">
        <v>0.10000000149011612</v>
      </c>
      <c r="OT51">
        <f>OR13/(1-OS13)</f>
        <v>0.0</v>
      </c>
      <c r="OU51">
        <f>OS13*OT13</f>
        <v>0.0</v>
      </c>
      <c r="OV51" s="19764" t="n">
        <v>0.10000000149011612</v>
      </c>
      <c r="OW51">
        <f>OV13*OT13</f>
        <v>0.0</v>
      </c>
      <c r="OX51">
        <f>OS13-OV13</f>
        <v>0.0</v>
      </c>
      <c r="OY51">
        <f>OU13-OW13</f>
        <v>0.0</v>
      </c>
      <c r="OZ51">
        <f>OT13</f>
        <v>0.0</v>
      </c>
      <c r="PA51" s="19829" t="inlineStr">
        <is>
          <t>Temporary Disability Illness</t>
        </is>
      </c>
      <c r="PB51" s="19830" t="inlineStr">
        <is>
          <t>Anker Verzekeringen n.v.</t>
        </is>
      </c>
      <c r="PC51" s="19831" t="inlineStr">
        <is>
          <t>Formula 3</t>
        </is>
      </c>
      <c r="PD51" s="19832" t="n">
        <v>240322.0</v>
      </c>
      <c r="PE51" s="19833" t="inlineStr">
        <is>
          <t>EUR</t>
        </is>
      </c>
      <c r="PF51" s="19834" t="inlineStr">
        <is>
          <t>daily</t>
        </is>
      </c>
      <c r="PG51" s="19835" t="n">
        <v>0.9043999910354614</v>
      </c>
      <c r="PH51" s="19836" t="n">
        <v>1.0</v>
      </c>
      <c r="PI51" s="19837" t="n">
        <v>100000.0</v>
      </c>
      <c r="PJ51">
        <f>PG13*PI13</f>
        <v>0.0</v>
      </c>
      <c r="PK51" s="19839" t="n">
        <v>0.0</v>
      </c>
      <c r="PL51">
        <f>PJ13*(1+PK13)</f>
        <v>0.0</v>
      </c>
      <c r="PM51" s="19855" t="n">
        <v>0.25</v>
      </c>
      <c r="PN51">
        <f>PL13/(1-PM13)</f>
        <v>0.0</v>
      </c>
      <c r="PO51">
        <f>PM13*PN13</f>
        <v>0.0</v>
      </c>
      <c r="PP51" s="19844" t="n">
        <v>0.15000000596046448</v>
      </c>
      <c r="PQ51">
        <f>PP13*PN13</f>
        <v>0.0</v>
      </c>
      <c r="PR51">
        <f>PM13-PP13</f>
        <v>0.0</v>
      </c>
      <c r="PS51">
        <f>PO13-PQ13</f>
        <v>0.0</v>
      </c>
      <c r="PT51" s="19848" t="n">
        <v>0.03999999910593033</v>
      </c>
      <c r="PU51">
        <f>PT13*PN13</f>
        <v>0.0</v>
      </c>
      <c r="PV51">
        <f>PN13*(1+PT13)</f>
        <v>0.0</v>
      </c>
      <c r="PW51" s="19851" t="n">
        <v>0.0</v>
      </c>
      <c r="PX51" s="19852" t="n">
        <v>15.0</v>
      </c>
      <c r="PY51">
        <f>PV13+PX13</f>
        <v>0.0</v>
      </c>
      <c r="PZ51" s="19854" t="n">
        <v>0.10000000149011612</v>
      </c>
      <c r="QA51">
        <f>PY13/(1-PZ13)</f>
        <v>0.0</v>
      </c>
      <c r="QB51">
        <f>PZ13*QA13</f>
        <v>0.0</v>
      </c>
      <c r="QC51" s="19827" t="n">
        <v>0.10000000149011612</v>
      </c>
      <c r="QD51">
        <f>QC13*QA13</f>
        <v>0.0</v>
      </c>
      <c r="QE51">
        <f>PZ13-QC13</f>
        <v>0.0</v>
      </c>
      <c r="QF51">
        <f>QB13-QD13</f>
        <v>0.0</v>
      </c>
      <c r="QG51">
        <f>QA13</f>
        <v>0.0</v>
      </c>
      <c r="QH51">
        <f>OYG13*OYI13/365*OY13</f>
        <v>0.0</v>
      </c>
      <c r="QI51" s="19803" t="n">
        <v>0.0</v>
      </c>
      <c r="QJ51">
        <f>QH13*(1+QI13)</f>
        <v>0.0</v>
      </c>
      <c r="QK51" s="19805" t="n">
        <v>0.25</v>
      </c>
      <c r="QL51">
        <f>QJ13/(1-QK13)</f>
        <v>0.0</v>
      </c>
      <c r="QM51">
        <f>QK13*QL13</f>
        <v>0.0</v>
      </c>
      <c r="QN51" s="19808" t="n">
        <v>0.15000000596046448</v>
      </c>
      <c r="QO51">
        <f>QN13*QL13</f>
        <v>0.0</v>
      </c>
      <c r="QP51">
        <f>QK13-QN13</f>
        <v>0.0</v>
      </c>
      <c r="QQ51">
        <f>QM13-QO13</f>
        <v>0.0</v>
      </c>
      <c r="QR51" s="19813" t="n">
        <v>0.03999999910593033</v>
      </c>
      <c r="QS51">
        <f>QR13*QL13</f>
        <v>0.0</v>
      </c>
      <c r="QT51">
        <f>QL13*(1+QR13)</f>
        <v>0.0</v>
      </c>
      <c r="QU51" s="19815" t="n">
        <v>0.0</v>
      </c>
      <c r="QV51" s="19816" t="n">
        <v>15.0</v>
      </c>
      <c r="QW51">
        <f>QT13+QV13</f>
        <v>0.0</v>
      </c>
      <c r="QX51" s="19818" t="n">
        <v>0.10000000149011612</v>
      </c>
      <c r="QY51">
        <f>QW13/(1-QX13)</f>
        <v>0.0</v>
      </c>
      <c r="QZ51">
        <f>QX13*QY13</f>
        <v>0.0</v>
      </c>
      <c r="RA51" s="19821" t="n">
        <v>0.10000000149011612</v>
      </c>
      <c r="RB51">
        <f>RA13*QY13</f>
        <v>0.0</v>
      </c>
      <c r="RC51">
        <f>QX13-RA13</f>
        <v>0.0</v>
      </c>
      <c r="RD51">
        <f>QZ13-RB13</f>
        <v>0.0</v>
      </c>
      <c r="RE51">
        <f>QY13</f>
        <v>0.0</v>
      </c>
      <c r="RF51">
        <f>BV51+EA51+(if(GF51&gt;(2001/12),2001/12,GF51)*0.501)+(if(IK51&gt;(2001/12),2001/12,IK51)*0.1253)+(if(KP51&gt;(2001/12),2001/12,KP51)*0.0619)+(if(MU51&gt;(2001/12),2001/12,MU51)*0.2108)+(if(OZ51&gt;(2001/12),2001/12,OZ51)*0.4525)+(if(RE51&gt;(2001/12),2001/12,RE51)*0.9044)</f>
        <v>0.0</v>
      </c>
    </row>
    <row r="52">
      <c r="A52" t="inlineStr">
        <is>
          <t xml:space="preserve"> Estate Manager</t>
        </is>
      </c>
      <c r="B52" t="inlineStr">
        <is>
          <t>BUNODIERE</t>
        </is>
      </c>
      <c r="C52" t="inlineStr">
        <is>
          <t>Thomas</t>
        </is>
      </c>
      <c r="D52" t="inlineStr">
        <is>
          <t>MW MARINE - SHORE OFFICE</t>
        </is>
      </c>
      <c r="F52" t="inlineStr">
        <is>
          <t>Annual</t>
        </is>
      </c>
      <c r="G52" t="inlineStr">
        <is>
          <t>NO</t>
        </is>
      </c>
      <c r="H52" t="inlineStr">
        <is>
          <t>French</t>
        </is>
      </c>
      <c r="I52" t="inlineStr">
        <is>
          <t>France</t>
        </is>
      </c>
      <c r="J52" t="inlineStr">
        <is>
          <t>0</t>
        </is>
      </c>
      <c r="K52" s="19856" t="n">
        <v>42832.988958333335</v>
      </c>
      <c r="L52" s="19856" t="n">
        <v>42753.0</v>
      </c>
      <c r="M52" t="inlineStr">
        <is>
          <t>EUR</t>
        </is>
      </c>
      <c r="N52" t="n">
        <v>-3.0</v>
      </c>
      <c r="O52" t="n">
        <v>10000.0</v>
      </c>
      <c r="P52" t="n">
        <v>-79.0</v>
      </c>
      <c r="Q52" t="n">
        <v>-3.0</v>
      </c>
      <c r="R52" s="19886" t="inlineStr">
        <is>
          <t>Healthcare Plan</t>
        </is>
      </c>
      <c r="S52" s="19887" t="inlineStr">
        <is>
          <t>AIG Luxembourg</t>
        </is>
      </c>
      <c r="T52" s="19888" t="inlineStr">
        <is>
          <t>PRESTIGES</t>
        </is>
      </c>
      <c r="U52" s="19889" t="inlineStr">
        <is>
          <t>L2022479</t>
        </is>
      </c>
      <c r="V52" s="19890" t="inlineStr">
        <is>
          <t>EUR</t>
        </is>
      </c>
      <c r="W52" s="19891" t="inlineStr">
        <is>
          <t>monthly</t>
        </is>
      </c>
      <c r="X52" s="19892" t="inlineStr">
        <is>
          <t>not applicable</t>
        </is>
      </c>
      <c r="Z52" s="19893" t="n">
        <v>500000.0</v>
      </c>
      <c r="AA52" s="19894" t="n">
        <v>1822.1199951171875</v>
      </c>
      <c r="AB52" s="19895" t="n">
        <v>0.0</v>
      </c>
      <c r="AC52">
        <f>AA5*(1+AB5)</f>
        <v>0.0</v>
      </c>
      <c r="AD52" s="19898" t="n">
        <v>0.25</v>
      </c>
      <c r="AE52">
        <f>AC5/(1-AD5)</f>
        <v>0.0</v>
      </c>
      <c r="AF52">
        <f>AD5*AE5</f>
        <v>0.0</v>
      </c>
      <c r="AG52" s="19900" t="n">
        <v>0.15000000596046448</v>
      </c>
      <c r="AH52">
        <f>AG5*AE5</f>
        <v>0.0</v>
      </c>
      <c r="AI52">
        <f>AD5-AG5</f>
        <v>0.0</v>
      </c>
      <c r="AJ52">
        <f>AF5-AH5</f>
        <v>0.0</v>
      </c>
      <c r="AK52" s="19904" t="n">
        <v>0.03999999910593033</v>
      </c>
      <c r="AL52">
        <f>AK5*AE5</f>
        <v>0.0</v>
      </c>
      <c r="AM52">
        <f>AE5*(1+AK5)</f>
        <v>0.0</v>
      </c>
      <c r="AN52" s="19907" t="n">
        <v>0.029999999329447746</v>
      </c>
      <c r="AO52">
        <f>AN5*AM5</f>
        <v>0.0</v>
      </c>
      <c r="AP52">
        <f>AM5+AO5</f>
        <v>0.0</v>
      </c>
      <c r="AQ52" s="19910" t="n">
        <v>0.10000000149011612</v>
      </c>
      <c r="AR52">
        <f>AP5/(1-AQ5)</f>
        <v>0.0</v>
      </c>
      <c r="AS52">
        <f>AQ5*AR5</f>
        <v>0.0</v>
      </c>
      <c r="AT52" s="19897" t="n">
        <v>0.10000000149011612</v>
      </c>
      <c r="AU52">
        <f>AT5*AR5</f>
        <v>0.0</v>
      </c>
      <c r="AV52">
        <f>AQ5-AT5</f>
        <v>0.0</v>
      </c>
      <c r="AW52">
        <f>AS5-AU5</f>
        <v>0.0</v>
      </c>
      <c r="AX52">
        <f>AR5</f>
        <v>0.0</v>
      </c>
      <c r="AY52">
        <f>AA5/12*$Q$5</f>
        <v>0.0</v>
      </c>
      <c r="AZ52">
        <f>AB5/12*$Q$5</f>
        <v>0.0</v>
      </c>
      <c r="BA52">
        <f>AC5/12*$Q$5</f>
        <v>0.0</v>
      </c>
      <c r="BB52">
        <f>AD5/12*$Q$5</f>
        <v>0.0</v>
      </c>
      <c r="BC52">
        <f>AE5/12*$Q$5</f>
        <v>0.0</v>
      </c>
      <c r="BD52">
        <f>AF5/12*$Q$5</f>
        <v>0.0</v>
      </c>
      <c r="BE52">
        <f>AG5/12*$Q$5</f>
        <v>0.0</v>
      </c>
      <c r="BF52">
        <f>AH5/12*$Q$5</f>
        <v>0.0</v>
      </c>
      <c r="BG52">
        <f>AI5/12*$Q$5</f>
        <v>0.0</v>
      </c>
      <c r="BH52">
        <f>AJ5/12*$Q$5</f>
        <v>0.0</v>
      </c>
      <c r="BI52">
        <f>AK5/12*$Q$5</f>
        <v>0.0</v>
      </c>
      <c r="BJ52">
        <f>AL5/12*$Q$5</f>
        <v>0.0</v>
      </c>
      <c r="BK52">
        <f>AM5/12*$Q$5</f>
        <v>0.0</v>
      </c>
      <c r="BL52">
        <f>AN5/12*$Q$5</f>
        <v>0.0</v>
      </c>
      <c r="BM52">
        <f>AO5/12*$Q$5</f>
        <v>0.0</v>
      </c>
      <c r="BN52">
        <f>AP5/12*$Q$5</f>
        <v>0.0</v>
      </c>
      <c r="BO52">
        <f>AQ5/12*$Q$5</f>
        <v>0.0</v>
      </c>
      <c r="BP52">
        <f>AR5/12*$Q$5</f>
        <v>0.0</v>
      </c>
      <c r="BQ52">
        <f>AS5/12*$Q$5</f>
        <v>0.0</v>
      </c>
      <c r="BR52">
        <f>AT5/12*$Q$5</f>
        <v>0.0</v>
      </c>
      <c r="BS52">
        <f>AU5/12*$Q$5</f>
        <v>0.0</v>
      </c>
      <c r="BT52">
        <f>AV5/12*$Q$5</f>
        <v>0.0</v>
      </c>
      <c r="BU52">
        <f>AW5/12*$Q$5</f>
        <v>0.0</v>
      </c>
      <c r="BV52">
        <f>AX5/12*$Q$5</f>
        <v>0.0</v>
      </c>
      <c r="BW52" s="19942" t="inlineStr">
        <is>
          <t>Assistance and Repatriation</t>
        </is>
      </c>
      <c r="BX52" s="19943" t="inlineStr">
        <is>
          <t>AIG Luxembourg</t>
        </is>
      </c>
      <c r="BY52" s="19944" t="inlineStr">
        <is>
          <t>PRESTIGES</t>
        </is>
      </c>
      <c r="BZ52" s="19945" t="inlineStr">
        <is>
          <t>L2022479</t>
        </is>
      </c>
      <c r="CA52" s="19946" t="inlineStr">
        <is>
          <t>EUR</t>
        </is>
      </c>
      <c r="CB52" s="19947" t="inlineStr">
        <is>
          <t>monthly</t>
        </is>
      </c>
      <c r="CC52" s="19948" t="inlineStr">
        <is>
          <t>not applicable</t>
        </is>
      </c>
      <c r="CE52" s="19949" t="n">
        <v>500000.0</v>
      </c>
      <c r="CF52" s="19950" t="n">
        <v>0.0</v>
      </c>
      <c r="CG52" s="19951" t="n">
        <v>0.0</v>
      </c>
      <c r="CH52">
        <f>CF5*(1+CG5)</f>
        <v>0.0</v>
      </c>
      <c r="CI52" s="19954" t="n">
        <v>0.25</v>
      </c>
      <c r="CJ52">
        <f>CH5/(1-CI5)</f>
        <v>0.0</v>
      </c>
      <c r="CK52">
        <f>CI5*CJ5</f>
        <v>0.0</v>
      </c>
      <c r="CL52" s="19956" t="n">
        <v>0.15000000596046448</v>
      </c>
      <c r="CM52">
        <f>CL5*CJ5</f>
        <v>0.0</v>
      </c>
      <c r="CN52">
        <f>CI5-CL5</f>
        <v>0.0</v>
      </c>
      <c r="CO52">
        <f>CK5-CM5</f>
        <v>0.0</v>
      </c>
      <c r="CP52" s="19960" t="n">
        <v>0.03999999910593033</v>
      </c>
      <c r="CQ52">
        <f>CP5*CJ5</f>
        <v>0.0</v>
      </c>
      <c r="CR52">
        <f>CJ5*(1+CP5)</f>
        <v>0.0</v>
      </c>
      <c r="CS52" s="19963" t="n">
        <v>0.029999999329447746</v>
      </c>
      <c r="CT52">
        <f>CS5*CR5</f>
        <v>0.0</v>
      </c>
      <c r="CU52">
        <f>CR5+CT5</f>
        <v>0.0</v>
      </c>
      <c r="CV52" s="19966" t="n">
        <v>0.10000000149011612</v>
      </c>
      <c r="CW52">
        <f>CU5/(1-CV5)</f>
        <v>0.0</v>
      </c>
      <c r="CX52">
        <f>CV5*CW5</f>
        <v>0.0</v>
      </c>
      <c r="CY52" s="19953" t="n">
        <v>0.10000000149011612</v>
      </c>
      <c r="CZ52">
        <f>CY5*CW5</f>
        <v>0.0</v>
      </c>
      <c r="DA52">
        <f>CV5-CY5</f>
        <v>0.0</v>
      </c>
      <c r="DB52">
        <f>CX5-CZ5</f>
        <v>0.0</v>
      </c>
      <c r="DC52">
        <f>CW5</f>
        <v>0.0</v>
      </c>
      <c r="DD52">
        <f>CF5/12*$Q$5</f>
        <v>0.0</v>
      </c>
      <c r="DE52">
        <f>CG5/12*$Q$5</f>
        <v>0.0</v>
      </c>
      <c r="DF52">
        <f>CH5/12*$Q$5</f>
        <v>0.0</v>
      </c>
      <c r="DG52">
        <f>CI5/12*$Q$5</f>
        <v>0.0</v>
      </c>
      <c r="DH52">
        <f>CJ5/12*$Q$5</f>
        <v>0.0</v>
      </c>
      <c r="DI52">
        <f>CK5/12*$Q$5</f>
        <v>0.0</v>
      </c>
      <c r="DJ52">
        <f>CL5/12*$Q$5</f>
        <v>0.0</v>
      </c>
      <c r="DK52">
        <f>CM5/12*$Q$5</f>
        <v>0.0</v>
      </c>
      <c r="DL52">
        <f>CN5/12*$Q$5</f>
        <v>0.0</v>
      </c>
      <c r="DM52">
        <f>CO5/12*$Q$5</f>
        <v>0.0</v>
      </c>
      <c r="DN52">
        <f>CP5/12*$Q$5</f>
        <v>0.0</v>
      </c>
      <c r="DO52">
        <f>CQ5/12*$Q$5</f>
        <v>0.0</v>
      </c>
      <c r="DP52">
        <f>CR5/12*$Q$5</f>
        <v>0.0</v>
      </c>
      <c r="DQ52">
        <f>CS5/12*$Q$5</f>
        <v>0.0</v>
      </c>
      <c r="DR52">
        <f>CT5/12*$Q$5</f>
        <v>0.0</v>
      </c>
      <c r="DS52">
        <f>CU5/12*$Q$5</f>
        <v>0.0</v>
      </c>
      <c r="DT52">
        <f>CV5/12*$Q$5</f>
        <v>0.0</v>
      </c>
      <c r="DU52">
        <f>CW5/12*$Q$5</f>
        <v>0.0</v>
      </c>
      <c r="DV52">
        <f>CX5/12*$Q$5</f>
        <v>0.0</v>
      </c>
      <c r="DW52">
        <f>CY5/12*$Q$5</f>
        <v>0.0</v>
      </c>
      <c r="DX52">
        <f>CZ5/12*$Q$5</f>
        <v>0.0</v>
      </c>
      <c r="DY52">
        <f>DA5/12*$Q$5</f>
        <v>0.0</v>
      </c>
      <c r="DZ52">
        <f>DB5/12*$Q$5</f>
        <v>0.0</v>
      </c>
      <c r="EA52">
        <f>DC5/12*$Q$5</f>
        <v>0.0</v>
      </c>
      <c r="EB52" s="19999" t="inlineStr">
        <is>
          <t>Death Accident</t>
        </is>
      </c>
      <c r="EC52" s="20000" t="inlineStr">
        <is>
          <t>Anker Verzekeringen n.v.</t>
        </is>
      </c>
      <c r="ED52" s="20001" t="inlineStr">
        <is>
          <t>Formula 3</t>
        </is>
      </c>
      <c r="EE52" s="20002" t="n">
        <v>240322.0</v>
      </c>
      <c r="EF52" s="20003" t="inlineStr">
        <is>
          <t>EUR</t>
        </is>
      </c>
      <c r="EG52" s="20004" t="inlineStr">
        <is>
          <t>daily</t>
        </is>
      </c>
      <c r="EH52" s="20005" t="n">
        <v>0.5009999871253967</v>
      </c>
      <c r="EI52" s="20006" t="n">
        <v>3.0</v>
      </c>
      <c r="EJ52" s="20007" t="n">
        <v>100000.0</v>
      </c>
      <c r="EK52">
        <f>EH13*EJ13</f>
        <v>0.0</v>
      </c>
      <c r="EL52" s="20009" t="n">
        <v>0.0</v>
      </c>
      <c r="EM52">
        <f>EK13*(1+EL13)</f>
        <v>0.0</v>
      </c>
      <c r="EN52" s="20025" t="n">
        <v>0.25</v>
      </c>
      <c r="EO52">
        <f>EM13/(1-EN13)</f>
        <v>0.0</v>
      </c>
      <c r="EP52">
        <f>EN13*EO13</f>
        <v>0.0</v>
      </c>
      <c r="EQ52" s="20014" t="n">
        <v>0.15000000596046448</v>
      </c>
      <c r="ER52">
        <f>EQ13*EO13</f>
        <v>0.0</v>
      </c>
      <c r="ES52">
        <f>EN13-EQ13</f>
        <v>0.0</v>
      </c>
      <c r="ET52">
        <f>EP13-ER13</f>
        <v>0.0</v>
      </c>
      <c r="EU52" s="20018" t="n">
        <v>0.03999999910593033</v>
      </c>
      <c r="EV52">
        <f>EU13*EO13</f>
        <v>0.0</v>
      </c>
      <c r="EW52">
        <f>EO13*(1+EU13)</f>
        <v>0.0</v>
      </c>
      <c r="EX52" s="20021" t="n">
        <v>0.0</v>
      </c>
      <c r="EY52" s="20022" t="n">
        <v>15.0</v>
      </c>
      <c r="EZ52">
        <f>EW13+EY13</f>
        <v>0.0</v>
      </c>
      <c r="FA52" s="20024" t="n">
        <v>0.10000000149011612</v>
      </c>
      <c r="FB52">
        <f>EZ13/(1-FA13)</f>
        <v>0.0</v>
      </c>
      <c r="FC52">
        <f>FA13*FB13</f>
        <v>0.0</v>
      </c>
      <c r="FD52" s="19997" t="n">
        <v>0.10000000149011612</v>
      </c>
      <c r="FE52">
        <f>FD13*FB13</f>
        <v>0.0</v>
      </c>
      <c r="FF52">
        <f>FA13-FD13</f>
        <v>0.0</v>
      </c>
      <c r="FG52">
        <f>FC13-FE13</f>
        <v>0.0</v>
      </c>
      <c r="FH52">
        <f>FB13</f>
        <v>0.0</v>
      </c>
      <c r="FI52">
        <f>EH13*EJ13/365*DZ13</f>
        <v>0.0</v>
      </c>
      <c r="FJ52" s="19973" t="n">
        <v>0.0</v>
      </c>
      <c r="FK52">
        <f>FI13*(1+FJ13)</f>
        <v>0.0</v>
      </c>
      <c r="FL52" s="19975" t="n">
        <v>0.25</v>
      </c>
      <c r="FM52">
        <f>FK13/(1-FL13)</f>
        <v>0.0</v>
      </c>
      <c r="FN52">
        <f>FL13*FM13</f>
        <v>0.0</v>
      </c>
      <c r="FO52" s="19978" t="n">
        <v>0.15000000596046448</v>
      </c>
      <c r="FP52">
        <f>FO13*FM13</f>
        <v>0.0</v>
      </c>
      <c r="FQ52">
        <f>FL13-FO13</f>
        <v>0.0</v>
      </c>
      <c r="FR52">
        <f>FN13-FP13</f>
        <v>0.0</v>
      </c>
      <c r="FS52" s="19983" t="n">
        <v>0.03999999910593033</v>
      </c>
      <c r="FT52">
        <f>FS13*FM13</f>
        <v>0.0</v>
      </c>
      <c r="FU52">
        <f>FM13*(1+FS13)</f>
        <v>0.0</v>
      </c>
      <c r="FV52" s="19985" t="n">
        <v>0.0</v>
      </c>
      <c r="FW52" s="19986" t="n">
        <v>15.0</v>
      </c>
      <c r="FX52">
        <f>FU13+FW13</f>
        <v>0.0</v>
      </c>
      <c r="FY52" s="19988" t="n">
        <v>0.10000000149011612</v>
      </c>
      <c r="FZ52">
        <f>FX13/(1-FY13)</f>
        <v>0.0</v>
      </c>
      <c r="GA52">
        <f>FY13*FZ13</f>
        <v>0.0</v>
      </c>
      <c r="GB52" s="19991" t="n">
        <v>0.10000000149011612</v>
      </c>
      <c r="GC52">
        <f>GB13*FZ13</f>
        <v>0.0</v>
      </c>
      <c r="GD52">
        <f>FY13-GB13</f>
        <v>0.0</v>
      </c>
      <c r="GE52">
        <f>GA13-GC13</f>
        <v>0.0</v>
      </c>
      <c r="GF52">
        <f>FZ13</f>
        <v>0.0</v>
      </c>
      <c r="GG52" s="20056" t="inlineStr">
        <is>
          <t>Death Illness</t>
        </is>
      </c>
      <c r="GH52" s="20057" t="inlineStr">
        <is>
          <t>Anker Verzekeringen n.v.</t>
        </is>
      </c>
      <c r="GI52" s="20058" t="inlineStr">
        <is>
          <t>Formula 3</t>
        </is>
      </c>
      <c r="GJ52" s="20059" t="n">
        <v>240322.0</v>
      </c>
      <c r="GK52" s="20060" t="inlineStr">
        <is>
          <t>EUR</t>
        </is>
      </c>
      <c r="GL52" s="20061" t="inlineStr">
        <is>
          <t>daily</t>
        </is>
      </c>
      <c r="GM52" s="20062" t="n">
        <v>0.12530000507831573</v>
      </c>
      <c r="GN52" s="20063" t="n">
        <v>3.0</v>
      </c>
      <c r="GO52" s="20064" t="n">
        <v>100000.0</v>
      </c>
      <c r="GP52">
        <f>GM13*GO13</f>
        <v>0.0</v>
      </c>
      <c r="GQ52" s="20066" t="n">
        <v>0.0</v>
      </c>
      <c r="GR52">
        <f>GP13*(1+GQ13)</f>
        <v>0.0</v>
      </c>
      <c r="GS52" s="20082" t="n">
        <v>0.25</v>
      </c>
      <c r="GT52">
        <f>GR13/(1-GS13)</f>
        <v>0.0</v>
      </c>
      <c r="GU52">
        <f>GS13*GT13</f>
        <v>0.0</v>
      </c>
      <c r="GV52" s="20071" t="n">
        <v>0.15000000596046448</v>
      </c>
      <c r="GW52">
        <f>GV13*GT13</f>
        <v>0.0</v>
      </c>
      <c r="GX52">
        <f>GS13-GV13</f>
        <v>0.0</v>
      </c>
      <c r="GY52">
        <f>GU13-GW13</f>
        <v>0.0</v>
      </c>
      <c r="GZ52" s="20075" t="n">
        <v>0.03999999910593033</v>
      </c>
      <c r="HA52">
        <f>GZ13*GT13</f>
        <v>0.0</v>
      </c>
      <c r="HB52">
        <f>GT13*(1+GZ13)</f>
        <v>0.0</v>
      </c>
      <c r="HC52" s="20078" t="n">
        <v>0.0</v>
      </c>
      <c r="HD52" s="20079" t="n">
        <v>15.0</v>
      </c>
      <c r="HE52">
        <f>HB13+HD13</f>
        <v>0.0</v>
      </c>
      <c r="HF52" s="20081" t="n">
        <v>0.10000000149011612</v>
      </c>
      <c r="HG52">
        <f>HE13/(1-HF13)</f>
        <v>0.0</v>
      </c>
      <c r="HH52">
        <f>HF13*HG13</f>
        <v>0.0</v>
      </c>
      <c r="HI52" s="20054" t="n">
        <v>0.10000000149011612</v>
      </c>
      <c r="HJ52">
        <f>HI13*HG13</f>
        <v>0.0</v>
      </c>
      <c r="HK52">
        <f>HF13-HI13</f>
        <v>0.0</v>
      </c>
      <c r="HL52">
        <f>HH13-HJ13</f>
        <v>0.0</v>
      </c>
      <c r="HM52">
        <f>HG13</f>
        <v>0.0</v>
      </c>
      <c r="HN52">
        <f>GM13*GO13/365*GE13</f>
        <v>0.0</v>
      </c>
      <c r="HO52" s="20030" t="n">
        <v>0.0</v>
      </c>
      <c r="HP52">
        <f>HN13*(1+HO13)</f>
        <v>0.0</v>
      </c>
      <c r="HQ52" s="20032" t="n">
        <v>0.25</v>
      </c>
      <c r="HR52">
        <f>HP13/(1-HQ13)</f>
        <v>0.0</v>
      </c>
      <c r="HS52">
        <f>HQ13*HR13</f>
        <v>0.0</v>
      </c>
      <c r="HT52" s="20035" t="n">
        <v>0.15000000596046448</v>
      </c>
      <c r="HU52">
        <f>HT13*HR13</f>
        <v>0.0</v>
      </c>
      <c r="HV52">
        <f>HQ13-HT13</f>
        <v>0.0</v>
      </c>
      <c r="HW52">
        <f>HS13-HU13</f>
        <v>0.0</v>
      </c>
      <c r="HX52" s="20040" t="n">
        <v>0.03999999910593033</v>
      </c>
      <c r="HY52">
        <f>HX13*HR13</f>
        <v>0.0</v>
      </c>
      <c r="HZ52">
        <f>HR13*(1+HX13)</f>
        <v>0.0</v>
      </c>
      <c r="IA52" s="20042" t="n">
        <v>0.0</v>
      </c>
      <c r="IB52" s="20043" t="n">
        <v>15.0</v>
      </c>
      <c r="IC52">
        <f>HZ13+IB13</f>
        <v>0.0</v>
      </c>
      <c r="ID52" s="20045" t="n">
        <v>0.10000000149011612</v>
      </c>
      <c r="IE52">
        <f>IC13/(1-ID13)</f>
        <v>0.0</v>
      </c>
      <c r="IF52">
        <f>ID13*IE13</f>
        <v>0.0</v>
      </c>
      <c r="IG52" s="20048" t="n">
        <v>0.10000000149011612</v>
      </c>
      <c r="IH52">
        <f>IG13*IE13</f>
        <v>0.0</v>
      </c>
      <c r="II52">
        <f>ID13-IG13</f>
        <v>0.0</v>
      </c>
      <c r="IJ52">
        <f>IF13-IH13</f>
        <v>0.0</v>
      </c>
      <c r="IK52">
        <f>IE13</f>
        <v>0.0</v>
      </c>
      <c r="IL52" s="20113" t="inlineStr">
        <is>
          <t>Permanent Disability Accident</t>
        </is>
      </c>
      <c r="IM52" s="20114" t="inlineStr">
        <is>
          <t>Anker Verzekeringen n.v.</t>
        </is>
      </c>
      <c r="IN52" s="20115" t="inlineStr">
        <is>
          <t>Formula 3</t>
        </is>
      </c>
      <c r="IO52" s="20116" t="n">
        <v>240322.0</v>
      </c>
      <c r="IP52" s="20117" t="inlineStr">
        <is>
          <t>EUR</t>
        </is>
      </c>
      <c r="IQ52" s="20118" t="inlineStr">
        <is>
          <t>daily</t>
        </is>
      </c>
      <c r="IR52" s="20119" t="n">
        <v>0.061900001019239426</v>
      </c>
      <c r="IS52" s="20120" t="n">
        <v>3.0</v>
      </c>
      <c r="IT52" s="20121" t="n">
        <v>100000.0</v>
      </c>
      <c r="IU52">
        <f>IR13*IT13</f>
        <v>0.0</v>
      </c>
      <c r="IV52" s="20123" t="n">
        <v>0.0</v>
      </c>
      <c r="IW52">
        <f>IU13*(1+IV13)</f>
        <v>0.0</v>
      </c>
      <c r="IX52" s="20139" t="n">
        <v>0.25</v>
      </c>
      <c r="IY52">
        <f>IW13/(1-IX13)</f>
        <v>0.0</v>
      </c>
      <c r="IZ52">
        <f>IX13*IY13</f>
        <v>0.0</v>
      </c>
      <c r="JA52" s="20128" t="n">
        <v>0.15000000596046448</v>
      </c>
      <c r="JB52">
        <f>JA13*IY13</f>
        <v>0.0</v>
      </c>
      <c r="JC52">
        <f>IX13-JA13</f>
        <v>0.0</v>
      </c>
      <c r="JD52">
        <f>IZ13-JB13</f>
        <v>0.0</v>
      </c>
      <c r="JE52" s="20132" t="n">
        <v>0.03999999910593033</v>
      </c>
      <c r="JF52">
        <f>JE13*IY13</f>
        <v>0.0</v>
      </c>
      <c r="JG52">
        <f>IY13*(1+JE13)</f>
        <v>0.0</v>
      </c>
      <c r="JH52" s="20135" t="n">
        <v>0.0</v>
      </c>
      <c r="JI52" s="20136" t="n">
        <v>15.0</v>
      </c>
      <c r="JJ52">
        <f>JG13+JI13</f>
        <v>0.0</v>
      </c>
      <c r="JK52" s="20138" t="n">
        <v>0.10000000149011612</v>
      </c>
      <c r="JL52">
        <f>JJ13/(1-JK13)</f>
        <v>0.0</v>
      </c>
      <c r="JM52">
        <f>JK13*JL13</f>
        <v>0.0</v>
      </c>
      <c r="JN52" s="20111" t="n">
        <v>0.10000000149011612</v>
      </c>
      <c r="JO52">
        <f>JN13*JL13</f>
        <v>0.0</v>
      </c>
      <c r="JP52">
        <f>JK13-JN13</f>
        <v>0.0</v>
      </c>
      <c r="JQ52">
        <f>JM13-JO13</f>
        <v>0.0</v>
      </c>
      <c r="JR52">
        <f>JL13</f>
        <v>0.0</v>
      </c>
      <c r="JS52">
        <f>IR13*IT13/365*IJ13</f>
        <v>0.0</v>
      </c>
      <c r="JT52" s="20087" t="n">
        <v>0.0</v>
      </c>
      <c r="JU52">
        <f>JS13*(1+JT13)</f>
        <v>0.0</v>
      </c>
      <c r="JV52" s="20089" t="n">
        <v>0.25</v>
      </c>
      <c r="JW52">
        <f>JU13/(1-JV13)</f>
        <v>0.0</v>
      </c>
      <c r="JX52">
        <f>JV13*JW13</f>
        <v>0.0</v>
      </c>
      <c r="JY52" s="20092" t="n">
        <v>0.15000000596046448</v>
      </c>
      <c r="JZ52">
        <f>JY13*JW13</f>
        <v>0.0</v>
      </c>
      <c r="KA52">
        <f>JV13-JY13</f>
        <v>0.0</v>
      </c>
      <c r="KB52">
        <f>JX13-JZ13</f>
        <v>0.0</v>
      </c>
      <c r="KC52" s="20097" t="n">
        <v>0.03999999910593033</v>
      </c>
      <c r="KD52">
        <f>KC13*JW13</f>
        <v>0.0</v>
      </c>
      <c r="KE52">
        <f>JW13*(1+KC13)</f>
        <v>0.0</v>
      </c>
      <c r="KF52" s="20099" t="n">
        <v>0.0</v>
      </c>
      <c r="KG52" s="20100" t="n">
        <v>15.0</v>
      </c>
      <c r="KH52">
        <f>KE13+KG13</f>
        <v>0.0</v>
      </c>
      <c r="KI52" s="20102" t="n">
        <v>0.10000000149011612</v>
      </c>
      <c r="KJ52">
        <f>KH13/(1-KI13)</f>
        <v>0.0</v>
      </c>
      <c r="KK52">
        <f>KI13*KJ13</f>
        <v>0.0</v>
      </c>
      <c r="KL52" s="20105" t="n">
        <v>0.10000000149011612</v>
      </c>
      <c r="KM52">
        <f>KL13*KJ13</f>
        <v>0.0</v>
      </c>
      <c r="KN52">
        <f>KI13-KL13</f>
        <v>0.0</v>
      </c>
      <c r="KO52">
        <f>KK13-KM13</f>
        <v>0.0</v>
      </c>
      <c r="KP52">
        <f>KJ13</f>
        <v>0.0</v>
      </c>
      <c r="KQ52" s="20170" t="inlineStr">
        <is>
          <t>Permanent Disability Illness</t>
        </is>
      </c>
      <c r="KR52" s="20171" t="inlineStr">
        <is>
          <t>Anker Verzekeringen n.v.</t>
        </is>
      </c>
      <c r="KS52" s="20172" t="inlineStr">
        <is>
          <t>Formula 3</t>
        </is>
      </c>
      <c r="KT52" s="20173" t="n">
        <v>240322.0</v>
      </c>
      <c r="KU52" s="20174" t="inlineStr">
        <is>
          <t>EUR</t>
        </is>
      </c>
      <c r="KV52" s="20175" t="inlineStr">
        <is>
          <t>daily</t>
        </is>
      </c>
      <c r="KW52" s="20176" t="n">
        <v>0.21080000698566437</v>
      </c>
      <c r="KX52" s="20177" t="n">
        <v>3.0</v>
      </c>
      <c r="KY52" s="20178" t="n">
        <v>100000.0</v>
      </c>
      <c r="KZ52">
        <f>KW13*KY13</f>
        <v>0.0</v>
      </c>
      <c r="LA52" s="20180" t="n">
        <v>0.0</v>
      </c>
      <c r="LB52">
        <f>KZ13*(1+LA13)</f>
        <v>0.0</v>
      </c>
      <c r="LC52" s="20196" t="n">
        <v>0.25</v>
      </c>
      <c r="LD52">
        <f>LB13/(1-LC13)</f>
        <v>0.0</v>
      </c>
      <c r="LE52">
        <f>LC13*LD13</f>
        <v>0.0</v>
      </c>
      <c r="LF52" s="20185" t="n">
        <v>0.15000000596046448</v>
      </c>
      <c r="LG52">
        <f>LF13*LD13</f>
        <v>0.0</v>
      </c>
      <c r="LH52">
        <f>LC13-LF13</f>
        <v>0.0</v>
      </c>
      <c r="LI52">
        <f>LE13-LG13</f>
        <v>0.0</v>
      </c>
      <c r="LJ52" s="20189" t="n">
        <v>0.03999999910593033</v>
      </c>
      <c r="LK52">
        <f>LJ13*LD13</f>
        <v>0.0</v>
      </c>
      <c r="LL52">
        <f>LD13*(1+LJ13)</f>
        <v>0.0</v>
      </c>
      <c r="LM52" s="20192" t="n">
        <v>0.0</v>
      </c>
      <c r="LN52" s="20193" t="n">
        <v>15.0</v>
      </c>
      <c r="LO52">
        <f>LL13+LN13</f>
        <v>0.0</v>
      </c>
      <c r="LP52" s="20195" t="n">
        <v>0.10000000149011612</v>
      </c>
      <c r="LQ52">
        <f>LO13/(1-LP13)</f>
        <v>0.0</v>
      </c>
      <c r="LR52">
        <f>LP13*LQ13</f>
        <v>0.0</v>
      </c>
      <c r="LS52" s="20168" t="n">
        <v>0.10000000149011612</v>
      </c>
      <c r="LT52">
        <f>LS13*LQ13</f>
        <v>0.0</v>
      </c>
      <c r="LU52">
        <f>LP13-LS13</f>
        <v>0.0</v>
      </c>
      <c r="LV52">
        <f>LR13-LT13</f>
        <v>0.0</v>
      </c>
      <c r="LW52">
        <f>LQ13</f>
        <v>0.0</v>
      </c>
      <c r="LX52">
        <f>KW13*KY13/365*KO13</f>
        <v>0.0</v>
      </c>
      <c r="LY52" s="20144" t="n">
        <v>0.0</v>
      </c>
      <c r="LZ52">
        <f>LX13*(1+LY13)</f>
        <v>0.0</v>
      </c>
      <c r="MA52" s="20146" t="n">
        <v>0.25</v>
      </c>
      <c r="MB52">
        <f>LZ13/(1-MA13)</f>
        <v>0.0</v>
      </c>
      <c r="MC52">
        <f>MA13*MB13</f>
        <v>0.0</v>
      </c>
      <c r="MD52" s="20149" t="n">
        <v>0.15000000596046448</v>
      </c>
      <c r="ME52">
        <f>MD13*MB13</f>
        <v>0.0</v>
      </c>
      <c r="MF52">
        <f>MA13-MD13</f>
        <v>0.0</v>
      </c>
      <c r="MG52">
        <f>MC13-ME13</f>
        <v>0.0</v>
      </c>
      <c r="MH52" s="20154" t="n">
        <v>0.03999999910593033</v>
      </c>
      <c r="MI52">
        <f>MH13*MB13</f>
        <v>0.0</v>
      </c>
      <c r="MJ52">
        <f>MB13*(1+MH13)</f>
        <v>0.0</v>
      </c>
      <c r="MK52" s="20156" t="n">
        <v>0.0</v>
      </c>
      <c r="ML52" s="20157" t="n">
        <v>15.0</v>
      </c>
      <c r="MM52">
        <f>MJ13+ML13</f>
        <v>0.0</v>
      </c>
      <c r="MN52" s="20159" t="n">
        <v>0.10000000149011612</v>
      </c>
      <c r="MO52">
        <f>MM13/(1-MN13)</f>
        <v>0.0</v>
      </c>
      <c r="MP52">
        <f>MN13*MO13</f>
        <v>0.0</v>
      </c>
      <c r="MQ52" s="20162" t="n">
        <v>0.10000000149011612</v>
      </c>
      <c r="MR52">
        <f>MQ13*MO13</f>
        <v>0.0</v>
      </c>
      <c r="MS52">
        <f>MN13-MQ13</f>
        <v>0.0</v>
      </c>
      <c r="MT52">
        <f>MP13-MR13</f>
        <v>0.0</v>
      </c>
      <c r="MU52">
        <f>MO13</f>
        <v>0.0</v>
      </c>
      <c r="MV52" s="20227" t="inlineStr">
        <is>
          <t>Temporary Disability Accident</t>
        </is>
      </c>
      <c r="MW52" s="20228" t="inlineStr">
        <is>
          <t>Anker Verzekeringen n.v.</t>
        </is>
      </c>
      <c r="MX52" s="20229" t="inlineStr">
        <is>
          <t>Formula 3</t>
        </is>
      </c>
      <c r="MY52" s="20230" t="n">
        <v>240322.0</v>
      </c>
      <c r="MZ52" s="20231" t="inlineStr">
        <is>
          <t>EUR</t>
        </is>
      </c>
      <c r="NA52" s="20232" t="inlineStr">
        <is>
          <t>daily</t>
        </is>
      </c>
      <c r="NB52" s="20233" t="n">
        <v>0.45249998569488525</v>
      </c>
      <c r="NC52" s="20234" t="n">
        <v>1.0</v>
      </c>
      <c r="ND52" s="20235" t="n">
        <v>100000.0</v>
      </c>
      <c r="NE52">
        <f>NB13*ND13</f>
        <v>0.0</v>
      </c>
      <c r="NF52" s="20237" t="n">
        <v>0.0</v>
      </c>
      <c r="NG52">
        <f>NE13*(1+NF13)</f>
        <v>0.0</v>
      </c>
      <c r="NH52" s="20253" t="n">
        <v>0.25</v>
      </c>
      <c r="NI52">
        <f>NG13/(1-NH13)</f>
        <v>0.0</v>
      </c>
      <c r="NJ52">
        <f>NH13*NI13</f>
        <v>0.0</v>
      </c>
      <c r="NK52" s="20242" t="n">
        <v>0.15000000596046448</v>
      </c>
      <c r="NL52">
        <f>NK13*NI13</f>
        <v>0.0</v>
      </c>
      <c r="NM52">
        <f>NH13-NK13</f>
        <v>0.0</v>
      </c>
      <c r="NN52">
        <f>NJ13-NL13</f>
        <v>0.0</v>
      </c>
      <c r="NO52" s="20246" t="n">
        <v>0.03999999910593033</v>
      </c>
      <c r="NP52">
        <f>NO13*NI13</f>
        <v>0.0</v>
      </c>
      <c r="NQ52">
        <f>NI13*(1+NO13)</f>
        <v>0.0</v>
      </c>
      <c r="NR52" s="20249" t="n">
        <v>0.0</v>
      </c>
      <c r="NS52" s="20250" t="n">
        <v>15.0</v>
      </c>
      <c r="NT52">
        <f>NQ13+NS13</f>
        <v>0.0</v>
      </c>
      <c r="NU52" s="20252" t="n">
        <v>0.10000000149011612</v>
      </c>
      <c r="NV52">
        <f>NT13/(1-NU13)</f>
        <v>0.0</v>
      </c>
      <c r="NW52">
        <f>NU13*NV13</f>
        <v>0.0</v>
      </c>
      <c r="NX52" s="20225" t="n">
        <v>0.10000000149011612</v>
      </c>
      <c r="NY52">
        <f>NX13*NV13</f>
        <v>0.0</v>
      </c>
      <c r="NZ52">
        <f>NU13-NX13</f>
        <v>0.0</v>
      </c>
      <c r="OA52">
        <f>NW13-NY13</f>
        <v>0.0</v>
      </c>
      <c r="OB52">
        <f>NV13</f>
        <v>0.0</v>
      </c>
      <c r="OC52">
        <f>NB13*ND13/365*MT13</f>
        <v>0.0</v>
      </c>
      <c r="OD52" s="20201" t="n">
        <v>0.0</v>
      </c>
      <c r="OE52">
        <f>OC13*(1+OD13)</f>
        <v>0.0</v>
      </c>
      <c r="OF52" s="20203" t="n">
        <v>0.25</v>
      </c>
      <c r="OG52">
        <f>OE13/(1-OF13)</f>
        <v>0.0</v>
      </c>
      <c r="OH52">
        <f>OF13*OG13</f>
        <v>0.0</v>
      </c>
      <c r="OI52" s="20206" t="n">
        <v>0.15000000596046448</v>
      </c>
      <c r="OJ52">
        <f>OI13*OG13</f>
        <v>0.0</v>
      </c>
      <c r="OK52">
        <f>OF13-OI13</f>
        <v>0.0</v>
      </c>
      <c r="OL52">
        <f>OH13-OJ13</f>
        <v>0.0</v>
      </c>
      <c r="OM52" s="20211" t="n">
        <v>0.03999999910593033</v>
      </c>
      <c r="ON52">
        <f>OM13*OG13</f>
        <v>0.0</v>
      </c>
      <c r="OO52">
        <f>OG13*(1+OM13)</f>
        <v>0.0</v>
      </c>
      <c r="OP52" s="20213" t="n">
        <v>0.0</v>
      </c>
      <c r="OQ52" s="20214" t="n">
        <v>15.0</v>
      </c>
      <c r="OR52">
        <f>OO13+OQ13</f>
        <v>0.0</v>
      </c>
      <c r="OS52" s="20216" t="n">
        <v>0.10000000149011612</v>
      </c>
      <c r="OT52">
        <f>OR13/(1-OS13)</f>
        <v>0.0</v>
      </c>
      <c r="OU52">
        <f>OS13*OT13</f>
        <v>0.0</v>
      </c>
      <c r="OV52" s="20219" t="n">
        <v>0.10000000149011612</v>
      </c>
      <c r="OW52">
        <f>OV13*OT13</f>
        <v>0.0</v>
      </c>
      <c r="OX52">
        <f>OS13-OV13</f>
        <v>0.0</v>
      </c>
      <c r="OY52">
        <f>OU13-OW13</f>
        <v>0.0</v>
      </c>
      <c r="OZ52">
        <f>OT13</f>
        <v>0.0</v>
      </c>
      <c r="PA52" s="20284" t="inlineStr">
        <is>
          <t>Temporary Disability Illness</t>
        </is>
      </c>
      <c r="PB52" s="20285" t="inlineStr">
        <is>
          <t>Anker Verzekeringen n.v.</t>
        </is>
      </c>
      <c r="PC52" s="20286" t="inlineStr">
        <is>
          <t>Formula 3</t>
        </is>
      </c>
      <c r="PD52" s="20287" t="n">
        <v>240322.0</v>
      </c>
      <c r="PE52" s="20288" t="inlineStr">
        <is>
          <t>EUR</t>
        </is>
      </c>
      <c r="PF52" s="20289" t="inlineStr">
        <is>
          <t>daily</t>
        </is>
      </c>
      <c r="PG52" s="20290" t="n">
        <v>0.9043999910354614</v>
      </c>
      <c r="PH52" s="20291" t="n">
        <v>1.0</v>
      </c>
      <c r="PI52" s="20292" t="n">
        <v>100000.0</v>
      </c>
      <c r="PJ52">
        <f>PG13*PI13</f>
        <v>0.0</v>
      </c>
      <c r="PK52" s="20294" t="n">
        <v>0.0</v>
      </c>
      <c r="PL52">
        <f>PJ13*(1+PK13)</f>
        <v>0.0</v>
      </c>
      <c r="PM52" s="20310" t="n">
        <v>0.25</v>
      </c>
      <c r="PN52">
        <f>PL13/(1-PM13)</f>
        <v>0.0</v>
      </c>
      <c r="PO52">
        <f>PM13*PN13</f>
        <v>0.0</v>
      </c>
      <c r="PP52" s="20299" t="n">
        <v>0.15000000596046448</v>
      </c>
      <c r="PQ52">
        <f>PP13*PN13</f>
        <v>0.0</v>
      </c>
      <c r="PR52">
        <f>PM13-PP13</f>
        <v>0.0</v>
      </c>
      <c r="PS52">
        <f>PO13-PQ13</f>
        <v>0.0</v>
      </c>
      <c r="PT52" s="20303" t="n">
        <v>0.03999999910593033</v>
      </c>
      <c r="PU52">
        <f>PT13*PN13</f>
        <v>0.0</v>
      </c>
      <c r="PV52">
        <f>PN13*(1+PT13)</f>
        <v>0.0</v>
      </c>
      <c r="PW52" s="20306" t="n">
        <v>0.0</v>
      </c>
      <c r="PX52" s="20307" t="n">
        <v>15.0</v>
      </c>
      <c r="PY52">
        <f>PV13+PX13</f>
        <v>0.0</v>
      </c>
      <c r="PZ52" s="20309" t="n">
        <v>0.10000000149011612</v>
      </c>
      <c r="QA52">
        <f>PY13/(1-PZ13)</f>
        <v>0.0</v>
      </c>
      <c r="QB52">
        <f>PZ13*QA13</f>
        <v>0.0</v>
      </c>
      <c r="QC52" s="20282" t="n">
        <v>0.10000000149011612</v>
      </c>
      <c r="QD52">
        <f>QC13*QA13</f>
        <v>0.0</v>
      </c>
      <c r="QE52">
        <f>PZ13-QC13</f>
        <v>0.0</v>
      </c>
      <c r="QF52">
        <f>QB13-QD13</f>
        <v>0.0</v>
      </c>
      <c r="QG52">
        <f>QA13</f>
        <v>0.0</v>
      </c>
      <c r="QH52">
        <f>OYG13*OYI13/365*OY13</f>
        <v>0.0</v>
      </c>
      <c r="QI52" s="20258" t="n">
        <v>0.0</v>
      </c>
      <c r="QJ52">
        <f>QH13*(1+QI13)</f>
        <v>0.0</v>
      </c>
      <c r="QK52" s="20260" t="n">
        <v>0.25</v>
      </c>
      <c r="QL52">
        <f>QJ13/(1-QK13)</f>
        <v>0.0</v>
      </c>
      <c r="QM52">
        <f>QK13*QL13</f>
        <v>0.0</v>
      </c>
      <c r="QN52" s="20263" t="n">
        <v>0.15000000596046448</v>
      </c>
      <c r="QO52">
        <f>QN13*QL13</f>
        <v>0.0</v>
      </c>
      <c r="QP52">
        <f>QK13-QN13</f>
        <v>0.0</v>
      </c>
      <c r="QQ52">
        <f>QM13-QO13</f>
        <v>0.0</v>
      </c>
      <c r="QR52" s="20268" t="n">
        <v>0.03999999910593033</v>
      </c>
      <c r="QS52">
        <f>QR13*QL13</f>
        <v>0.0</v>
      </c>
      <c r="QT52">
        <f>QL13*(1+QR13)</f>
        <v>0.0</v>
      </c>
      <c r="QU52" s="20270" t="n">
        <v>0.0</v>
      </c>
      <c r="QV52" s="20271" t="n">
        <v>15.0</v>
      </c>
      <c r="QW52">
        <f>QT13+QV13</f>
        <v>0.0</v>
      </c>
      <c r="QX52" s="20273" t="n">
        <v>0.10000000149011612</v>
      </c>
      <c r="QY52">
        <f>QW13/(1-QX13)</f>
        <v>0.0</v>
      </c>
      <c r="QZ52">
        <f>QX13*QY13</f>
        <v>0.0</v>
      </c>
      <c r="RA52" s="20276" t="n">
        <v>0.10000000149011612</v>
      </c>
      <c r="RB52">
        <f>RA13*QY13</f>
        <v>0.0</v>
      </c>
      <c r="RC52">
        <f>QX13-RA13</f>
        <v>0.0</v>
      </c>
      <c r="RD52">
        <f>QZ13-RB13</f>
        <v>0.0</v>
      </c>
      <c r="RE52">
        <f>QY13</f>
        <v>0.0</v>
      </c>
      <c r="RF52">
        <f>BV52+EA52+(if(GF52&gt;(2001/12),2001/12,GF52)*0.501)+(if(IK52&gt;(2001/12),2001/12,IK52)*0.1253)+(if(KP52&gt;(2001/12),2001/12,KP52)*0.0619)+(if(MU52&gt;(2001/12),2001/12,MU52)*0.2108)+(if(OZ52&gt;(2001/12),2001/12,OZ52)*0.4525)+(if(RE52&gt;(2001/12),2001/12,RE52)*0.9044)</f>
        <v>0.0</v>
      </c>
    </row>
    <row r="53">
      <c r="A53" t="inlineStr">
        <is>
          <t>2nd captain</t>
        </is>
      </c>
      <c r="B53" t="inlineStr">
        <is>
          <t>GAUTIER</t>
        </is>
      </c>
      <c r="C53" t="inlineStr">
        <is>
          <t>Yves</t>
        </is>
      </c>
      <c r="D53" t="inlineStr">
        <is>
          <t>ENIGMA</t>
        </is>
      </c>
      <c r="F53" t="inlineStr">
        <is>
          <t>Annual</t>
        </is>
      </c>
      <c r="G53" t="inlineStr">
        <is>
          <t>NO</t>
        </is>
      </c>
      <c r="H53" t="inlineStr">
        <is>
          <t>French</t>
        </is>
      </c>
      <c r="I53" t="inlineStr">
        <is>
          <t>France</t>
        </is>
      </c>
      <c r="J53" t="inlineStr">
        <is>
          <t>0</t>
        </is>
      </c>
      <c r="K53" s="20311" t="n">
        <v>42832.988958333335</v>
      </c>
      <c r="L53" s="20311" t="n">
        <v>42424.0</v>
      </c>
      <c r="M53" t="inlineStr">
        <is>
          <t>EUR</t>
        </is>
      </c>
      <c r="N53" t="n">
        <v>-2.0</v>
      </c>
      <c r="O53" t="n">
        <v>15000.0</v>
      </c>
      <c r="P53" t="n">
        <v>-408.0</v>
      </c>
      <c r="Q53" t="n">
        <v>-1.0</v>
      </c>
      <c r="R53" s="20341" t="inlineStr">
        <is>
          <t>Healthcare Plan</t>
        </is>
      </c>
      <c r="S53" s="20342" t="inlineStr">
        <is>
          <t>AIG Luxembourg</t>
        </is>
      </c>
      <c r="T53" s="20343" t="inlineStr">
        <is>
          <t>PRESTIGES</t>
        </is>
      </c>
      <c r="U53" s="20344" t="inlineStr">
        <is>
          <t>L2022479</t>
        </is>
      </c>
      <c r="V53" s="20345" t="inlineStr">
        <is>
          <t>EUR</t>
        </is>
      </c>
      <c r="W53" s="20346" t="inlineStr">
        <is>
          <t>monthly</t>
        </is>
      </c>
      <c r="X53" s="20347" t="inlineStr">
        <is>
          <t>not applicable</t>
        </is>
      </c>
      <c r="Z53" s="20348" t="n">
        <v>500000.0</v>
      </c>
      <c r="AA53" s="20349" t="n">
        <v>1822.1199951171875</v>
      </c>
      <c r="AB53" s="20350" t="n">
        <v>0.0</v>
      </c>
      <c r="AC53">
        <f>AA5*(1+AB5)</f>
        <v>0.0</v>
      </c>
      <c r="AD53" s="20353" t="n">
        <v>0.25</v>
      </c>
      <c r="AE53">
        <f>AC5/(1-AD5)</f>
        <v>0.0</v>
      </c>
      <c r="AF53">
        <f>AD5*AE5</f>
        <v>0.0</v>
      </c>
      <c r="AG53" s="20355" t="n">
        <v>0.15000000596046448</v>
      </c>
      <c r="AH53">
        <f>AG5*AE5</f>
        <v>0.0</v>
      </c>
      <c r="AI53">
        <f>AD5-AG5</f>
        <v>0.0</v>
      </c>
      <c r="AJ53">
        <f>AF5-AH5</f>
        <v>0.0</v>
      </c>
      <c r="AK53" s="20359" t="n">
        <v>0.03999999910593033</v>
      </c>
      <c r="AL53">
        <f>AK5*AE5</f>
        <v>0.0</v>
      </c>
      <c r="AM53">
        <f>AE5*(1+AK5)</f>
        <v>0.0</v>
      </c>
      <c r="AN53" s="20362" t="n">
        <v>0.029999999329447746</v>
      </c>
      <c r="AO53">
        <f>AN5*AM5</f>
        <v>0.0</v>
      </c>
      <c r="AP53">
        <f>AM5+AO5</f>
        <v>0.0</v>
      </c>
      <c r="AQ53" s="20365" t="n">
        <v>0.10000000149011612</v>
      </c>
      <c r="AR53">
        <f>AP5/(1-AQ5)</f>
        <v>0.0</v>
      </c>
      <c r="AS53">
        <f>AQ5*AR5</f>
        <v>0.0</v>
      </c>
      <c r="AT53" s="20352" t="n">
        <v>0.10000000149011612</v>
      </c>
      <c r="AU53">
        <f>AT5*AR5</f>
        <v>0.0</v>
      </c>
      <c r="AV53">
        <f>AQ5-AT5</f>
        <v>0.0</v>
      </c>
      <c r="AW53">
        <f>AS5-AU5</f>
        <v>0.0</v>
      </c>
      <c r="AX53">
        <f>AR5</f>
        <v>0.0</v>
      </c>
      <c r="AY53">
        <f>AA5/12*$Q$5</f>
        <v>0.0</v>
      </c>
      <c r="AZ53">
        <f>AB5/12*$Q$5</f>
        <v>0.0</v>
      </c>
      <c r="BA53">
        <f>AC5/12*$Q$5</f>
        <v>0.0</v>
      </c>
      <c r="BB53">
        <f>AD5/12*$Q$5</f>
        <v>0.0</v>
      </c>
      <c r="BC53">
        <f>AE5/12*$Q$5</f>
        <v>0.0</v>
      </c>
      <c r="BD53">
        <f>AF5/12*$Q$5</f>
        <v>0.0</v>
      </c>
      <c r="BE53">
        <f>AG5/12*$Q$5</f>
        <v>0.0</v>
      </c>
      <c r="BF53">
        <f>AH5/12*$Q$5</f>
        <v>0.0</v>
      </c>
      <c r="BG53">
        <f>AI5/12*$Q$5</f>
        <v>0.0</v>
      </c>
      <c r="BH53">
        <f>AJ5/12*$Q$5</f>
        <v>0.0</v>
      </c>
      <c r="BI53">
        <f>AK5/12*$Q$5</f>
        <v>0.0</v>
      </c>
      <c r="BJ53">
        <f>AL5/12*$Q$5</f>
        <v>0.0</v>
      </c>
      <c r="BK53">
        <f>AM5/12*$Q$5</f>
        <v>0.0</v>
      </c>
      <c r="BL53">
        <f>AN5/12*$Q$5</f>
        <v>0.0</v>
      </c>
      <c r="BM53">
        <f>AO5/12*$Q$5</f>
        <v>0.0</v>
      </c>
      <c r="BN53">
        <f>AP5/12*$Q$5</f>
        <v>0.0</v>
      </c>
      <c r="BO53">
        <f>AQ5/12*$Q$5</f>
        <v>0.0</v>
      </c>
      <c r="BP53">
        <f>AR5/12*$Q$5</f>
        <v>0.0</v>
      </c>
      <c r="BQ53">
        <f>AS5/12*$Q$5</f>
        <v>0.0</v>
      </c>
      <c r="BR53">
        <f>AT5/12*$Q$5</f>
        <v>0.0</v>
      </c>
      <c r="BS53">
        <f>AU5/12*$Q$5</f>
        <v>0.0</v>
      </c>
      <c r="BT53">
        <f>AV5/12*$Q$5</f>
        <v>0.0</v>
      </c>
      <c r="BU53">
        <f>AW5/12*$Q$5</f>
        <v>0.0</v>
      </c>
      <c r="BV53">
        <f>AX5/12*$Q$5</f>
        <v>0.0</v>
      </c>
      <c r="BW53" s="20397" t="inlineStr">
        <is>
          <t>Assistance and Repatriation</t>
        </is>
      </c>
      <c r="BX53" s="20398" t="inlineStr">
        <is>
          <t>AIG Luxembourg</t>
        </is>
      </c>
      <c r="BY53" s="20399" t="inlineStr">
        <is>
          <t>PRESTIGES</t>
        </is>
      </c>
      <c r="BZ53" s="20400" t="inlineStr">
        <is>
          <t>L2022479</t>
        </is>
      </c>
      <c r="CA53" s="20401" t="inlineStr">
        <is>
          <t>EUR</t>
        </is>
      </c>
      <c r="CB53" s="20402" t="inlineStr">
        <is>
          <t>monthly</t>
        </is>
      </c>
      <c r="CC53" s="20403" t="inlineStr">
        <is>
          <t>not applicable</t>
        </is>
      </c>
      <c r="CE53" s="20404" t="n">
        <v>500000.0</v>
      </c>
      <c r="CF53" s="20405" t="n">
        <v>0.0</v>
      </c>
      <c r="CG53" s="20406" t="n">
        <v>0.0</v>
      </c>
      <c r="CH53">
        <f>CF5*(1+CG5)</f>
        <v>0.0</v>
      </c>
      <c r="CI53" s="20409" t="n">
        <v>0.25</v>
      </c>
      <c r="CJ53">
        <f>CH5/(1-CI5)</f>
        <v>0.0</v>
      </c>
      <c r="CK53">
        <f>CI5*CJ5</f>
        <v>0.0</v>
      </c>
      <c r="CL53" s="20411" t="n">
        <v>0.15000000596046448</v>
      </c>
      <c r="CM53">
        <f>CL5*CJ5</f>
        <v>0.0</v>
      </c>
      <c r="CN53">
        <f>CI5-CL5</f>
        <v>0.0</v>
      </c>
      <c r="CO53">
        <f>CK5-CM5</f>
        <v>0.0</v>
      </c>
      <c r="CP53" s="20415" t="n">
        <v>0.03999999910593033</v>
      </c>
      <c r="CQ53">
        <f>CP5*CJ5</f>
        <v>0.0</v>
      </c>
      <c r="CR53">
        <f>CJ5*(1+CP5)</f>
        <v>0.0</v>
      </c>
      <c r="CS53" s="20418" t="n">
        <v>0.029999999329447746</v>
      </c>
      <c r="CT53">
        <f>CS5*CR5</f>
        <v>0.0</v>
      </c>
      <c r="CU53">
        <f>CR5+CT5</f>
        <v>0.0</v>
      </c>
      <c r="CV53" s="20421" t="n">
        <v>0.10000000149011612</v>
      </c>
      <c r="CW53">
        <f>CU5/(1-CV5)</f>
        <v>0.0</v>
      </c>
      <c r="CX53">
        <f>CV5*CW5</f>
        <v>0.0</v>
      </c>
      <c r="CY53" s="20408" t="n">
        <v>0.10000000149011612</v>
      </c>
      <c r="CZ53">
        <f>CY5*CW5</f>
        <v>0.0</v>
      </c>
      <c r="DA53">
        <f>CV5-CY5</f>
        <v>0.0</v>
      </c>
      <c r="DB53">
        <f>CX5-CZ5</f>
        <v>0.0</v>
      </c>
      <c r="DC53">
        <f>CW5</f>
        <v>0.0</v>
      </c>
      <c r="DD53">
        <f>CF5/12*$Q$5</f>
        <v>0.0</v>
      </c>
      <c r="DE53">
        <f>CG5/12*$Q$5</f>
        <v>0.0</v>
      </c>
      <c r="DF53">
        <f>CH5/12*$Q$5</f>
        <v>0.0</v>
      </c>
      <c r="DG53">
        <f>CI5/12*$Q$5</f>
        <v>0.0</v>
      </c>
      <c r="DH53">
        <f>CJ5/12*$Q$5</f>
        <v>0.0</v>
      </c>
      <c r="DI53">
        <f>CK5/12*$Q$5</f>
        <v>0.0</v>
      </c>
      <c r="DJ53">
        <f>CL5/12*$Q$5</f>
        <v>0.0</v>
      </c>
      <c r="DK53">
        <f>CM5/12*$Q$5</f>
        <v>0.0</v>
      </c>
      <c r="DL53">
        <f>CN5/12*$Q$5</f>
        <v>0.0</v>
      </c>
      <c r="DM53">
        <f>CO5/12*$Q$5</f>
        <v>0.0</v>
      </c>
      <c r="DN53">
        <f>CP5/12*$Q$5</f>
        <v>0.0</v>
      </c>
      <c r="DO53">
        <f>CQ5/12*$Q$5</f>
        <v>0.0</v>
      </c>
      <c r="DP53">
        <f>CR5/12*$Q$5</f>
        <v>0.0</v>
      </c>
      <c r="DQ53">
        <f>CS5/12*$Q$5</f>
        <v>0.0</v>
      </c>
      <c r="DR53">
        <f>CT5/12*$Q$5</f>
        <v>0.0</v>
      </c>
      <c r="DS53">
        <f>CU5/12*$Q$5</f>
        <v>0.0</v>
      </c>
      <c r="DT53">
        <f>CV5/12*$Q$5</f>
        <v>0.0</v>
      </c>
      <c r="DU53">
        <f>CW5/12*$Q$5</f>
        <v>0.0</v>
      </c>
      <c r="DV53">
        <f>CX5/12*$Q$5</f>
        <v>0.0</v>
      </c>
      <c r="DW53">
        <f>CY5/12*$Q$5</f>
        <v>0.0</v>
      </c>
      <c r="DX53">
        <f>CZ5/12*$Q$5</f>
        <v>0.0</v>
      </c>
      <c r="DY53">
        <f>DA5/12*$Q$5</f>
        <v>0.0</v>
      </c>
      <c r="DZ53">
        <f>DB5/12*$Q$5</f>
        <v>0.0</v>
      </c>
      <c r="EA53">
        <f>DC5/12*$Q$5</f>
        <v>0.0</v>
      </c>
      <c r="EB53" s="20454" t="inlineStr">
        <is>
          <t>Death Accident</t>
        </is>
      </c>
      <c r="EC53" s="20455" t="inlineStr">
        <is>
          <t>Anker Verzekeringen n.v.</t>
        </is>
      </c>
      <c r="ED53" s="20456" t="inlineStr">
        <is>
          <t>Formula 3</t>
        </is>
      </c>
      <c r="EE53" s="20457" t="n">
        <v>240322.0</v>
      </c>
      <c r="EF53" s="20458" t="inlineStr">
        <is>
          <t>EUR</t>
        </is>
      </c>
      <c r="EG53" s="20459" t="inlineStr">
        <is>
          <t>daily</t>
        </is>
      </c>
      <c r="EH53" s="20460" t="n">
        <v>0.5009999871253967</v>
      </c>
      <c r="EI53" s="20461" t="n">
        <v>3.0</v>
      </c>
      <c r="EJ53" s="20462" t="n">
        <v>100000.0</v>
      </c>
      <c r="EK53">
        <f>EH13*EJ13</f>
        <v>0.0</v>
      </c>
      <c r="EL53" s="20464" t="n">
        <v>0.0</v>
      </c>
      <c r="EM53">
        <f>EK13*(1+EL13)</f>
        <v>0.0</v>
      </c>
      <c r="EN53" s="20480" t="n">
        <v>0.25</v>
      </c>
      <c r="EO53">
        <f>EM13/(1-EN13)</f>
        <v>0.0</v>
      </c>
      <c r="EP53">
        <f>EN13*EO13</f>
        <v>0.0</v>
      </c>
      <c r="EQ53" s="20469" t="n">
        <v>0.15000000596046448</v>
      </c>
      <c r="ER53">
        <f>EQ13*EO13</f>
        <v>0.0</v>
      </c>
      <c r="ES53">
        <f>EN13-EQ13</f>
        <v>0.0</v>
      </c>
      <c r="ET53">
        <f>EP13-ER13</f>
        <v>0.0</v>
      </c>
      <c r="EU53" s="20473" t="n">
        <v>0.03999999910593033</v>
      </c>
      <c r="EV53">
        <f>EU13*EO13</f>
        <v>0.0</v>
      </c>
      <c r="EW53">
        <f>EO13*(1+EU13)</f>
        <v>0.0</v>
      </c>
      <c r="EX53" s="20476" t="n">
        <v>0.0</v>
      </c>
      <c r="EY53" s="20477" t="n">
        <v>15.0</v>
      </c>
      <c r="EZ53">
        <f>EW13+EY13</f>
        <v>0.0</v>
      </c>
      <c r="FA53" s="20479" t="n">
        <v>0.10000000149011612</v>
      </c>
      <c r="FB53">
        <f>EZ13/(1-FA13)</f>
        <v>0.0</v>
      </c>
      <c r="FC53">
        <f>FA13*FB13</f>
        <v>0.0</v>
      </c>
      <c r="FD53" s="20452" t="n">
        <v>0.10000000149011612</v>
      </c>
      <c r="FE53">
        <f>FD13*FB13</f>
        <v>0.0</v>
      </c>
      <c r="FF53">
        <f>FA13-FD13</f>
        <v>0.0</v>
      </c>
      <c r="FG53">
        <f>FC13-FE13</f>
        <v>0.0</v>
      </c>
      <c r="FH53">
        <f>FB13</f>
        <v>0.0</v>
      </c>
      <c r="FI53">
        <f>EH13*EJ13/365*DZ13</f>
        <v>0.0</v>
      </c>
      <c r="FJ53" s="20428" t="n">
        <v>0.0</v>
      </c>
      <c r="FK53">
        <f>FI13*(1+FJ13)</f>
        <v>0.0</v>
      </c>
      <c r="FL53" s="20430" t="n">
        <v>0.25</v>
      </c>
      <c r="FM53">
        <f>FK13/(1-FL13)</f>
        <v>0.0</v>
      </c>
      <c r="FN53">
        <f>FL13*FM13</f>
        <v>0.0</v>
      </c>
      <c r="FO53" s="20433" t="n">
        <v>0.15000000596046448</v>
      </c>
      <c r="FP53">
        <f>FO13*FM13</f>
        <v>0.0</v>
      </c>
      <c r="FQ53">
        <f>FL13-FO13</f>
        <v>0.0</v>
      </c>
      <c r="FR53">
        <f>FN13-FP13</f>
        <v>0.0</v>
      </c>
      <c r="FS53" s="20438" t="n">
        <v>0.03999999910593033</v>
      </c>
      <c r="FT53">
        <f>FS13*FM13</f>
        <v>0.0</v>
      </c>
      <c r="FU53">
        <f>FM13*(1+FS13)</f>
        <v>0.0</v>
      </c>
      <c r="FV53" s="20440" t="n">
        <v>0.0</v>
      </c>
      <c r="FW53" s="20441" t="n">
        <v>15.0</v>
      </c>
      <c r="FX53">
        <f>FU13+FW13</f>
        <v>0.0</v>
      </c>
      <c r="FY53" s="20443" t="n">
        <v>0.10000000149011612</v>
      </c>
      <c r="FZ53">
        <f>FX13/(1-FY13)</f>
        <v>0.0</v>
      </c>
      <c r="GA53">
        <f>FY13*FZ13</f>
        <v>0.0</v>
      </c>
      <c r="GB53" s="20446" t="n">
        <v>0.10000000149011612</v>
      </c>
      <c r="GC53">
        <f>GB13*FZ13</f>
        <v>0.0</v>
      </c>
      <c r="GD53">
        <f>FY13-GB13</f>
        <v>0.0</v>
      </c>
      <c r="GE53">
        <f>GA13-GC13</f>
        <v>0.0</v>
      </c>
      <c r="GF53">
        <f>FZ13</f>
        <v>0.0</v>
      </c>
      <c r="GG53" s="20511" t="inlineStr">
        <is>
          <t>Death Illness</t>
        </is>
      </c>
      <c r="GH53" s="20512" t="inlineStr">
        <is>
          <t>Anker Verzekeringen n.v.</t>
        </is>
      </c>
      <c r="GI53" s="20513" t="inlineStr">
        <is>
          <t>Formula 3</t>
        </is>
      </c>
      <c r="GJ53" s="20514" t="n">
        <v>240322.0</v>
      </c>
      <c r="GK53" s="20515" t="inlineStr">
        <is>
          <t>EUR</t>
        </is>
      </c>
      <c r="GL53" s="20516" t="inlineStr">
        <is>
          <t>daily</t>
        </is>
      </c>
      <c r="GM53" s="20517" t="n">
        <v>0.12530000507831573</v>
      </c>
      <c r="GN53" s="20518" t="n">
        <v>3.0</v>
      </c>
      <c r="GO53" s="20519" t="n">
        <v>100000.0</v>
      </c>
      <c r="GP53">
        <f>GM13*GO13</f>
        <v>0.0</v>
      </c>
      <c r="GQ53" s="20521" t="n">
        <v>0.0</v>
      </c>
      <c r="GR53">
        <f>GP13*(1+GQ13)</f>
        <v>0.0</v>
      </c>
      <c r="GS53" s="20537" t="n">
        <v>0.25</v>
      </c>
      <c r="GT53">
        <f>GR13/(1-GS13)</f>
        <v>0.0</v>
      </c>
      <c r="GU53">
        <f>GS13*GT13</f>
        <v>0.0</v>
      </c>
      <c r="GV53" s="20526" t="n">
        <v>0.15000000596046448</v>
      </c>
      <c r="GW53">
        <f>GV13*GT13</f>
        <v>0.0</v>
      </c>
      <c r="GX53">
        <f>GS13-GV13</f>
        <v>0.0</v>
      </c>
      <c r="GY53">
        <f>GU13-GW13</f>
        <v>0.0</v>
      </c>
      <c r="GZ53" s="20530" t="n">
        <v>0.03999999910593033</v>
      </c>
      <c r="HA53">
        <f>GZ13*GT13</f>
        <v>0.0</v>
      </c>
      <c r="HB53">
        <f>GT13*(1+GZ13)</f>
        <v>0.0</v>
      </c>
      <c r="HC53" s="20533" t="n">
        <v>0.0</v>
      </c>
      <c r="HD53" s="20534" t="n">
        <v>15.0</v>
      </c>
      <c r="HE53">
        <f>HB13+HD13</f>
        <v>0.0</v>
      </c>
      <c r="HF53" s="20536" t="n">
        <v>0.10000000149011612</v>
      </c>
      <c r="HG53">
        <f>HE13/(1-HF13)</f>
        <v>0.0</v>
      </c>
      <c r="HH53">
        <f>HF13*HG13</f>
        <v>0.0</v>
      </c>
      <c r="HI53" s="20509" t="n">
        <v>0.10000000149011612</v>
      </c>
      <c r="HJ53">
        <f>HI13*HG13</f>
        <v>0.0</v>
      </c>
      <c r="HK53">
        <f>HF13-HI13</f>
        <v>0.0</v>
      </c>
      <c r="HL53">
        <f>HH13-HJ13</f>
        <v>0.0</v>
      </c>
      <c r="HM53">
        <f>HG13</f>
        <v>0.0</v>
      </c>
      <c r="HN53">
        <f>GM13*GO13/365*GE13</f>
        <v>0.0</v>
      </c>
      <c r="HO53" s="20485" t="n">
        <v>0.0</v>
      </c>
      <c r="HP53">
        <f>HN13*(1+HO13)</f>
        <v>0.0</v>
      </c>
      <c r="HQ53" s="20487" t="n">
        <v>0.25</v>
      </c>
      <c r="HR53">
        <f>HP13/(1-HQ13)</f>
        <v>0.0</v>
      </c>
      <c r="HS53">
        <f>HQ13*HR13</f>
        <v>0.0</v>
      </c>
      <c r="HT53" s="20490" t="n">
        <v>0.15000000596046448</v>
      </c>
      <c r="HU53">
        <f>HT13*HR13</f>
        <v>0.0</v>
      </c>
      <c r="HV53">
        <f>HQ13-HT13</f>
        <v>0.0</v>
      </c>
      <c r="HW53">
        <f>HS13-HU13</f>
        <v>0.0</v>
      </c>
      <c r="HX53" s="20495" t="n">
        <v>0.03999999910593033</v>
      </c>
      <c r="HY53">
        <f>HX13*HR13</f>
        <v>0.0</v>
      </c>
      <c r="HZ53">
        <f>HR13*(1+HX13)</f>
        <v>0.0</v>
      </c>
      <c r="IA53" s="20497" t="n">
        <v>0.0</v>
      </c>
      <c r="IB53" s="20498" t="n">
        <v>15.0</v>
      </c>
      <c r="IC53">
        <f>HZ13+IB13</f>
        <v>0.0</v>
      </c>
      <c r="ID53" s="20500" t="n">
        <v>0.10000000149011612</v>
      </c>
      <c r="IE53">
        <f>IC13/(1-ID13)</f>
        <v>0.0</v>
      </c>
      <c r="IF53">
        <f>ID13*IE13</f>
        <v>0.0</v>
      </c>
      <c r="IG53" s="20503" t="n">
        <v>0.10000000149011612</v>
      </c>
      <c r="IH53">
        <f>IG13*IE13</f>
        <v>0.0</v>
      </c>
      <c r="II53">
        <f>ID13-IG13</f>
        <v>0.0</v>
      </c>
      <c r="IJ53">
        <f>IF13-IH13</f>
        <v>0.0</v>
      </c>
      <c r="IK53">
        <f>IE13</f>
        <v>0.0</v>
      </c>
      <c r="IL53" s="20568" t="inlineStr">
        <is>
          <t>Permanent Disability Accident</t>
        </is>
      </c>
      <c r="IM53" s="20569" t="inlineStr">
        <is>
          <t>Anker Verzekeringen n.v.</t>
        </is>
      </c>
      <c r="IN53" s="20570" t="inlineStr">
        <is>
          <t>Formula 3</t>
        </is>
      </c>
      <c r="IO53" s="20571" t="n">
        <v>240322.0</v>
      </c>
      <c r="IP53" s="20572" t="inlineStr">
        <is>
          <t>EUR</t>
        </is>
      </c>
      <c r="IQ53" s="20573" t="inlineStr">
        <is>
          <t>daily</t>
        </is>
      </c>
      <c r="IR53" s="20574" t="n">
        <v>0.061900001019239426</v>
      </c>
      <c r="IS53" s="20575" t="n">
        <v>3.0</v>
      </c>
      <c r="IT53" s="20576" t="n">
        <v>100000.0</v>
      </c>
      <c r="IU53">
        <f>IR13*IT13</f>
        <v>0.0</v>
      </c>
      <c r="IV53" s="20578" t="n">
        <v>0.0</v>
      </c>
      <c r="IW53">
        <f>IU13*(1+IV13)</f>
        <v>0.0</v>
      </c>
      <c r="IX53" s="20594" t="n">
        <v>0.25</v>
      </c>
      <c r="IY53">
        <f>IW13/(1-IX13)</f>
        <v>0.0</v>
      </c>
      <c r="IZ53">
        <f>IX13*IY13</f>
        <v>0.0</v>
      </c>
      <c r="JA53" s="20583" t="n">
        <v>0.15000000596046448</v>
      </c>
      <c r="JB53">
        <f>JA13*IY13</f>
        <v>0.0</v>
      </c>
      <c r="JC53">
        <f>IX13-JA13</f>
        <v>0.0</v>
      </c>
      <c r="JD53">
        <f>IZ13-JB13</f>
        <v>0.0</v>
      </c>
      <c r="JE53" s="20587" t="n">
        <v>0.03999999910593033</v>
      </c>
      <c r="JF53">
        <f>JE13*IY13</f>
        <v>0.0</v>
      </c>
      <c r="JG53">
        <f>IY13*(1+JE13)</f>
        <v>0.0</v>
      </c>
      <c r="JH53" s="20590" t="n">
        <v>0.0</v>
      </c>
      <c r="JI53" s="20591" t="n">
        <v>15.0</v>
      </c>
      <c r="JJ53">
        <f>JG13+JI13</f>
        <v>0.0</v>
      </c>
      <c r="JK53" s="20593" t="n">
        <v>0.10000000149011612</v>
      </c>
      <c r="JL53">
        <f>JJ13/(1-JK13)</f>
        <v>0.0</v>
      </c>
      <c r="JM53">
        <f>JK13*JL13</f>
        <v>0.0</v>
      </c>
      <c r="JN53" s="20566" t="n">
        <v>0.10000000149011612</v>
      </c>
      <c r="JO53">
        <f>JN13*JL13</f>
        <v>0.0</v>
      </c>
      <c r="JP53">
        <f>JK13-JN13</f>
        <v>0.0</v>
      </c>
      <c r="JQ53">
        <f>JM13-JO13</f>
        <v>0.0</v>
      </c>
      <c r="JR53">
        <f>JL13</f>
        <v>0.0</v>
      </c>
      <c r="JS53">
        <f>IR13*IT13/365*IJ13</f>
        <v>0.0</v>
      </c>
      <c r="JT53" s="20542" t="n">
        <v>0.0</v>
      </c>
      <c r="JU53">
        <f>JS13*(1+JT13)</f>
        <v>0.0</v>
      </c>
      <c r="JV53" s="20544" t="n">
        <v>0.25</v>
      </c>
      <c r="JW53">
        <f>JU13/(1-JV13)</f>
        <v>0.0</v>
      </c>
      <c r="JX53">
        <f>JV13*JW13</f>
        <v>0.0</v>
      </c>
      <c r="JY53" s="20547" t="n">
        <v>0.15000000596046448</v>
      </c>
      <c r="JZ53">
        <f>JY13*JW13</f>
        <v>0.0</v>
      </c>
      <c r="KA53">
        <f>JV13-JY13</f>
        <v>0.0</v>
      </c>
      <c r="KB53">
        <f>JX13-JZ13</f>
        <v>0.0</v>
      </c>
      <c r="KC53" s="20552" t="n">
        <v>0.03999999910593033</v>
      </c>
      <c r="KD53">
        <f>KC13*JW13</f>
        <v>0.0</v>
      </c>
      <c r="KE53">
        <f>JW13*(1+KC13)</f>
        <v>0.0</v>
      </c>
      <c r="KF53" s="20554" t="n">
        <v>0.0</v>
      </c>
      <c r="KG53" s="20555" t="n">
        <v>15.0</v>
      </c>
      <c r="KH53">
        <f>KE13+KG13</f>
        <v>0.0</v>
      </c>
      <c r="KI53" s="20557" t="n">
        <v>0.10000000149011612</v>
      </c>
      <c r="KJ53">
        <f>KH13/(1-KI13)</f>
        <v>0.0</v>
      </c>
      <c r="KK53">
        <f>KI13*KJ13</f>
        <v>0.0</v>
      </c>
      <c r="KL53" s="20560" t="n">
        <v>0.10000000149011612</v>
      </c>
      <c r="KM53">
        <f>KL13*KJ13</f>
        <v>0.0</v>
      </c>
      <c r="KN53">
        <f>KI13-KL13</f>
        <v>0.0</v>
      </c>
      <c r="KO53">
        <f>KK13-KM13</f>
        <v>0.0</v>
      </c>
      <c r="KP53">
        <f>KJ13</f>
        <v>0.0</v>
      </c>
      <c r="KQ53" s="20625" t="inlineStr">
        <is>
          <t>Permanent Disability Illness</t>
        </is>
      </c>
      <c r="KR53" s="20626" t="inlineStr">
        <is>
          <t>Anker Verzekeringen n.v.</t>
        </is>
      </c>
      <c r="KS53" s="20627" t="inlineStr">
        <is>
          <t>Formula 3</t>
        </is>
      </c>
      <c r="KT53" s="20628" t="n">
        <v>240322.0</v>
      </c>
      <c r="KU53" s="20629" t="inlineStr">
        <is>
          <t>EUR</t>
        </is>
      </c>
      <c r="KV53" s="20630" t="inlineStr">
        <is>
          <t>daily</t>
        </is>
      </c>
      <c r="KW53" s="20631" t="n">
        <v>0.21080000698566437</v>
      </c>
      <c r="KX53" s="20632" t="n">
        <v>3.0</v>
      </c>
      <c r="KY53" s="20633" t="n">
        <v>100000.0</v>
      </c>
      <c r="KZ53">
        <f>KW13*KY13</f>
        <v>0.0</v>
      </c>
      <c r="LA53" s="20635" t="n">
        <v>0.0</v>
      </c>
      <c r="LB53">
        <f>KZ13*(1+LA13)</f>
        <v>0.0</v>
      </c>
      <c r="LC53" s="20651" t="n">
        <v>0.25</v>
      </c>
      <c r="LD53">
        <f>LB13/(1-LC13)</f>
        <v>0.0</v>
      </c>
      <c r="LE53">
        <f>LC13*LD13</f>
        <v>0.0</v>
      </c>
      <c r="LF53" s="20640" t="n">
        <v>0.15000000596046448</v>
      </c>
      <c r="LG53">
        <f>LF13*LD13</f>
        <v>0.0</v>
      </c>
      <c r="LH53">
        <f>LC13-LF13</f>
        <v>0.0</v>
      </c>
      <c r="LI53">
        <f>LE13-LG13</f>
        <v>0.0</v>
      </c>
      <c r="LJ53" s="20644" t="n">
        <v>0.03999999910593033</v>
      </c>
      <c r="LK53">
        <f>LJ13*LD13</f>
        <v>0.0</v>
      </c>
      <c r="LL53">
        <f>LD13*(1+LJ13)</f>
        <v>0.0</v>
      </c>
      <c r="LM53" s="20647" t="n">
        <v>0.0</v>
      </c>
      <c r="LN53" s="20648" t="n">
        <v>15.0</v>
      </c>
      <c r="LO53">
        <f>LL13+LN13</f>
        <v>0.0</v>
      </c>
      <c r="LP53" s="20650" t="n">
        <v>0.10000000149011612</v>
      </c>
      <c r="LQ53">
        <f>LO13/(1-LP13)</f>
        <v>0.0</v>
      </c>
      <c r="LR53">
        <f>LP13*LQ13</f>
        <v>0.0</v>
      </c>
      <c r="LS53" s="20623" t="n">
        <v>0.10000000149011612</v>
      </c>
      <c r="LT53">
        <f>LS13*LQ13</f>
        <v>0.0</v>
      </c>
      <c r="LU53">
        <f>LP13-LS13</f>
        <v>0.0</v>
      </c>
      <c r="LV53">
        <f>LR13-LT13</f>
        <v>0.0</v>
      </c>
      <c r="LW53">
        <f>LQ13</f>
        <v>0.0</v>
      </c>
      <c r="LX53">
        <f>KW13*KY13/365*KO13</f>
        <v>0.0</v>
      </c>
      <c r="LY53" s="20599" t="n">
        <v>0.0</v>
      </c>
      <c r="LZ53">
        <f>LX13*(1+LY13)</f>
        <v>0.0</v>
      </c>
      <c r="MA53" s="20601" t="n">
        <v>0.25</v>
      </c>
      <c r="MB53">
        <f>LZ13/(1-MA13)</f>
        <v>0.0</v>
      </c>
      <c r="MC53">
        <f>MA13*MB13</f>
        <v>0.0</v>
      </c>
      <c r="MD53" s="20604" t="n">
        <v>0.15000000596046448</v>
      </c>
      <c r="ME53">
        <f>MD13*MB13</f>
        <v>0.0</v>
      </c>
      <c r="MF53">
        <f>MA13-MD13</f>
        <v>0.0</v>
      </c>
      <c r="MG53">
        <f>MC13-ME13</f>
        <v>0.0</v>
      </c>
      <c r="MH53" s="20609" t="n">
        <v>0.03999999910593033</v>
      </c>
      <c r="MI53">
        <f>MH13*MB13</f>
        <v>0.0</v>
      </c>
      <c r="MJ53">
        <f>MB13*(1+MH13)</f>
        <v>0.0</v>
      </c>
      <c r="MK53" s="20611" t="n">
        <v>0.0</v>
      </c>
      <c r="ML53" s="20612" t="n">
        <v>15.0</v>
      </c>
      <c r="MM53">
        <f>MJ13+ML13</f>
        <v>0.0</v>
      </c>
      <c r="MN53" s="20614" t="n">
        <v>0.10000000149011612</v>
      </c>
      <c r="MO53">
        <f>MM13/(1-MN13)</f>
        <v>0.0</v>
      </c>
      <c r="MP53">
        <f>MN13*MO13</f>
        <v>0.0</v>
      </c>
      <c r="MQ53" s="20617" t="n">
        <v>0.10000000149011612</v>
      </c>
      <c r="MR53">
        <f>MQ13*MO13</f>
        <v>0.0</v>
      </c>
      <c r="MS53">
        <f>MN13-MQ13</f>
        <v>0.0</v>
      </c>
      <c r="MT53">
        <f>MP13-MR13</f>
        <v>0.0</v>
      </c>
      <c r="MU53">
        <f>MO13</f>
        <v>0.0</v>
      </c>
      <c r="MV53" s="20682" t="inlineStr">
        <is>
          <t>Temporary Disability Accident</t>
        </is>
      </c>
      <c r="MW53" s="20683" t="inlineStr">
        <is>
          <t>Anker Verzekeringen n.v.</t>
        </is>
      </c>
      <c r="MX53" s="20684" t="inlineStr">
        <is>
          <t>Formula 3</t>
        </is>
      </c>
      <c r="MY53" s="20685" t="n">
        <v>240322.0</v>
      </c>
      <c r="MZ53" s="20686" t="inlineStr">
        <is>
          <t>EUR</t>
        </is>
      </c>
      <c r="NA53" s="20687" t="inlineStr">
        <is>
          <t>daily</t>
        </is>
      </c>
      <c r="NB53" s="20688" t="n">
        <v>0.45249998569488525</v>
      </c>
      <c r="NC53" s="20689" t="n">
        <v>1.0</v>
      </c>
      <c r="ND53" s="20690" t="n">
        <v>100000.0</v>
      </c>
      <c r="NE53">
        <f>NB13*ND13</f>
        <v>0.0</v>
      </c>
      <c r="NF53" s="20692" t="n">
        <v>0.0</v>
      </c>
      <c r="NG53">
        <f>NE13*(1+NF13)</f>
        <v>0.0</v>
      </c>
      <c r="NH53" s="20708" t="n">
        <v>0.25</v>
      </c>
      <c r="NI53">
        <f>NG13/(1-NH13)</f>
        <v>0.0</v>
      </c>
      <c r="NJ53">
        <f>NH13*NI13</f>
        <v>0.0</v>
      </c>
      <c r="NK53" s="20697" t="n">
        <v>0.15000000596046448</v>
      </c>
      <c r="NL53">
        <f>NK13*NI13</f>
        <v>0.0</v>
      </c>
      <c r="NM53">
        <f>NH13-NK13</f>
        <v>0.0</v>
      </c>
      <c r="NN53">
        <f>NJ13-NL13</f>
        <v>0.0</v>
      </c>
      <c r="NO53" s="20701" t="n">
        <v>0.03999999910593033</v>
      </c>
      <c r="NP53">
        <f>NO13*NI13</f>
        <v>0.0</v>
      </c>
      <c r="NQ53">
        <f>NI13*(1+NO13)</f>
        <v>0.0</v>
      </c>
      <c r="NR53" s="20704" t="n">
        <v>0.0</v>
      </c>
      <c r="NS53" s="20705" t="n">
        <v>15.0</v>
      </c>
      <c r="NT53">
        <f>NQ13+NS13</f>
        <v>0.0</v>
      </c>
      <c r="NU53" s="20707" t="n">
        <v>0.10000000149011612</v>
      </c>
      <c r="NV53">
        <f>NT13/(1-NU13)</f>
        <v>0.0</v>
      </c>
      <c r="NW53">
        <f>NU13*NV13</f>
        <v>0.0</v>
      </c>
      <c r="NX53" s="20680" t="n">
        <v>0.10000000149011612</v>
      </c>
      <c r="NY53">
        <f>NX13*NV13</f>
        <v>0.0</v>
      </c>
      <c r="NZ53">
        <f>NU13-NX13</f>
        <v>0.0</v>
      </c>
      <c r="OA53">
        <f>NW13-NY13</f>
        <v>0.0</v>
      </c>
      <c r="OB53">
        <f>NV13</f>
        <v>0.0</v>
      </c>
      <c r="OC53">
        <f>NB13*ND13/365*MT13</f>
        <v>0.0</v>
      </c>
      <c r="OD53" s="20656" t="n">
        <v>0.0</v>
      </c>
      <c r="OE53">
        <f>OC13*(1+OD13)</f>
        <v>0.0</v>
      </c>
      <c r="OF53" s="20658" t="n">
        <v>0.25</v>
      </c>
      <c r="OG53">
        <f>OE13/(1-OF13)</f>
        <v>0.0</v>
      </c>
      <c r="OH53">
        <f>OF13*OG13</f>
        <v>0.0</v>
      </c>
      <c r="OI53" s="20661" t="n">
        <v>0.15000000596046448</v>
      </c>
      <c r="OJ53">
        <f>OI13*OG13</f>
        <v>0.0</v>
      </c>
      <c r="OK53">
        <f>OF13-OI13</f>
        <v>0.0</v>
      </c>
      <c r="OL53">
        <f>OH13-OJ13</f>
        <v>0.0</v>
      </c>
      <c r="OM53" s="20666" t="n">
        <v>0.03999999910593033</v>
      </c>
      <c r="ON53">
        <f>OM13*OG13</f>
        <v>0.0</v>
      </c>
      <c r="OO53">
        <f>OG13*(1+OM13)</f>
        <v>0.0</v>
      </c>
      <c r="OP53" s="20668" t="n">
        <v>0.0</v>
      </c>
      <c r="OQ53" s="20669" t="n">
        <v>15.0</v>
      </c>
      <c r="OR53">
        <f>OO13+OQ13</f>
        <v>0.0</v>
      </c>
      <c r="OS53" s="20671" t="n">
        <v>0.10000000149011612</v>
      </c>
      <c r="OT53">
        <f>OR13/(1-OS13)</f>
        <v>0.0</v>
      </c>
      <c r="OU53">
        <f>OS13*OT13</f>
        <v>0.0</v>
      </c>
      <c r="OV53" s="20674" t="n">
        <v>0.10000000149011612</v>
      </c>
      <c r="OW53">
        <f>OV13*OT13</f>
        <v>0.0</v>
      </c>
      <c r="OX53">
        <f>OS13-OV13</f>
        <v>0.0</v>
      </c>
      <c r="OY53">
        <f>OU13-OW13</f>
        <v>0.0</v>
      </c>
      <c r="OZ53">
        <f>OT13</f>
        <v>0.0</v>
      </c>
      <c r="PA53" s="20739" t="inlineStr">
        <is>
          <t>Temporary Disability Illness</t>
        </is>
      </c>
      <c r="PB53" s="20740" t="inlineStr">
        <is>
          <t>Anker Verzekeringen n.v.</t>
        </is>
      </c>
      <c r="PC53" s="20741" t="inlineStr">
        <is>
          <t>Formula 3</t>
        </is>
      </c>
      <c r="PD53" s="20742" t="n">
        <v>240322.0</v>
      </c>
      <c r="PE53" s="20743" t="inlineStr">
        <is>
          <t>EUR</t>
        </is>
      </c>
      <c r="PF53" s="20744" t="inlineStr">
        <is>
          <t>daily</t>
        </is>
      </c>
      <c r="PG53" s="20745" t="n">
        <v>0.9043999910354614</v>
      </c>
      <c r="PH53" s="20746" t="n">
        <v>1.0</v>
      </c>
      <c r="PI53" s="20747" t="n">
        <v>100000.0</v>
      </c>
      <c r="PJ53">
        <f>PG13*PI13</f>
        <v>0.0</v>
      </c>
      <c r="PK53" s="20749" t="n">
        <v>0.0</v>
      </c>
      <c r="PL53">
        <f>PJ13*(1+PK13)</f>
        <v>0.0</v>
      </c>
      <c r="PM53" s="20765" t="n">
        <v>0.25</v>
      </c>
      <c r="PN53">
        <f>PL13/(1-PM13)</f>
        <v>0.0</v>
      </c>
      <c r="PO53">
        <f>PM13*PN13</f>
        <v>0.0</v>
      </c>
      <c r="PP53" s="20754" t="n">
        <v>0.15000000596046448</v>
      </c>
      <c r="PQ53">
        <f>PP13*PN13</f>
        <v>0.0</v>
      </c>
      <c r="PR53">
        <f>PM13-PP13</f>
        <v>0.0</v>
      </c>
      <c r="PS53">
        <f>PO13-PQ13</f>
        <v>0.0</v>
      </c>
      <c r="PT53" s="20758" t="n">
        <v>0.03999999910593033</v>
      </c>
      <c r="PU53">
        <f>PT13*PN13</f>
        <v>0.0</v>
      </c>
      <c r="PV53">
        <f>PN13*(1+PT13)</f>
        <v>0.0</v>
      </c>
      <c r="PW53" s="20761" t="n">
        <v>0.0</v>
      </c>
      <c r="PX53" s="20762" t="n">
        <v>15.0</v>
      </c>
      <c r="PY53">
        <f>PV13+PX13</f>
        <v>0.0</v>
      </c>
      <c r="PZ53" s="20764" t="n">
        <v>0.10000000149011612</v>
      </c>
      <c r="QA53">
        <f>PY13/(1-PZ13)</f>
        <v>0.0</v>
      </c>
      <c r="QB53">
        <f>PZ13*QA13</f>
        <v>0.0</v>
      </c>
      <c r="QC53" s="20737" t="n">
        <v>0.10000000149011612</v>
      </c>
      <c r="QD53">
        <f>QC13*QA13</f>
        <v>0.0</v>
      </c>
      <c r="QE53">
        <f>PZ13-QC13</f>
        <v>0.0</v>
      </c>
      <c r="QF53">
        <f>QB13-QD13</f>
        <v>0.0</v>
      </c>
      <c r="QG53">
        <f>QA13</f>
        <v>0.0</v>
      </c>
      <c r="QH53">
        <f>OYG13*OYI13/365*OY13</f>
        <v>0.0</v>
      </c>
      <c r="QI53" s="20713" t="n">
        <v>0.0</v>
      </c>
      <c r="QJ53">
        <f>QH13*(1+QI13)</f>
        <v>0.0</v>
      </c>
      <c r="QK53" s="20715" t="n">
        <v>0.25</v>
      </c>
      <c r="QL53">
        <f>QJ13/(1-QK13)</f>
        <v>0.0</v>
      </c>
      <c r="QM53">
        <f>QK13*QL13</f>
        <v>0.0</v>
      </c>
      <c r="QN53" s="20718" t="n">
        <v>0.15000000596046448</v>
      </c>
      <c r="QO53">
        <f>QN13*QL13</f>
        <v>0.0</v>
      </c>
      <c r="QP53">
        <f>QK13-QN13</f>
        <v>0.0</v>
      </c>
      <c r="QQ53">
        <f>QM13-QO13</f>
        <v>0.0</v>
      </c>
      <c r="QR53" s="20723" t="n">
        <v>0.03999999910593033</v>
      </c>
      <c r="QS53">
        <f>QR13*QL13</f>
        <v>0.0</v>
      </c>
      <c r="QT53">
        <f>QL13*(1+QR13)</f>
        <v>0.0</v>
      </c>
      <c r="QU53" s="20725" t="n">
        <v>0.0</v>
      </c>
      <c r="QV53" s="20726" t="n">
        <v>15.0</v>
      </c>
      <c r="QW53">
        <f>QT13+QV13</f>
        <v>0.0</v>
      </c>
      <c r="QX53" s="20728" t="n">
        <v>0.10000000149011612</v>
      </c>
      <c r="QY53">
        <f>QW13/(1-QX13)</f>
        <v>0.0</v>
      </c>
      <c r="QZ53">
        <f>QX13*QY13</f>
        <v>0.0</v>
      </c>
      <c r="RA53" s="20731" t="n">
        <v>0.10000000149011612</v>
      </c>
      <c r="RB53">
        <f>RA13*QY13</f>
        <v>0.0</v>
      </c>
      <c r="RC53">
        <f>QX13-RA13</f>
        <v>0.0</v>
      </c>
      <c r="RD53">
        <f>QZ13-RB13</f>
        <v>0.0</v>
      </c>
      <c r="RE53">
        <f>QY13</f>
        <v>0.0</v>
      </c>
      <c r="RF53">
        <f>BV53+EA53+(if(GF53&gt;(2001/12),2001/12,GF53)*0.501)+(if(IK53&gt;(2001/12),2001/12,IK53)*0.1253)+(if(KP53&gt;(2001/12),2001/12,KP53)*0.0619)+(if(MU53&gt;(2001/12),2001/12,MU53)*0.2108)+(if(OZ53&gt;(2001/12),2001/12,OZ53)*0.4525)+(if(RE53&gt;(2001/12),2001/12,RE53)*0.9044)</f>
        <v>0.0</v>
      </c>
    </row>
    <row r="54">
      <c r="A54" t="inlineStr">
        <is>
          <t>2nd captain</t>
        </is>
      </c>
      <c r="B54" t="inlineStr">
        <is>
          <t>GAUTIER</t>
        </is>
      </c>
      <c r="C54" t="inlineStr">
        <is>
          <t>Yves</t>
        </is>
      </c>
      <c r="D54" t="inlineStr">
        <is>
          <t>ENIGMA</t>
        </is>
      </c>
      <c r="F54" t="inlineStr">
        <is>
          <t>Annual</t>
        </is>
      </c>
      <c r="G54" t="inlineStr">
        <is>
          <t>NO</t>
        </is>
      </c>
      <c r="H54" t="inlineStr">
        <is>
          <t>French</t>
        </is>
      </c>
      <c r="I54" t="inlineStr">
        <is>
          <t>France</t>
        </is>
      </c>
      <c r="J54" t="inlineStr">
        <is>
          <t>0</t>
        </is>
      </c>
      <c r="K54" s="20766" t="n">
        <v>42832.988958333335</v>
      </c>
      <c r="L54" s="20766" t="n">
        <v>42753.0</v>
      </c>
      <c r="M54" t="inlineStr">
        <is>
          <t>EUR</t>
        </is>
      </c>
      <c r="N54" t="n">
        <v>-3.0</v>
      </c>
      <c r="O54" t="n">
        <v>15000.0</v>
      </c>
      <c r="P54" t="n">
        <v>-79.0</v>
      </c>
      <c r="Q54" t="n">
        <v>-3.0</v>
      </c>
      <c r="R54" s="20796" t="inlineStr">
        <is>
          <t>Healthcare Plan</t>
        </is>
      </c>
      <c r="S54" s="20797" t="inlineStr">
        <is>
          <t>AIG Luxembourg</t>
        </is>
      </c>
      <c r="T54" s="20798" t="inlineStr">
        <is>
          <t>PRESTIGES</t>
        </is>
      </c>
      <c r="U54" s="20799" t="inlineStr">
        <is>
          <t>L2022479</t>
        </is>
      </c>
      <c r="V54" s="20800" t="inlineStr">
        <is>
          <t>EUR</t>
        </is>
      </c>
      <c r="W54" s="20801" t="inlineStr">
        <is>
          <t>monthly</t>
        </is>
      </c>
      <c r="X54" s="20802" t="inlineStr">
        <is>
          <t>not applicable</t>
        </is>
      </c>
      <c r="Z54" s="20803" t="n">
        <v>500000.0</v>
      </c>
      <c r="AA54" s="20804" t="n">
        <v>1822.1199951171875</v>
      </c>
      <c r="AB54" s="20805" t="n">
        <v>0.0</v>
      </c>
      <c r="AC54">
        <f>AA5*(1+AB5)</f>
        <v>0.0</v>
      </c>
      <c r="AD54" s="20808" t="n">
        <v>0.25</v>
      </c>
      <c r="AE54">
        <f>AC5/(1-AD5)</f>
        <v>0.0</v>
      </c>
      <c r="AF54">
        <f>AD5*AE5</f>
        <v>0.0</v>
      </c>
      <c r="AG54" s="20810" t="n">
        <v>0.15000000596046448</v>
      </c>
      <c r="AH54">
        <f>AG5*AE5</f>
        <v>0.0</v>
      </c>
      <c r="AI54">
        <f>AD5-AG5</f>
        <v>0.0</v>
      </c>
      <c r="AJ54">
        <f>AF5-AH5</f>
        <v>0.0</v>
      </c>
      <c r="AK54" s="20814" t="n">
        <v>0.03999999910593033</v>
      </c>
      <c r="AL54">
        <f>AK5*AE5</f>
        <v>0.0</v>
      </c>
      <c r="AM54">
        <f>AE5*(1+AK5)</f>
        <v>0.0</v>
      </c>
      <c r="AN54" s="20817" t="n">
        <v>0.029999999329447746</v>
      </c>
      <c r="AO54">
        <f>AN5*AM5</f>
        <v>0.0</v>
      </c>
      <c r="AP54">
        <f>AM5+AO5</f>
        <v>0.0</v>
      </c>
      <c r="AQ54" s="20820" t="n">
        <v>0.10000000149011612</v>
      </c>
      <c r="AR54">
        <f>AP5/(1-AQ5)</f>
        <v>0.0</v>
      </c>
      <c r="AS54">
        <f>AQ5*AR5</f>
        <v>0.0</v>
      </c>
      <c r="AT54" s="20807" t="n">
        <v>0.10000000149011612</v>
      </c>
      <c r="AU54">
        <f>AT5*AR5</f>
        <v>0.0</v>
      </c>
      <c r="AV54">
        <f>AQ5-AT5</f>
        <v>0.0</v>
      </c>
      <c r="AW54">
        <f>AS5-AU5</f>
        <v>0.0</v>
      </c>
      <c r="AX54">
        <f>AR5</f>
        <v>0.0</v>
      </c>
      <c r="AY54">
        <f>AA5/12*$Q$5</f>
        <v>0.0</v>
      </c>
      <c r="AZ54">
        <f>AB5/12*$Q$5</f>
        <v>0.0</v>
      </c>
      <c r="BA54">
        <f>AC5/12*$Q$5</f>
        <v>0.0</v>
      </c>
      <c r="BB54">
        <f>AD5/12*$Q$5</f>
        <v>0.0</v>
      </c>
      <c r="BC54">
        <f>AE5/12*$Q$5</f>
        <v>0.0</v>
      </c>
      <c r="BD54">
        <f>AF5/12*$Q$5</f>
        <v>0.0</v>
      </c>
      <c r="BE54">
        <f>AG5/12*$Q$5</f>
        <v>0.0</v>
      </c>
      <c r="BF54">
        <f>AH5/12*$Q$5</f>
        <v>0.0</v>
      </c>
      <c r="BG54">
        <f>AI5/12*$Q$5</f>
        <v>0.0</v>
      </c>
      <c r="BH54">
        <f>AJ5/12*$Q$5</f>
        <v>0.0</v>
      </c>
      <c r="BI54">
        <f>AK5/12*$Q$5</f>
        <v>0.0</v>
      </c>
      <c r="BJ54">
        <f>AL5/12*$Q$5</f>
        <v>0.0</v>
      </c>
      <c r="BK54">
        <f>AM5/12*$Q$5</f>
        <v>0.0</v>
      </c>
      <c r="BL54">
        <f>AN5/12*$Q$5</f>
        <v>0.0</v>
      </c>
      <c r="BM54">
        <f>AO5/12*$Q$5</f>
        <v>0.0</v>
      </c>
      <c r="BN54">
        <f>AP5/12*$Q$5</f>
        <v>0.0</v>
      </c>
      <c r="BO54">
        <f>AQ5/12*$Q$5</f>
        <v>0.0</v>
      </c>
      <c r="BP54">
        <f>AR5/12*$Q$5</f>
        <v>0.0</v>
      </c>
      <c r="BQ54">
        <f>AS5/12*$Q$5</f>
        <v>0.0</v>
      </c>
      <c r="BR54">
        <f>AT5/12*$Q$5</f>
        <v>0.0</v>
      </c>
      <c r="BS54">
        <f>AU5/12*$Q$5</f>
        <v>0.0</v>
      </c>
      <c r="BT54">
        <f>AV5/12*$Q$5</f>
        <v>0.0</v>
      </c>
      <c r="BU54">
        <f>AW5/12*$Q$5</f>
        <v>0.0</v>
      </c>
      <c r="BV54">
        <f>AX5/12*$Q$5</f>
        <v>0.0</v>
      </c>
      <c r="BW54" s="20852" t="inlineStr">
        <is>
          <t>Assistance and Repatriation</t>
        </is>
      </c>
      <c r="BX54" s="20853" t="inlineStr">
        <is>
          <t>AIG Luxembourg</t>
        </is>
      </c>
      <c r="BY54" s="20854" t="inlineStr">
        <is>
          <t>PRESTIGES</t>
        </is>
      </c>
      <c r="BZ54" s="20855" t="inlineStr">
        <is>
          <t>L2022479</t>
        </is>
      </c>
      <c r="CA54" s="20856" t="inlineStr">
        <is>
          <t>EUR</t>
        </is>
      </c>
      <c r="CB54" s="20857" t="inlineStr">
        <is>
          <t>monthly</t>
        </is>
      </c>
      <c r="CC54" s="20858" t="inlineStr">
        <is>
          <t>not applicable</t>
        </is>
      </c>
      <c r="CE54" s="20859" t="n">
        <v>500000.0</v>
      </c>
      <c r="CF54" s="20860" t="n">
        <v>0.0</v>
      </c>
      <c r="CG54" s="20861" t="n">
        <v>0.0</v>
      </c>
      <c r="CH54">
        <f>CF5*(1+CG5)</f>
        <v>0.0</v>
      </c>
      <c r="CI54" s="20864" t="n">
        <v>0.25</v>
      </c>
      <c r="CJ54">
        <f>CH5/(1-CI5)</f>
        <v>0.0</v>
      </c>
      <c r="CK54">
        <f>CI5*CJ5</f>
        <v>0.0</v>
      </c>
      <c r="CL54" s="20866" t="n">
        <v>0.15000000596046448</v>
      </c>
      <c r="CM54">
        <f>CL5*CJ5</f>
        <v>0.0</v>
      </c>
      <c r="CN54">
        <f>CI5-CL5</f>
        <v>0.0</v>
      </c>
      <c r="CO54">
        <f>CK5-CM5</f>
        <v>0.0</v>
      </c>
      <c r="CP54" s="20870" t="n">
        <v>0.03999999910593033</v>
      </c>
      <c r="CQ54">
        <f>CP5*CJ5</f>
        <v>0.0</v>
      </c>
      <c r="CR54">
        <f>CJ5*(1+CP5)</f>
        <v>0.0</v>
      </c>
      <c r="CS54" s="20873" t="n">
        <v>0.029999999329447746</v>
      </c>
      <c r="CT54">
        <f>CS5*CR5</f>
        <v>0.0</v>
      </c>
      <c r="CU54">
        <f>CR5+CT5</f>
        <v>0.0</v>
      </c>
      <c r="CV54" s="20876" t="n">
        <v>0.10000000149011612</v>
      </c>
      <c r="CW54">
        <f>CU5/(1-CV5)</f>
        <v>0.0</v>
      </c>
      <c r="CX54">
        <f>CV5*CW5</f>
        <v>0.0</v>
      </c>
      <c r="CY54" s="20863" t="n">
        <v>0.10000000149011612</v>
      </c>
      <c r="CZ54">
        <f>CY5*CW5</f>
        <v>0.0</v>
      </c>
      <c r="DA54">
        <f>CV5-CY5</f>
        <v>0.0</v>
      </c>
      <c r="DB54">
        <f>CX5-CZ5</f>
        <v>0.0</v>
      </c>
      <c r="DC54">
        <f>CW5</f>
        <v>0.0</v>
      </c>
      <c r="DD54">
        <f>CF5/12*$Q$5</f>
        <v>0.0</v>
      </c>
      <c r="DE54">
        <f>CG5/12*$Q$5</f>
        <v>0.0</v>
      </c>
      <c r="DF54">
        <f>CH5/12*$Q$5</f>
        <v>0.0</v>
      </c>
      <c r="DG54">
        <f>CI5/12*$Q$5</f>
        <v>0.0</v>
      </c>
      <c r="DH54">
        <f>CJ5/12*$Q$5</f>
        <v>0.0</v>
      </c>
      <c r="DI54">
        <f>CK5/12*$Q$5</f>
        <v>0.0</v>
      </c>
      <c r="DJ54">
        <f>CL5/12*$Q$5</f>
        <v>0.0</v>
      </c>
      <c r="DK54">
        <f>CM5/12*$Q$5</f>
        <v>0.0</v>
      </c>
      <c r="DL54">
        <f>CN5/12*$Q$5</f>
        <v>0.0</v>
      </c>
      <c r="DM54">
        <f>CO5/12*$Q$5</f>
        <v>0.0</v>
      </c>
      <c r="DN54">
        <f>CP5/12*$Q$5</f>
        <v>0.0</v>
      </c>
      <c r="DO54">
        <f>CQ5/12*$Q$5</f>
        <v>0.0</v>
      </c>
      <c r="DP54">
        <f>CR5/12*$Q$5</f>
        <v>0.0</v>
      </c>
      <c r="DQ54">
        <f>CS5/12*$Q$5</f>
        <v>0.0</v>
      </c>
      <c r="DR54">
        <f>CT5/12*$Q$5</f>
        <v>0.0</v>
      </c>
      <c r="DS54">
        <f>CU5/12*$Q$5</f>
        <v>0.0</v>
      </c>
      <c r="DT54">
        <f>CV5/12*$Q$5</f>
        <v>0.0</v>
      </c>
      <c r="DU54">
        <f>CW5/12*$Q$5</f>
        <v>0.0</v>
      </c>
      <c r="DV54">
        <f>CX5/12*$Q$5</f>
        <v>0.0</v>
      </c>
      <c r="DW54">
        <f>CY5/12*$Q$5</f>
        <v>0.0</v>
      </c>
      <c r="DX54">
        <f>CZ5/12*$Q$5</f>
        <v>0.0</v>
      </c>
      <c r="DY54">
        <f>DA5/12*$Q$5</f>
        <v>0.0</v>
      </c>
      <c r="DZ54">
        <f>DB5/12*$Q$5</f>
        <v>0.0</v>
      </c>
      <c r="EA54">
        <f>DC5/12*$Q$5</f>
        <v>0.0</v>
      </c>
      <c r="EB54" s="20909" t="inlineStr">
        <is>
          <t>Death Accident</t>
        </is>
      </c>
      <c r="EC54" s="20910" t="inlineStr">
        <is>
          <t>Anker Verzekeringen n.v.</t>
        </is>
      </c>
      <c r="ED54" s="20911" t="inlineStr">
        <is>
          <t>Formula 3</t>
        </is>
      </c>
      <c r="EE54" s="20912" t="n">
        <v>240322.0</v>
      </c>
      <c r="EF54" s="20913" t="inlineStr">
        <is>
          <t>EUR</t>
        </is>
      </c>
      <c r="EG54" s="20914" t="inlineStr">
        <is>
          <t>daily</t>
        </is>
      </c>
      <c r="EH54" s="20915" t="n">
        <v>0.5009999871253967</v>
      </c>
      <c r="EI54" s="20916" t="n">
        <v>3.0</v>
      </c>
      <c r="EJ54" s="20917" t="n">
        <v>100000.0</v>
      </c>
      <c r="EK54">
        <f>EH13*EJ13</f>
        <v>0.0</v>
      </c>
      <c r="EL54" s="20919" t="n">
        <v>0.0</v>
      </c>
      <c r="EM54">
        <f>EK13*(1+EL13)</f>
        <v>0.0</v>
      </c>
      <c r="EN54" s="20935" t="n">
        <v>0.25</v>
      </c>
      <c r="EO54">
        <f>EM13/(1-EN13)</f>
        <v>0.0</v>
      </c>
      <c r="EP54">
        <f>EN13*EO13</f>
        <v>0.0</v>
      </c>
      <c r="EQ54" s="20924" t="n">
        <v>0.15000000596046448</v>
      </c>
      <c r="ER54">
        <f>EQ13*EO13</f>
        <v>0.0</v>
      </c>
      <c r="ES54">
        <f>EN13-EQ13</f>
        <v>0.0</v>
      </c>
      <c r="ET54">
        <f>EP13-ER13</f>
        <v>0.0</v>
      </c>
      <c r="EU54" s="20928" t="n">
        <v>0.03999999910593033</v>
      </c>
      <c r="EV54">
        <f>EU13*EO13</f>
        <v>0.0</v>
      </c>
      <c r="EW54">
        <f>EO13*(1+EU13)</f>
        <v>0.0</v>
      </c>
      <c r="EX54" s="20931" t="n">
        <v>0.0</v>
      </c>
      <c r="EY54" s="20932" t="n">
        <v>15.0</v>
      </c>
      <c r="EZ54">
        <f>EW13+EY13</f>
        <v>0.0</v>
      </c>
      <c r="FA54" s="20934" t="n">
        <v>0.10000000149011612</v>
      </c>
      <c r="FB54">
        <f>EZ13/(1-FA13)</f>
        <v>0.0</v>
      </c>
      <c r="FC54">
        <f>FA13*FB13</f>
        <v>0.0</v>
      </c>
      <c r="FD54" s="20907" t="n">
        <v>0.10000000149011612</v>
      </c>
      <c r="FE54">
        <f>FD13*FB13</f>
        <v>0.0</v>
      </c>
      <c r="FF54">
        <f>FA13-FD13</f>
        <v>0.0</v>
      </c>
      <c r="FG54">
        <f>FC13-FE13</f>
        <v>0.0</v>
      </c>
      <c r="FH54">
        <f>FB13</f>
        <v>0.0</v>
      </c>
      <c r="FI54">
        <f>EH13*EJ13/365*DZ13</f>
        <v>0.0</v>
      </c>
      <c r="FJ54" s="20883" t="n">
        <v>0.0</v>
      </c>
      <c r="FK54">
        <f>FI13*(1+FJ13)</f>
        <v>0.0</v>
      </c>
      <c r="FL54" s="20885" t="n">
        <v>0.25</v>
      </c>
      <c r="FM54">
        <f>FK13/(1-FL13)</f>
        <v>0.0</v>
      </c>
      <c r="FN54">
        <f>FL13*FM13</f>
        <v>0.0</v>
      </c>
      <c r="FO54" s="20888" t="n">
        <v>0.15000000596046448</v>
      </c>
      <c r="FP54">
        <f>FO13*FM13</f>
        <v>0.0</v>
      </c>
      <c r="FQ54">
        <f>FL13-FO13</f>
        <v>0.0</v>
      </c>
      <c r="FR54">
        <f>FN13-FP13</f>
        <v>0.0</v>
      </c>
      <c r="FS54" s="20893" t="n">
        <v>0.03999999910593033</v>
      </c>
      <c r="FT54">
        <f>FS13*FM13</f>
        <v>0.0</v>
      </c>
      <c r="FU54">
        <f>FM13*(1+FS13)</f>
        <v>0.0</v>
      </c>
      <c r="FV54" s="20895" t="n">
        <v>0.0</v>
      </c>
      <c r="FW54" s="20896" t="n">
        <v>15.0</v>
      </c>
      <c r="FX54">
        <f>FU13+FW13</f>
        <v>0.0</v>
      </c>
      <c r="FY54" s="20898" t="n">
        <v>0.10000000149011612</v>
      </c>
      <c r="FZ54">
        <f>FX13/(1-FY13)</f>
        <v>0.0</v>
      </c>
      <c r="GA54">
        <f>FY13*FZ13</f>
        <v>0.0</v>
      </c>
      <c r="GB54" s="20901" t="n">
        <v>0.10000000149011612</v>
      </c>
      <c r="GC54">
        <f>GB13*FZ13</f>
        <v>0.0</v>
      </c>
      <c r="GD54">
        <f>FY13-GB13</f>
        <v>0.0</v>
      </c>
      <c r="GE54">
        <f>GA13-GC13</f>
        <v>0.0</v>
      </c>
      <c r="GF54">
        <f>FZ13</f>
        <v>0.0</v>
      </c>
      <c r="GG54" s="20966" t="inlineStr">
        <is>
          <t>Death Illness</t>
        </is>
      </c>
      <c r="GH54" s="20967" t="inlineStr">
        <is>
          <t>Anker Verzekeringen n.v.</t>
        </is>
      </c>
      <c r="GI54" s="20968" t="inlineStr">
        <is>
          <t>Formula 3</t>
        </is>
      </c>
      <c r="GJ54" s="20969" t="n">
        <v>240322.0</v>
      </c>
      <c r="GK54" s="20970" t="inlineStr">
        <is>
          <t>EUR</t>
        </is>
      </c>
      <c r="GL54" s="20971" t="inlineStr">
        <is>
          <t>daily</t>
        </is>
      </c>
      <c r="GM54" s="20972" t="n">
        <v>0.12530000507831573</v>
      </c>
      <c r="GN54" s="20973" t="n">
        <v>3.0</v>
      </c>
      <c r="GO54" s="20974" t="n">
        <v>100000.0</v>
      </c>
      <c r="GP54">
        <f>GM13*GO13</f>
        <v>0.0</v>
      </c>
      <c r="GQ54" s="20976" t="n">
        <v>0.0</v>
      </c>
      <c r="GR54">
        <f>GP13*(1+GQ13)</f>
        <v>0.0</v>
      </c>
      <c r="GS54" s="20992" t="n">
        <v>0.25</v>
      </c>
      <c r="GT54">
        <f>GR13/(1-GS13)</f>
        <v>0.0</v>
      </c>
      <c r="GU54">
        <f>GS13*GT13</f>
        <v>0.0</v>
      </c>
      <c r="GV54" s="20981" t="n">
        <v>0.15000000596046448</v>
      </c>
      <c r="GW54">
        <f>GV13*GT13</f>
        <v>0.0</v>
      </c>
      <c r="GX54">
        <f>GS13-GV13</f>
        <v>0.0</v>
      </c>
      <c r="GY54">
        <f>GU13-GW13</f>
        <v>0.0</v>
      </c>
      <c r="GZ54" s="20985" t="n">
        <v>0.03999999910593033</v>
      </c>
      <c r="HA54">
        <f>GZ13*GT13</f>
        <v>0.0</v>
      </c>
      <c r="HB54">
        <f>GT13*(1+GZ13)</f>
        <v>0.0</v>
      </c>
      <c r="HC54" s="20988" t="n">
        <v>0.0</v>
      </c>
      <c r="HD54" s="20989" t="n">
        <v>15.0</v>
      </c>
      <c r="HE54">
        <f>HB13+HD13</f>
        <v>0.0</v>
      </c>
      <c r="HF54" s="20991" t="n">
        <v>0.10000000149011612</v>
      </c>
      <c r="HG54">
        <f>HE13/(1-HF13)</f>
        <v>0.0</v>
      </c>
      <c r="HH54">
        <f>HF13*HG13</f>
        <v>0.0</v>
      </c>
      <c r="HI54" s="20964" t="n">
        <v>0.10000000149011612</v>
      </c>
      <c r="HJ54">
        <f>HI13*HG13</f>
        <v>0.0</v>
      </c>
      <c r="HK54">
        <f>HF13-HI13</f>
        <v>0.0</v>
      </c>
      <c r="HL54">
        <f>HH13-HJ13</f>
        <v>0.0</v>
      </c>
      <c r="HM54">
        <f>HG13</f>
        <v>0.0</v>
      </c>
      <c r="HN54">
        <f>GM13*GO13/365*GE13</f>
        <v>0.0</v>
      </c>
      <c r="HO54" s="20940" t="n">
        <v>0.0</v>
      </c>
      <c r="HP54">
        <f>HN13*(1+HO13)</f>
        <v>0.0</v>
      </c>
      <c r="HQ54" s="20942" t="n">
        <v>0.25</v>
      </c>
      <c r="HR54">
        <f>HP13/(1-HQ13)</f>
        <v>0.0</v>
      </c>
      <c r="HS54">
        <f>HQ13*HR13</f>
        <v>0.0</v>
      </c>
      <c r="HT54" s="20945" t="n">
        <v>0.15000000596046448</v>
      </c>
      <c r="HU54">
        <f>HT13*HR13</f>
        <v>0.0</v>
      </c>
      <c r="HV54">
        <f>HQ13-HT13</f>
        <v>0.0</v>
      </c>
      <c r="HW54">
        <f>HS13-HU13</f>
        <v>0.0</v>
      </c>
      <c r="HX54" s="20950" t="n">
        <v>0.03999999910593033</v>
      </c>
      <c r="HY54">
        <f>HX13*HR13</f>
        <v>0.0</v>
      </c>
      <c r="HZ54">
        <f>HR13*(1+HX13)</f>
        <v>0.0</v>
      </c>
      <c r="IA54" s="20952" t="n">
        <v>0.0</v>
      </c>
      <c r="IB54" s="20953" t="n">
        <v>15.0</v>
      </c>
      <c r="IC54">
        <f>HZ13+IB13</f>
        <v>0.0</v>
      </c>
      <c r="ID54" s="20955" t="n">
        <v>0.10000000149011612</v>
      </c>
      <c r="IE54">
        <f>IC13/(1-ID13)</f>
        <v>0.0</v>
      </c>
      <c r="IF54">
        <f>ID13*IE13</f>
        <v>0.0</v>
      </c>
      <c r="IG54" s="20958" t="n">
        <v>0.10000000149011612</v>
      </c>
      <c r="IH54">
        <f>IG13*IE13</f>
        <v>0.0</v>
      </c>
      <c r="II54">
        <f>ID13-IG13</f>
        <v>0.0</v>
      </c>
      <c r="IJ54">
        <f>IF13-IH13</f>
        <v>0.0</v>
      </c>
      <c r="IK54">
        <f>IE13</f>
        <v>0.0</v>
      </c>
      <c r="IL54" s="21023" t="inlineStr">
        <is>
          <t>Permanent Disability Accident</t>
        </is>
      </c>
      <c r="IM54" s="21024" t="inlineStr">
        <is>
          <t>Anker Verzekeringen n.v.</t>
        </is>
      </c>
      <c r="IN54" s="21025" t="inlineStr">
        <is>
          <t>Formula 3</t>
        </is>
      </c>
      <c r="IO54" s="21026" t="n">
        <v>240322.0</v>
      </c>
      <c r="IP54" s="21027" t="inlineStr">
        <is>
          <t>EUR</t>
        </is>
      </c>
      <c r="IQ54" s="21028" t="inlineStr">
        <is>
          <t>daily</t>
        </is>
      </c>
      <c r="IR54" s="21029" t="n">
        <v>0.061900001019239426</v>
      </c>
      <c r="IS54" s="21030" t="n">
        <v>3.0</v>
      </c>
      <c r="IT54" s="21031" t="n">
        <v>100000.0</v>
      </c>
      <c r="IU54">
        <f>IR13*IT13</f>
        <v>0.0</v>
      </c>
      <c r="IV54" s="21033" t="n">
        <v>0.0</v>
      </c>
      <c r="IW54">
        <f>IU13*(1+IV13)</f>
        <v>0.0</v>
      </c>
      <c r="IX54" s="21049" t="n">
        <v>0.25</v>
      </c>
      <c r="IY54">
        <f>IW13/(1-IX13)</f>
        <v>0.0</v>
      </c>
      <c r="IZ54">
        <f>IX13*IY13</f>
        <v>0.0</v>
      </c>
      <c r="JA54" s="21038" t="n">
        <v>0.15000000596046448</v>
      </c>
      <c r="JB54">
        <f>JA13*IY13</f>
        <v>0.0</v>
      </c>
      <c r="JC54">
        <f>IX13-JA13</f>
        <v>0.0</v>
      </c>
      <c r="JD54">
        <f>IZ13-JB13</f>
        <v>0.0</v>
      </c>
      <c r="JE54" s="21042" t="n">
        <v>0.03999999910593033</v>
      </c>
      <c r="JF54">
        <f>JE13*IY13</f>
        <v>0.0</v>
      </c>
      <c r="JG54">
        <f>IY13*(1+JE13)</f>
        <v>0.0</v>
      </c>
      <c r="JH54" s="21045" t="n">
        <v>0.0</v>
      </c>
      <c r="JI54" s="21046" t="n">
        <v>15.0</v>
      </c>
      <c r="JJ54">
        <f>JG13+JI13</f>
        <v>0.0</v>
      </c>
      <c r="JK54" s="21048" t="n">
        <v>0.10000000149011612</v>
      </c>
      <c r="JL54">
        <f>JJ13/(1-JK13)</f>
        <v>0.0</v>
      </c>
      <c r="JM54">
        <f>JK13*JL13</f>
        <v>0.0</v>
      </c>
      <c r="JN54" s="21021" t="n">
        <v>0.10000000149011612</v>
      </c>
      <c r="JO54">
        <f>JN13*JL13</f>
        <v>0.0</v>
      </c>
      <c r="JP54">
        <f>JK13-JN13</f>
        <v>0.0</v>
      </c>
      <c r="JQ54">
        <f>JM13-JO13</f>
        <v>0.0</v>
      </c>
      <c r="JR54">
        <f>JL13</f>
        <v>0.0</v>
      </c>
      <c r="JS54">
        <f>IR13*IT13/365*IJ13</f>
        <v>0.0</v>
      </c>
      <c r="JT54" s="20997" t="n">
        <v>0.0</v>
      </c>
      <c r="JU54">
        <f>JS13*(1+JT13)</f>
        <v>0.0</v>
      </c>
      <c r="JV54" s="20999" t="n">
        <v>0.25</v>
      </c>
      <c r="JW54">
        <f>JU13/(1-JV13)</f>
        <v>0.0</v>
      </c>
      <c r="JX54">
        <f>JV13*JW13</f>
        <v>0.0</v>
      </c>
      <c r="JY54" s="21002" t="n">
        <v>0.15000000596046448</v>
      </c>
      <c r="JZ54">
        <f>JY13*JW13</f>
        <v>0.0</v>
      </c>
      <c r="KA54">
        <f>JV13-JY13</f>
        <v>0.0</v>
      </c>
      <c r="KB54">
        <f>JX13-JZ13</f>
        <v>0.0</v>
      </c>
      <c r="KC54" s="21007" t="n">
        <v>0.03999999910593033</v>
      </c>
      <c r="KD54">
        <f>KC13*JW13</f>
        <v>0.0</v>
      </c>
      <c r="KE54">
        <f>JW13*(1+KC13)</f>
        <v>0.0</v>
      </c>
      <c r="KF54" s="21009" t="n">
        <v>0.0</v>
      </c>
      <c r="KG54" s="21010" t="n">
        <v>15.0</v>
      </c>
      <c r="KH54">
        <f>KE13+KG13</f>
        <v>0.0</v>
      </c>
      <c r="KI54" s="21012" t="n">
        <v>0.10000000149011612</v>
      </c>
      <c r="KJ54">
        <f>KH13/(1-KI13)</f>
        <v>0.0</v>
      </c>
      <c r="KK54">
        <f>KI13*KJ13</f>
        <v>0.0</v>
      </c>
      <c r="KL54" s="21015" t="n">
        <v>0.10000000149011612</v>
      </c>
      <c r="KM54">
        <f>KL13*KJ13</f>
        <v>0.0</v>
      </c>
      <c r="KN54">
        <f>KI13-KL13</f>
        <v>0.0</v>
      </c>
      <c r="KO54">
        <f>KK13-KM13</f>
        <v>0.0</v>
      </c>
      <c r="KP54">
        <f>KJ13</f>
        <v>0.0</v>
      </c>
      <c r="KQ54" s="21080" t="inlineStr">
        <is>
          <t>Permanent Disability Illness</t>
        </is>
      </c>
      <c r="KR54" s="21081" t="inlineStr">
        <is>
          <t>Anker Verzekeringen n.v.</t>
        </is>
      </c>
      <c r="KS54" s="21082" t="inlineStr">
        <is>
          <t>Formula 3</t>
        </is>
      </c>
      <c r="KT54" s="21083" t="n">
        <v>240322.0</v>
      </c>
      <c r="KU54" s="21084" t="inlineStr">
        <is>
          <t>EUR</t>
        </is>
      </c>
      <c r="KV54" s="21085" t="inlineStr">
        <is>
          <t>daily</t>
        </is>
      </c>
      <c r="KW54" s="21086" t="n">
        <v>0.21080000698566437</v>
      </c>
      <c r="KX54" s="21087" t="n">
        <v>3.0</v>
      </c>
      <c r="KY54" s="21088" t="n">
        <v>100000.0</v>
      </c>
      <c r="KZ54">
        <f>KW13*KY13</f>
        <v>0.0</v>
      </c>
      <c r="LA54" s="21090" t="n">
        <v>0.0</v>
      </c>
      <c r="LB54">
        <f>KZ13*(1+LA13)</f>
        <v>0.0</v>
      </c>
      <c r="LC54" s="21106" t="n">
        <v>0.25</v>
      </c>
      <c r="LD54">
        <f>LB13/(1-LC13)</f>
        <v>0.0</v>
      </c>
      <c r="LE54">
        <f>LC13*LD13</f>
        <v>0.0</v>
      </c>
      <c r="LF54" s="21095" t="n">
        <v>0.15000000596046448</v>
      </c>
      <c r="LG54">
        <f>LF13*LD13</f>
        <v>0.0</v>
      </c>
      <c r="LH54">
        <f>LC13-LF13</f>
        <v>0.0</v>
      </c>
      <c r="LI54">
        <f>LE13-LG13</f>
        <v>0.0</v>
      </c>
      <c r="LJ54" s="21099" t="n">
        <v>0.03999999910593033</v>
      </c>
      <c r="LK54">
        <f>LJ13*LD13</f>
        <v>0.0</v>
      </c>
      <c r="LL54">
        <f>LD13*(1+LJ13)</f>
        <v>0.0</v>
      </c>
      <c r="LM54" s="21102" t="n">
        <v>0.0</v>
      </c>
      <c r="LN54" s="21103" t="n">
        <v>15.0</v>
      </c>
      <c r="LO54">
        <f>LL13+LN13</f>
        <v>0.0</v>
      </c>
      <c r="LP54" s="21105" t="n">
        <v>0.10000000149011612</v>
      </c>
      <c r="LQ54">
        <f>LO13/(1-LP13)</f>
        <v>0.0</v>
      </c>
      <c r="LR54">
        <f>LP13*LQ13</f>
        <v>0.0</v>
      </c>
      <c r="LS54" s="21078" t="n">
        <v>0.10000000149011612</v>
      </c>
      <c r="LT54">
        <f>LS13*LQ13</f>
        <v>0.0</v>
      </c>
      <c r="LU54">
        <f>LP13-LS13</f>
        <v>0.0</v>
      </c>
      <c r="LV54">
        <f>LR13-LT13</f>
        <v>0.0</v>
      </c>
      <c r="LW54">
        <f>LQ13</f>
        <v>0.0</v>
      </c>
      <c r="LX54">
        <f>KW13*KY13/365*KO13</f>
        <v>0.0</v>
      </c>
      <c r="LY54" s="21054" t="n">
        <v>0.0</v>
      </c>
      <c r="LZ54">
        <f>LX13*(1+LY13)</f>
        <v>0.0</v>
      </c>
      <c r="MA54" s="21056" t="n">
        <v>0.25</v>
      </c>
      <c r="MB54">
        <f>LZ13/(1-MA13)</f>
        <v>0.0</v>
      </c>
      <c r="MC54">
        <f>MA13*MB13</f>
        <v>0.0</v>
      </c>
      <c r="MD54" s="21059" t="n">
        <v>0.15000000596046448</v>
      </c>
      <c r="ME54">
        <f>MD13*MB13</f>
        <v>0.0</v>
      </c>
      <c r="MF54">
        <f>MA13-MD13</f>
        <v>0.0</v>
      </c>
      <c r="MG54">
        <f>MC13-ME13</f>
        <v>0.0</v>
      </c>
      <c r="MH54" s="21064" t="n">
        <v>0.03999999910593033</v>
      </c>
      <c r="MI54">
        <f>MH13*MB13</f>
        <v>0.0</v>
      </c>
      <c r="MJ54">
        <f>MB13*(1+MH13)</f>
        <v>0.0</v>
      </c>
      <c r="MK54" s="21066" t="n">
        <v>0.0</v>
      </c>
      <c r="ML54" s="21067" t="n">
        <v>15.0</v>
      </c>
      <c r="MM54">
        <f>MJ13+ML13</f>
        <v>0.0</v>
      </c>
      <c r="MN54" s="21069" t="n">
        <v>0.10000000149011612</v>
      </c>
      <c r="MO54">
        <f>MM13/(1-MN13)</f>
        <v>0.0</v>
      </c>
      <c r="MP54">
        <f>MN13*MO13</f>
        <v>0.0</v>
      </c>
      <c r="MQ54" s="21072" t="n">
        <v>0.10000000149011612</v>
      </c>
      <c r="MR54">
        <f>MQ13*MO13</f>
        <v>0.0</v>
      </c>
      <c r="MS54">
        <f>MN13-MQ13</f>
        <v>0.0</v>
      </c>
      <c r="MT54">
        <f>MP13-MR13</f>
        <v>0.0</v>
      </c>
      <c r="MU54">
        <f>MO13</f>
        <v>0.0</v>
      </c>
      <c r="MV54" s="21137" t="inlineStr">
        <is>
          <t>Temporary Disability Accident</t>
        </is>
      </c>
      <c r="MW54" s="21138" t="inlineStr">
        <is>
          <t>Anker Verzekeringen n.v.</t>
        </is>
      </c>
      <c r="MX54" s="21139" t="inlineStr">
        <is>
          <t>Formula 3</t>
        </is>
      </c>
      <c r="MY54" s="21140" t="n">
        <v>240322.0</v>
      </c>
      <c r="MZ54" s="21141" t="inlineStr">
        <is>
          <t>EUR</t>
        </is>
      </c>
      <c r="NA54" s="21142" t="inlineStr">
        <is>
          <t>daily</t>
        </is>
      </c>
      <c r="NB54" s="21143" t="n">
        <v>0.45249998569488525</v>
      </c>
      <c r="NC54" s="21144" t="n">
        <v>1.0</v>
      </c>
      <c r="ND54" s="21145" t="n">
        <v>100000.0</v>
      </c>
      <c r="NE54">
        <f>NB13*ND13</f>
        <v>0.0</v>
      </c>
      <c r="NF54" s="21147" t="n">
        <v>0.0</v>
      </c>
      <c r="NG54">
        <f>NE13*(1+NF13)</f>
        <v>0.0</v>
      </c>
      <c r="NH54" s="21163" t="n">
        <v>0.25</v>
      </c>
      <c r="NI54">
        <f>NG13/(1-NH13)</f>
        <v>0.0</v>
      </c>
      <c r="NJ54">
        <f>NH13*NI13</f>
        <v>0.0</v>
      </c>
      <c r="NK54" s="21152" t="n">
        <v>0.15000000596046448</v>
      </c>
      <c r="NL54">
        <f>NK13*NI13</f>
        <v>0.0</v>
      </c>
      <c r="NM54">
        <f>NH13-NK13</f>
        <v>0.0</v>
      </c>
      <c r="NN54">
        <f>NJ13-NL13</f>
        <v>0.0</v>
      </c>
      <c r="NO54" s="21156" t="n">
        <v>0.03999999910593033</v>
      </c>
      <c r="NP54">
        <f>NO13*NI13</f>
        <v>0.0</v>
      </c>
      <c r="NQ54">
        <f>NI13*(1+NO13)</f>
        <v>0.0</v>
      </c>
      <c r="NR54" s="21159" t="n">
        <v>0.0</v>
      </c>
      <c r="NS54" s="21160" t="n">
        <v>15.0</v>
      </c>
      <c r="NT54">
        <f>NQ13+NS13</f>
        <v>0.0</v>
      </c>
      <c r="NU54" s="21162" t="n">
        <v>0.10000000149011612</v>
      </c>
      <c r="NV54">
        <f>NT13/(1-NU13)</f>
        <v>0.0</v>
      </c>
      <c r="NW54">
        <f>NU13*NV13</f>
        <v>0.0</v>
      </c>
      <c r="NX54" s="21135" t="n">
        <v>0.10000000149011612</v>
      </c>
      <c r="NY54">
        <f>NX13*NV13</f>
        <v>0.0</v>
      </c>
      <c r="NZ54">
        <f>NU13-NX13</f>
        <v>0.0</v>
      </c>
      <c r="OA54">
        <f>NW13-NY13</f>
        <v>0.0</v>
      </c>
      <c r="OB54">
        <f>NV13</f>
        <v>0.0</v>
      </c>
      <c r="OC54">
        <f>NB13*ND13/365*MT13</f>
        <v>0.0</v>
      </c>
      <c r="OD54" s="21111" t="n">
        <v>0.0</v>
      </c>
      <c r="OE54">
        <f>OC13*(1+OD13)</f>
        <v>0.0</v>
      </c>
      <c r="OF54" s="21113" t="n">
        <v>0.25</v>
      </c>
      <c r="OG54">
        <f>OE13/(1-OF13)</f>
        <v>0.0</v>
      </c>
      <c r="OH54">
        <f>OF13*OG13</f>
        <v>0.0</v>
      </c>
      <c r="OI54" s="21116" t="n">
        <v>0.15000000596046448</v>
      </c>
      <c r="OJ54">
        <f>OI13*OG13</f>
        <v>0.0</v>
      </c>
      <c r="OK54">
        <f>OF13-OI13</f>
        <v>0.0</v>
      </c>
      <c r="OL54">
        <f>OH13-OJ13</f>
        <v>0.0</v>
      </c>
      <c r="OM54" s="21121" t="n">
        <v>0.03999999910593033</v>
      </c>
      <c r="ON54">
        <f>OM13*OG13</f>
        <v>0.0</v>
      </c>
      <c r="OO54">
        <f>OG13*(1+OM13)</f>
        <v>0.0</v>
      </c>
      <c r="OP54" s="21123" t="n">
        <v>0.0</v>
      </c>
      <c r="OQ54" s="21124" t="n">
        <v>15.0</v>
      </c>
      <c r="OR54">
        <f>OO13+OQ13</f>
        <v>0.0</v>
      </c>
      <c r="OS54" s="21126" t="n">
        <v>0.10000000149011612</v>
      </c>
      <c r="OT54">
        <f>OR13/(1-OS13)</f>
        <v>0.0</v>
      </c>
      <c r="OU54">
        <f>OS13*OT13</f>
        <v>0.0</v>
      </c>
      <c r="OV54" s="21129" t="n">
        <v>0.10000000149011612</v>
      </c>
      <c r="OW54">
        <f>OV13*OT13</f>
        <v>0.0</v>
      </c>
      <c r="OX54">
        <f>OS13-OV13</f>
        <v>0.0</v>
      </c>
      <c r="OY54">
        <f>OU13-OW13</f>
        <v>0.0</v>
      </c>
      <c r="OZ54">
        <f>OT13</f>
        <v>0.0</v>
      </c>
      <c r="PA54" s="21194" t="inlineStr">
        <is>
          <t>Temporary Disability Illness</t>
        </is>
      </c>
      <c r="PB54" s="21195" t="inlineStr">
        <is>
          <t>Anker Verzekeringen n.v.</t>
        </is>
      </c>
      <c r="PC54" s="21196" t="inlineStr">
        <is>
          <t>Formula 3</t>
        </is>
      </c>
      <c r="PD54" s="21197" t="n">
        <v>240322.0</v>
      </c>
      <c r="PE54" s="21198" t="inlineStr">
        <is>
          <t>EUR</t>
        </is>
      </c>
      <c r="PF54" s="21199" t="inlineStr">
        <is>
          <t>daily</t>
        </is>
      </c>
      <c r="PG54" s="21200" t="n">
        <v>0.9043999910354614</v>
      </c>
      <c r="PH54" s="21201" t="n">
        <v>1.0</v>
      </c>
      <c r="PI54" s="21202" t="n">
        <v>100000.0</v>
      </c>
      <c r="PJ54">
        <f>PG13*PI13</f>
        <v>0.0</v>
      </c>
      <c r="PK54" s="21204" t="n">
        <v>0.0</v>
      </c>
      <c r="PL54">
        <f>PJ13*(1+PK13)</f>
        <v>0.0</v>
      </c>
      <c r="PM54" s="21220" t="n">
        <v>0.25</v>
      </c>
      <c r="PN54">
        <f>PL13/(1-PM13)</f>
        <v>0.0</v>
      </c>
      <c r="PO54">
        <f>PM13*PN13</f>
        <v>0.0</v>
      </c>
      <c r="PP54" s="21209" t="n">
        <v>0.15000000596046448</v>
      </c>
      <c r="PQ54">
        <f>PP13*PN13</f>
        <v>0.0</v>
      </c>
      <c r="PR54">
        <f>PM13-PP13</f>
        <v>0.0</v>
      </c>
      <c r="PS54">
        <f>PO13-PQ13</f>
        <v>0.0</v>
      </c>
      <c r="PT54" s="21213" t="n">
        <v>0.03999999910593033</v>
      </c>
      <c r="PU54">
        <f>PT13*PN13</f>
        <v>0.0</v>
      </c>
      <c r="PV54">
        <f>PN13*(1+PT13)</f>
        <v>0.0</v>
      </c>
      <c r="PW54" s="21216" t="n">
        <v>0.0</v>
      </c>
      <c r="PX54" s="21217" t="n">
        <v>15.0</v>
      </c>
      <c r="PY54">
        <f>PV13+PX13</f>
        <v>0.0</v>
      </c>
      <c r="PZ54" s="21219" t="n">
        <v>0.10000000149011612</v>
      </c>
      <c r="QA54">
        <f>PY13/(1-PZ13)</f>
        <v>0.0</v>
      </c>
      <c r="QB54">
        <f>PZ13*QA13</f>
        <v>0.0</v>
      </c>
      <c r="QC54" s="21192" t="n">
        <v>0.10000000149011612</v>
      </c>
      <c r="QD54">
        <f>QC13*QA13</f>
        <v>0.0</v>
      </c>
      <c r="QE54">
        <f>PZ13-QC13</f>
        <v>0.0</v>
      </c>
      <c r="QF54">
        <f>QB13-QD13</f>
        <v>0.0</v>
      </c>
      <c r="QG54">
        <f>QA13</f>
        <v>0.0</v>
      </c>
      <c r="QH54">
        <f>OYG13*OYI13/365*OY13</f>
        <v>0.0</v>
      </c>
      <c r="QI54" s="21168" t="n">
        <v>0.0</v>
      </c>
      <c r="QJ54">
        <f>QH13*(1+QI13)</f>
        <v>0.0</v>
      </c>
      <c r="QK54" s="21170" t="n">
        <v>0.25</v>
      </c>
      <c r="QL54">
        <f>QJ13/(1-QK13)</f>
        <v>0.0</v>
      </c>
      <c r="QM54">
        <f>QK13*QL13</f>
        <v>0.0</v>
      </c>
      <c r="QN54" s="21173" t="n">
        <v>0.15000000596046448</v>
      </c>
      <c r="QO54">
        <f>QN13*QL13</f>
        <v>0.0</v>
      </c>
      <c r="QP54">
        <f>QK13-QN13</f>
        <v>0.0</v>
      </c>
      <c r="QQ54">
        <f>QM13-QO13</f>
        <v>0.0</v>
      </c>
      <c r="QR54" s="21178" t="n">
        <v>0.03999999910593033</v>
      </c>
      <c r="QS54">
        <f>QR13*QL13</f>
        <v>0.0</v>
      </c>
      <c r="QT54">
        <f>QL13*(1+QR13)</f>
        <v>0.0</v>
      </c>
      <c r="QU54" s="21180" t="n">
        <v>0.0</v>
      </c>
      <c r="QV54" s="21181" t="n">
        <v>15.0</v>
      </c>
      <c r="QW54">
        <f>QT13+QV13</f>
        <v>0.0</v>
      </c>
      <c r="QX54" s="21183" t="n">
        <v>0.10000000149011612</v>
      </c>
      <c r="QY54">
        <f>QW13/(1-QX13)</f>
        <v>0.0</v>
      </c>
      <c r="QZ54">
        <f>QX13*QY13</f>
        <v>0.0</v>
      </c>
      <c r="RA54" s="21186" t="n">
        <v>0.10000000149011612</v>
      </c>
      <c r="RB54">
        <f>RA13*QY13</f>
        <v>0.0</v>
      </c>
      <c r="RC54">
        <f>QX13-RA13</f>
        <v>0.0</v>
      </c>
      <c r="RD54">
        <f>QZ13-RB13</f>
        <v>0.0</v>
      </c>
      <c r="RE54">
        <f>QY13</f>
        <v>0.0</v>
      </c>
      <c r="RF54">
        <f>BV54+EA54+(if(GF54&gt;(2001/12),2001/12,GF54)*0.501)+(if(IK54&gt;(2001/12),2001/12,IK54)*0.1253)+(if(KP54&gt;(2001/12),2001/12,KP54)*0.0619)+(if(MU54&gt;(2001/12),2001/12,MU54)*0.2108)+(if(OZ54&gt;(2001/12),2001/12,OZ54)*0.4525)+(if(RE54&gt;(2001/12),2001/12,RE54)*0.9044)</f>
        <v>0.0</v>
      </c>
    </row>
    <row r="55">
      <c r="A55" t="inlineStr">
        <is>
          <t xml:space="preserve"> Estate Manager</t>
        </is>
      </c>
      <c r="B55" t="inlineStr">
        <is>
          <t>PRADINES</t>
        </is>
      </c>
      <c r="C55" t="inlineStr">
        <is>
          <t>Lionel</t>
        </is>
      </c>
      <c r="D55" t="inlineStr">
        <is>
          <t>MW MARINE - SHORE OFFICE</t>
        </is>
      </c>
      <c r="F55" t="inlineStr">
        <is>
          <t>Annual</t>
        </is>
      </c>
      <c r="G55" t="inlineStr">
        <is>
          <t>NO</t>
        </is>
      </c>
      <c r="H55" t="inlineStr">
        <is>
          <t>French</t>
        </is>
      </c>
      <c r="I55" t="inlineStr">
        <is>
          <t>France</t>
        </is>
      </c>
      <c r="J55" t="inlineStr">
        <is>
          <t>0</t>
        </is>
      </c>
      <c r="K55" s="21221" t="n">
        <v>42832.988958333335</v>
      </c>
      <c r="L55" s="21221" t="n">
        <v>42424.0</v>
      </c>
      <c r="M55" t="inlineStr">
        <is>
          <t>EUR</t>
        </is>
      </c>
      <c r="N55" t="n">
        <v>-2.0</v>
      </c>
      <c r="O55" t="n">
        <v>30000.0</v>
      </c>
      <c r="P55" t="n">
        <v>-408.0</v>
      </c>
      <c r="Q55" t="n">
        <v>-1.0</v>
      </c>
      <c r="R55" s="21251" t="inlineStr">
        <is>
          <t>Healthcare Plan</t>
        </is>
      </c>
      <c r="S55" s="21252" t="inlineStr">
        <is>
          <t>AIG Luxembourg</t>
        </is>
      </c>
      <c r="T55" s="21253" t="inlineStr">
        <is>
          <t>PRESTIGES</t>
        </is>
      </c>
      <c r="U55" s="21254" t="inlineStr">
        <is>
          <t>L2022479</t>
        </is>
      </c>
      <c r="V55" s="21255" t="inlineStr">
        <is>
          <t>EUR</t>
        </is>
      </c>
      <c r="W55" s="21256" t="inlineStr">
        <is>
          <t>monthly</t>
        </is>
      </c>
      <c r="X55" s="21257" t="inlineStr">
        <is>
          <t>not applicable</t>
        </is>
      </c>
      <c r="Z55" s="21258" t="n">
        <v>500000.0</v>
      </c>
      <c r="AA55" s="21259" t="n">
        <v>1822.1199951171875</v>
      </c>
      <c r="AB55" s="21260" t="n">
        <v>0.0</v>
      </c>
      <c r="AC55">
        <f>AA5*(1+AB5)</f>
        <v>0.0</v>
      </c>
      <c r="AD55" s="21263" t="n">
        <v>0.25</v>
      </c>
      <c r="AE55">
        <f>AC5/(1-AD5)</f>
        <v>0.0</v>
      </c>
      <c r="AF55">
        <f>AD5*AE5</f>
        <v>0.0</v>
      </c>
      <c r="AG55" s="21265" t="n">
        <v>0.15000000596046448</v>
      </c>
      <c r="AH55">
        <f>AG5*AE5</f>
        <v>0.0</v>
      </c>
      <c r="AI55">
        <f>AD5-AG5</f>
        <v>0.0</v>
      </c>
      <c r="AJ55">
        <f>AF5-AH5</f>
        <v>0.0</v>
      </c>
      <c r="AK55" s="21269" t="n">
        <v>0.03999999910593033</v>
      </c>
      <c r="AL55">
        <f>AK5*AE5</f>
        <v>0.0</v>
      </c>
      <c r="AM55">
        <f>AE5*(1+AK5)</f>
        <v>0.0</v>
      </c>
      <c r="AN55" s="21272" t="n">
        <v>0.029999999329447746</v>
      </c>
      <c r="AO55">
        <f>AN5*AM5</f>
        <v>0.0</v>
      </c>
      <c r="AP55">
        <f>AM5+AO5</f>
        <v>0.0</v>
      </c>
      <c r="AQ55" s="21275" t="n">
        <v>0.10000000149011612</v>
      </c>
      <c r="AR55">
        <f>AP5/(1-AQ5)</f>
        <v>0.0</v>
      </c>
      <c r="AS55">
        <f>AQ5*AR5</f>
        <v>0.0</v>
      </c>
      <c r="AT55" s="21262" t="n">
        <v>0.10000000149011612</v>
      </c>
      <c r="AU55">
        <f>AT5*AR5</f>
        <v>0.0</v>
      </c>
      <c r="AV55">
        <f>AQ5-AT5</f>
        <v>0.0</v>
      </c>
      <c r="AW55">
        <f>AS5-AU5</f>
        <v>0.0</v>
      </c>
      <c r="AX55">
        <f>AR5</f>
        <v>0.0</v>
      </c>
      <c r="AY55">
        <f>AA5/12*$Q$5</f>
        <v>0.0</v>
      </c>
      <c r="AZ55">
        <f>AB5/12*$Q$5</f>
        <v>0.0</v>
      </c>
      <c r="BA55">
        <f>AC5/12*$Q$5</f>
        <v>0.0</v>
      </c>
      <c r="BB55">
        <f>AD5/12*$Q$5</f>
        <v>0.0</v>
      </c>
      <c r="BC55">
        <f>AE5/12*$Q$5</f>
        <v>0.0</v>
      </c>
      <c r="BD55">
        <f>AF5/12*$Q$5</f>
        <v>0.0</v>
      </c>
      <c r="BE55">
        <f>AG5/12*$Q$5</f>
        <v>0.0</v>
      </c>
      <c r="BF55">
        <f>AH5/12*$Q$5</f>
        <v>0.0</v>
      </c>
      <c r="BG55">
        <f>AI5/12*$Q$5</f>
        <v>0.0</v>
      </c>
      <c r="BH55">
        <f>AJ5/12*$Q$5</f>
        <v>0.0</v>
      </c>
      <c r="BI55">
        <f>AK5/12*$Q$5</f>
        <v>0.0</v>
      </c>
      <c r="BJ55">
        <f>AL5/12*$Q$5</f>
        <v>0.0</v>
      </c>
      <c r="BK55">
        <f>AM5/12*$Q$5</f>
        <v>0.0</v>
      </c>
      <c r="BL55">
        <f>AN5/12*$Q$5</f>
        <v>0.0</v>
      </c>
      <c r="BM55">
        <f>AO5/12*$Q$5</f>
        <v>0.0</v>
      </c>
      <c r="BN55">
        <f>AP5/12*$Q$5</f>
        <v>0.0</v>
      </c>
      <c r="BO55">
        <f>AQ5/12*$Q$5</f>
        <v>0.0</v>
      </c>
      <c r="BP55">
        <f>AR5/12*$Q$5</f>
        <v>0.0</v>
      </c>
      <c r="BQ55">
        <f>AS5/12*$Q$5</f>
        <v>0.0</v>
      </c>
      <c r="BR55">
        <f>AT5/12*$Q$5</f>
        <v>0.0</v>
      </c>
      <c r="BS55">
        <f>AU5/12*$Q$5</f>
        <v>0.0</v>
      </c>
      <c r="BT55">
        <f>AV5/12*$Q$5</f>
        <v>0.0</v>
      </c>
      <c r="BU55">
        <f>AW5/12*$Q$5</f>
        <v>0.0</v>
      </c>
      <c r="BV55">
        <f>AX5/12*$Q$5</f>
        <v>0.0</v>
      </c>
      <c r="BW55" s="21307" t="inlineStr">
        <is>
          <t>Assistance and Repatriation</t>
        </is>
      </c>
      <c r="BX55" s="21308" t="inlineStr">
        <is>
          <t>AIG Luxembourg</t>
        </is>
      </c>
      <c r="BY55" s="21309" t="inlineStr">
        <is>
          <t>PRESTIGES</t>
        </is>
      </c>
      <c r="BZ55" s="21310" t="inlineStr">
        <is>
          <t>L2022479</t>
        </is>
      </c>
      <c r="CA55" s="21311" t="inlineStr">
        <is>
          <t>EUR</t>
        </is>
      </c>
      <c r="CB55" s="21312" t="inlineStr">
        <is>
          <t>monthly</t>
        </is>
      </c>
      <c r="CC55" s="21313" t="inlineStr">
        <is>
          <t>not applicable</t>
        </is>
      </c>
      <c r="CE55" s="21314" t="n">
        <v>500000.0</v>
      </c>
      <c r="CF55" s="21315" t="n">
        <v>0.0</v>
      </c>
      <c r="CG55" s="21316" t="n">
        <v>0.0</v>
      </c>
      <c r="CH55">
        <f>CF5*(1+CG5)</f>
        <v>0.0</v>
      </c>
      <c r="CI55" s="21319" t="n">
        <v>0.25</v>
      </c>
      <c r="CJ55">
        <f>CH5/(1-CI5)</f>
        <v>0.0</v>
      </c>
      <c r="CK55">
        <f>CI5*CJ5</f>
        <v>0.0</v>
      </c>
      <c r="CL55" s="21321" t="n">
        <v>0.15000000596046448</v>
      </c>
      <c r="CM55">
        <f>CL5*CJ5</f>
        <v>0.0</v>
      </c>
      <c r="CN55">
        <f>CI5-CL5</f>
        <v>0.0</v>
      </c>
      <c r="CO55">
        <f>CK5-CM5</f>
        <v>0.0</v>
      </c>
      <c r="CP55" s="21325" t="n">
        <v>0.03999999910593033</v>
      </c>
      <c r="CQ55">
        <f>CP5*CJ5</f>
        <v>0.0</v>
      </c>
      <c r="CR55">
        <f>CJ5*(1+CP5)</f>
        <v>0.0</v>
      </c>
      <c r="CS55" s="21328" t="n">
        <v>0.029999999329447746</v>
      </c>
      <c r="CT55">
        <f>CS5*CR5</f>
        <v>0.0</v>
      </c>
      <c r="CU55">
        <f>CR5+CT5</f>
        <v>0.0</v>
      </c>
      <c r="CV55" s="21331" t="n">
        <v>0.10000000149011612</v>
      </c>
      <c r="CW55">
        <f>CU5/(1-CV5)</f>
        <v>0.0</v>
      </c>
      <c r="CX55">
        <f>CV5*CW5</f>
        <v>0.0</v>
      </c>
      <c r="CY55" s="21318" t="n">
        <v>0.10000000149011612</v>
      </c>
      <c r="CZ55">
        <f>CY5*CW5</f>
        <v>0.0</v>
      </c>
      <c r="DA55">
        <f>CV5-CY5</f>
        <v>0.0</v>
      </c>
      <c r="DB55">
        <f>CX5-CZ5</f>
        <v>0.0</v>
      </c>
      <c r="DC55">
        <f>CW5</f>
        <v>0.0</v>
      </c>
      <c r="DD55">
        <f>CF5/12*$Q$5</f>
        <v>0.0</v>
      </c>
      <c r="DE55">
        <f>CG5/12*$Q$5</f>
        <v>0.0</v>
      </c>
      <c r="DF55">
        <f>CH5/12*$Q$5</f>
        <v>0.0</v>
      </c>
      <c r="DG55">
        <f>CI5/12*$Q$5</f>
        <v>0.0</v>
      </c>
      <c r="DH55">
        <f>CJ5/12*$Q$5</f>
        <v>0.0</v>
      </c>
      <c r="DI55">
        <f>CK5/12*$Q$5</f>
        <v>0.0</v>
      </c>
      <c r="DJ55">
        <f>CL5/12*$Q$5</f>
        <v>0.0</v>
      </c>
      <c r="DK55">
        <f>CM5/12*$Q$5</f>
        <v>0.0</v>
      </c>
      <c r="DL55">
        <f>CN5/12*$Q$5</f>
        <v>0.0</v>
      </c>
      <c r="DM55">
        <f>CO5/12*$Q$5</f>
        <v>0.0</v>
      </c>
      <c r="DN55">
        <f>CP5/12*$Q$5</f>
        <v>0.0</v>
      </c>
      <c r="DO55">
        <f>CQ5/12*$Q$5</f>
        <v>0.0</v>
      </c>
      <c r="DP55">
        <f>CR5/12*$Q$5</f>
        <v>0.0</v>
      </c>
      <c r="DQ55">
        <f>CS5/12*$Q$5</f>
        <v>0.0</v>
      </c>
      <c r="DR55">
        <f>CT5/12*$Q$5</f>
        <v>0.0</v>
      </c>
      <c r="DS55">
        <f>CU5/12*$Q$5</f>
        <v>0.0</v>
      </c>
      <c r="DT55">
        <f>CV5/12*$Q$5</f>
        <v>0.0</v>
      </c>
      <c r="DU55">
        <f>CW5/12*$Q$5</f>
        <v>0.0</v>
      </c>
      <c r="DV55">
        <f>CX5/12*$Q$5</f>
        <v>0.0</v>
      </c>
      <c r="DW55">
        <f>CY5/12*$Q$5</f>
        <v>0.0</v>
      </c>
      <c r="DX55">
        <f>CZ5/12*$Q$5</f>
        <v>0.0</v>
      </c>
      <c r="DY55">
        <f>DA5/12*$Q$5</f>
        <v>0.0</v>
      </c>
      <c r="DZ55">
        <f>DB5/12*$Q$5</f>
        <v>0.0</v>
      </c>
      <c r="EA55">
        <f>DC5/12*$Q$5</f>
        <v>0.0</v>
      </c>
      <c r="EB55" s="21364" t="inlineStr">
        <is>
          <t>Death Accident</t>
        </is>
      </c>
      <c r="EC55" s="21365" t="inlineStr">
        <is>
          <t>Anker Verzekeringen n.v.</t>
        </is>
      </c>
      <c r="ED55" s="21366" t="inlineStr">
        <is>
          <t>Formula 3</t>
        </is>
      </c>
      <c r="EE55" s="21367" t="n">
        <v>240322.0</v>
      </c>
      <c r="EF55" s="21368" t="inlineStr">
        <is>
          <t>EUR</t>
        </is>
      </c>
      <c r="EG55" s="21369" t="inlineStr">
        <is>
          <t>daily</t>
        </is>
      </c>
      <c r="EH55" s="21370" t="n">
        <v>0.5009999871253967</v>
      </c>
      <c r="EI55" s="21371" t="n">
        <v>3.0</v>
      </c>
      <c r="EJ55" s="21372" t="n">
        <v>100000.0</v>
      </c>
      <c r="EK55">
        <f>EH13*EJ13</f>
        <v>0.0</v>
      </c>
      <c r="EL55" s="21374" t="n">
        <v>0.0</v>
      </c>
      <c r="EM55">
        <f>EK13*(1+EL13)</f>
        <v>0.0</v>
      </c>
      <c r="EN55" s="21390" t="n">
        <v>0.25</v>
      </c>
      <c r="EO55">
        <f>EM13/(1-EN13)</f>
        <v>0.0</v>
      </c>
      <c r="EP55">
        <f>EN13*EO13</f>
        <v>0.0</v>
      </c>
      <c r="EQ55" s="21379" t="n">
        <v>0.15000000596046448</v>
      </c>
      <c r="ER55">
        <f>EQ13*EO13</f>
        <v>0.0</v>
      </c>
      <c r="ES55">
        <f>EN13-EQ13</f>
        <v>0.0</v>
      </c>
      <c r="ET55">
        <f>EP13-ER13</f>
        <v>0.0</v>
      </c>
      <c r="EU55" s="21383" t="n">
        <v>0.03999999910593033</v>
      </c>
      <c r="EV55">
        <f>EU13*EO13</f>
        <v>0.0</v>
      </c>
      <c r="EW55">
        <f>EO13*(1+EU13)</f>
        <v>0.0</v>
      </c>
      <c r="EX55" s="21386" t="n">
        <v>0.0</v>
      </c>
      <c r="EY55" s="21387" t="n">
        <v>15.0</v>
      </c>
      <c r="EZ55">
        <f>EW13+EY13</f>
        <v>0.0</v>
      </c>
      <c r="FA55" s="21389" t="n">
        <v>0.10000000149011612</v>
      </c>
      <c r="FB55">
        <f>EZ13/(1-FA13)</f>
        <v>0.0</v>
      </c>
      <c r="FC55">
        <f>FA13*FB13</f>
        <v>0.0</v>
      </c>
      <c r="FD55" s="21362" t="n">
        <v>0.10000000149011612</v>
      </c>
      <c r="FE55">
        <f>FD13*FB13</f>
        <v>0.0</v>
      </c>
      <c r="FF55">
        <f>FA13-FD13</f>
        <v>0.0</v>
      </c>
      <c r="FG55">
        <f>FC13-FE13</f>
        <v>0.0</v>
      </c>
      <c r="FH55">
        <f>FB13</f>
        <v>0.0</v>
      </c>
      <c r="FI55">
        <f>EH13*EJ13/365*DZ13</f>
        <v>0.0</v>
      </c>
      <c r="FJ55" s="21338" t="n">
        <v>0.0</v>
      </c>
      <c r="FK55">
        <f>FI13*(1+FJ13)</f>
        <v>0.0</v>
      </c>
      <c r="FL55" s="21340" t="n">
        <v>0.25</v>
      </c>
      <c r="FM55">
        <f>FK13/(1-FL13)</f>
        <v>0.0</v>
      </c>
      <c r="FN55">
        <f>FL13*FM13</f>
        <v>0.0</v>
      </c>
      <c r="FO55" s="21343" t="n">
        <v>0.15000000596046448</v>
      </c>
      <c r="FP55">
        <f>FO13*FM13</f>
        <v>0.0</v>
      </c>
      <c r="FQ55">
        <f>FL13-FO13</f>
        <v>0.0</v>
      </c>
      <c r="FR55">
        <f>FN13-FP13</f>
        <v>0.0</v>
      </c>
      <c r="FS55" s="21348" t="n">
        <v>0.03999999910593033</v>
      </c>
      <c r="FT55">
        <f>FS13*FM13</f>
        <v>0.0</v>
      </c>
      <c r="FU55">
        <f>FM13*(1+FS13)</f>
        <v>0.0</v>
      </c>
      <c r="FV55" s="21350" t="n">
        <v>0.0</v>
      </c>
      <c r="FW55" s="21351" t="n">
        <v>15.0</v>
      </c>
      <c r="FX55">
        <f>FU13+FW13</f>
        <v>0.0</v>
      </c>
      <c r="FY55" s="21353" t="n">
        <v>0.10000000149011612</v>
      </c>
      <c r="FZ55">
        <f>FX13/(1-FY13)</f>
        <v>0.0</v>
      </c>
      <c r="GA55">
        <f>FY13*FZ13</f>
        <v>0.0</v>
      </c>
      <c r="GB55" s="21356" t="n">
        <v>0.10000000149011612</v>
      </c>
      <c r="GC55">
        <f>GB13*FZ13</f>
        <v>0.0</v>
      </c>
      <c r="GD55">
        <f>FY13-GB13</f>
        <v>0.0</v>
      </c>
      <c r="GE55">
        <f>GA13-GC13</f>
        <v>0.0</v>
      </c>
      <c r="GF55">
        <f>FZ13</f>
        <v>0.0</v>
      </c>
      <c r="GG55" s="21421" t="inlineStr">
        <is>
          <t>Death Illness</t>
        </is>
      </c>
      <c r="GH55" s="21422" t="inlineStr">
        <is>
          <t>Anker Verzekeringen n.v.</t>
        </is>
      </c>
      <c r="GI55" s="21423" t="inlineStr">
        <is>
          <t>Formula 3</t>
        </is>
      </c>
      <c r="GJ55" s="21424" t="n">
        <v>240322.0</v>
      </c>
      <c r="GK55" s="21425" t="inlineStr">
        <is>
          <t>EUR</t>
        </is>
      </c>
      <c r="GL55" s="21426" t="inlineStr">
        <is>
          <t>daily</t>
        </is>
      </c>
      <c r="GM55" s="21427" t="n">
        <v>0.12530000507831573</v>
      </c>
      <c r="GN55" s="21428" t="n">
        <v>3.0</v>
      </c>
      <c r="GO55" s="21429" t="n">
        <v>100000.0</v>
      </c>
      <c r="GP55">
        <f>GM13*GO13</f>
        <v>0.0</v>
      </c>
      <c r="GQ55" s="21431" t="n">
        <v>0.0</v>
      </c>
      <c r="GR55">
        <f>GP13*(1+GQ13)</f>
        <v>0.0</v>
      </c>
      <c r="GS55" s="21447" t="n">
        <v>0.25</v>
      </c>
      <c r="GT55">
        <f>GR13/(1-GS13)</f>
        <v>0.0</v>
      </c>
      <c r="GU55">
        <f>GS13*GT13</f>
        <v>0.0</v>
      </c>
      <c r="GV55" s="21436" t="n">
        <v>0.15000000596046448</v>
      </c>
      <c r="GW55">
        <f>GV13*GT13</f>
        <v>0.0</v>
      </c>
      <c r="GX55">
        <f>GS13-GV13</f>
        <v>0.0</v>
      </c>
      <c r="GY55">
        <f>GU13-GW13</f>
        <v>0.0</v>
      </c>
      <c r="GZ55" s="21440" t="n">
        <v>0.03999999910593033</v>
      </c>
      <c r="HA55">
        <f>GZ13*GT13</f>
        <v>0.0</v>
      </c>
      <c r="HB55">
        <f>GT13*(1+GZ13)</f>
        <v>0.0</v>
      </c>
      <c r="HC55" s="21443" t="n">
        <v>0.0</v>
      </c>
      <c r="HD55" s="21444" t="n">
        <v>15.0</v>
      </c>
      <c r="HE55">
        <f>HB13+HD13</f>
        <v>0.0</v>
      </c>
      <c r="HF55" s="21446" t="n">
        <v>0.10000000149011612</v>
      </c>
      <c r="HG55">
        <f>HE13/(1-HF13)</f>
        <v>0.0</v>
      </c>
      <c r="HH55">
        <f>HF13*HG13</f>
        <v>0.0</v>
      </c>
      <c r="HI55" s="21419" t="n">
        <v>0.10000000149011612</v>
      </c>
      <c r="HJ55">
        <f>HI13*HG13</f>
        <v>0.0</v>
      </c>
      <c r="HK55">
        <f>HF13-HI13</f>
        <v>0.0</v>
      </c>
      <c r="HL55">
        <f>HH13-HJ13</f>
        <v>0.0</v>
      </c>
      <c r="HM55">
        <f>HG13</f>
        <v>0.0</v>
      </c>
      <c r="HN55">
        <f>GM13*GO13/365*GE13</f>
        <v>0.0</v>
      </c>
      <c r="HO55" s="21395" t="n">
        <v>0.0</v>
      </c>
      <c r="HP55">
        <f>HN13*(1+HO13)</f>
        <v>0.0</v>
      </c>
      <c r="HQ55" s="21397" t="n">
        <v>0.25</v>
      </c>
      <c r="HR55">
        <f>HP13/(1-HQ13)</f>
        <v>0.0</v>
      </c>
      <c r="HS55">
        <f>HQ13*HR13</f>
        <v>0.0</v>
      </c>
      <c r="HT55" s="21400" t="n">
        <v>0.15000000596046448</v>
      </c>
      <c r="HU55">
        <f>HT13*HR13</f>
        <v>0.0</v>
      </c>
      <c r="HV55">
        <f>HQ13-HT13</f>
        <v>0.0</v>
      </c>
      <c r="HW55">
        <f>HS13-HU13</f>
        <v>0.0</v>
      </c>
      <c r="HX55" s="21405" t="n">
        <v>0.03999999910593033</v>
      </c>
      <c r="HY55">
        <f>HX13*HR13</f>
        <v>0.0</v>
      </c>
      <c r="HZ55">
        <f>HR13*(1+HX13)</f>
        <v>0.0</v>
      </c>
      <c r="IA55" s="21407" t="n">
        <v>0.0</v>
      </c>
      <c r="IB55" s="21408" t="n">
        <v>15.0</v>
      </c>
      <c r="IC55">
        <f>HZ13+IB13</f>
        <v>0.0</v>
      </c>
      <c r="ID55" s="21410" t="n">
        <v>0.10000000149011612</v>
      </c>
      <c r="IE55">
        <f>IC13/(1-ID13)</f>
        <v>0.0</v>
      </c>
      <c r="IF55">
        <f>ID13*IE13</f>
        <v>0.0</v>
      </c>
      <c r="IG55" s="21413" t="n">
        <v>0.10000000149011612</v>
      </c>
      <c r="IH55">
        <f>IG13*IE13</f>
        <v>0.0</v>
      </c>
      <c r="II55">
        <f>ID13-IG13</f>
        <v>0.0</v>
      </c>
      <c r="IJ55">
        <f>IF13-IH13</f>
        <v>0.0</v>
      </c>
      <c r="IK55">
        <f>IE13</f>
        <v>0.0</v>
      </c>
      <c r="IL55" s="21478" t="inlineStr">
        <is>
          <t>Permanent Disability Accident</t>
        </is>
      </c>
      <c r="IM55" s="21479" t="inlineStr">
        <is>
          <t>Anker Verzekeringen n.v.</t>
        </is>
      </c>
      <c r="IN55" s="21480" t="inlineStr">
        <is>
          <t>Formula 3</t>
        </is>
      </c>
      <c r="IO55" s="21481" t="n">
        <v>240322.0</v>
      </c>
      <c r="IP55" s="21482" t="inlineStr">
        <is>
          <t>EUR</t>
        </is>
      </c>
      <c r="IQ55" s="21483" t="inlineStr">
        <is>
          <t>daily</t>
        </is>
      </c>
      <c r="IR55" s="21484" t="n">
        <v>0.061900001019239426</v>
      </c>
      <c r="IS55" s="21485" t="n">
        <v>3.0</v>
      </c>
      <c r="IT55" s="21486" t="n">
        <v>100000.0</v>
      </c>
      <c r="IU55">
        <f>IR13*IT13</f>
        <v>0.0</v>
      </c>
      <c r="IV55" s="21488" t="n">
        <v>0.0</v>
      </c>
      <c r="IW55">
        <f>IU13*(1+IV13)</f>
        <v>0.0</v>
      </c>
      <c r="IX55" s="21504" t="n">
        <v>0.25</v>
      </c>
      <c r="IY55">
        <f>IW13/(1-IX13)</f>
        <v>0.0</v>
      </c>
      <c r="IZ55">
        <f>IX13*IY13</f>
        <v>0.0</v>
      </c>
      <c r="JA55" s="21493" t="n">
        <v>0.15000000596046448</v>
      </c>
      <c r="JB55">
        <f>JA13*IY13</f>
        <v>0.0</v>
      </c>
      <c r="JC55">
        <f>IX13-JA13</f>
        <v>0.0</v>
      </c>
      <c r="JD55">
        <f>IZ13-JB13</f>
        <v>0.0</v>
      </c>
      <c r="JE55" s="21497" t="n">
        <v>0.03999999910593033</v>
      </c>
      <c r="JF55">
        <f>JE13*IY13</f>
        <v>0.0</v>
      </c>
      <c r="JG55">
        <f>IY13*(1+JE13)</f>
        <v>0.0</v>
      </c>
      <c r="JH55" s="21500" t="n">
        <v>0.0</v>
      </c>
      <c r="JI55" s="21501" t="n">
        <v>15.0</v>
      </c>
      <c r="JJ55">
        <f>JG13+JI13</f>
        <v>0.0</v>
      </c>
      <c r="JK55" s="21503" t="n">
        <v>0.10000000149011612</v>
      </c>
      <c r="JL55">
        <f>JJ13/(1-JK13)</f>
        <v>0.0</v>
      </c>
      <c r="JM55">
        <f>JK13*JL13</f>
        <v>0.0</v>
      </c>
      <c r="JN55" s="21476" t="n">
        <v>0.10000000149011612</v>
      </c>
      <c r="JO55">
        <f>JN13*JL13</f>
        <v>0.0</v>
      </c>
      <c r="JP55">
        <f>JK13-JN13</f>
        <v>0.0</v>
      </c>
      <c r="JQ55">
        <f>JM13-JO13</f>
        <v>0.0</v>
      </c>
      <c r="JR55">
        <f>JL13</f>
        <v>0.0</v>
      </c>
      <c r="JS55">
        <f>IR13*IT13/365*IJ13</f>
        <v>0.0</v>
      </c>
      <c r="JT55" s="21452" t="n">
        <v>0.0</v>
      </c>
      <c r="JU55">
        <f>JS13*(1+JT13)</f>
        <v>0.0</v>
      </c>
      <c r="JV55" s="21454" t="n">
        <v>0.25</v>
      </c>
      <c r="JW55">
        <f>JU13/(1-JV13)</f>
        <v>0.0</v>
      </c>
      <c r="JX55">
        <f>JV13*JW13</f>
        <v>0.0</v>
      </c>
      <c r="JY55" s="21457" t="n">
        <v>0.15000000596046448</v>
      </c>
      <c r="JZ55">
        <f>JY13*JW13</f>
        <v>0.0</v>
      </c>
      <c r="KA55">
        <f>JV13-JY13</f>
        <v>0.0</v>
      </c>
      <c r="KB55">
        <f>JX13-JZ13</f>
        <v>0.0</v>
      </c>
      <c r="KC55" s="21462" t="n">
        <v>0.03999999910593033</v>
      </c>
      <c r="KD55">
        <f>KC13*JW13</f>
        <v>0.0</v>
      </c>
      <c r="KE55">
        <f>JW13*(1+KC13)</f>
        <v>0.0</v>
      </c>
      <c r="KF55" s="21464" t="n">
        <v>0.0</v>
      </c>
      <c r="KG55" s="21465" t="n">
        <v>15.0</v>
      </c>
      <c r="KH55">
        <f>KE13+KG13</f>
        <v>0.0</v>
      </c>
      <c r="KI55" s="21467" t="n">
        <v>0.10000000149011612</v>
      </c>
      <c r="KJ55">
        <f>KH13/(1-KI13)</f>
        <v>0.0</v>
      </c>
      <c r="KK55">
        <f>KI13*KJ13</f>
        <v>0.0</v>
      </c>
      <c r="KL55" s="21470" t="n">
        <v>0.10000000149011612</v>
      </c>
      <c r="KM55">
        <f>KL13*KJ13</f>
        <v>0.0</v>
      </c>
      <c r="KN55">
        <f>KI13-KL13</f>
        <v>0.0</v>
      </c>
      <c r="KO55">
        <f>KK13-KM13</f>
        <v>0.0</v>
      </c>
      <c r="KP55">
        <f>KJ13</f>
        <v>0.0</v>
      </c>
      <c r="KQ55" s="21535" t="inlineStr">
        <is>
          <t>Permanent Disability Illness</t>
        </is>
      </c>
      <c r="KR55" s="21536" t="inlineStr">
        <is>
          <t>Anker Verzekeringen n.v.</t>
        </is>
      </c>
      <c r="KS55" s="21537" t="inlineStr">
        <is>
          <t>Formula 3</t>
        </is>
      </c>
      <c r="KT55" s="21538" t="n">
        <v>240322.0</v>
      </c>
      <c r="KU55" s="21539" t="inlineStr">
        <is>
          <t>EUR</t>
        </is>
      </c>
      <c r="KV55" s="21540" t="inlineStr">
        <is>
          <t>daily</t>
        </is>
      </c>
      <c r="KW55" s="21541" t="n">
        <v>0.21080000698566437</v>
      </c>
      <c r="KX55" s="21542" t="n">
        <v>3.0</v>
      </c>
      <c r="KY55" s="21543" t="n">
        <v>100000.0</v>
      </c>
      <c r="KZ55">
        <f>KW13*KY13</f>
        <v>0.0</v>
      </c>
      <c r="LA55" s="21545" t="n">
        <v>0.0</v>
      </c>
      <c r="LB55">
        <f>KZ13*(1+LA13)</f>
        <v>0.0</v>
      </c>
      <c r="LC55" s="21561" t="n">
        <v>0.25</v>
      </c>
      <c r="LD55">
        <f>LB13/(1-LC13)</f>
        <v>0.0</v>
      </c>
      <c r="LE55">
        <f>LC13*LD13</f>
        <v>0.0</v>
      </c>
      <c r="LF55" s="21550" t="n">
        <v>0.15000000596046448</v>
      </c>
      <c r="LG55">
        <f>LF13*LD13</f>
        <v>0.0</v>
      </c>
      <c r="LH55">
        <f>LC13-LF13</f>
        <v>0.0</v>
      </c>
      <c r="LI55">
        <f>LE13-LG13</f>
        <v>0.0</v>
      </c>
      <c r="LJ55" s="21554" t="n">
        <v>0.03999999910593033</v>
      </c>
      <c r="LK55">
        <f>LJ13*LD13</f>
        <v>0.0</v>
      </c>
      <c r="LL55">
        <f>LD13*(1+LJ13)</f>
        <v>0.0</v>
      </c>
      <c r="LM55" s="21557" t="n">
        <v>0.0</v>
      </c>
      <c r="LN55" s="21558" t="n">
        <v>15.0</v>
      </c>
      <c r="LO55">
        <f>LL13+LN13</f>
        <v>0.0</v>
      </c>
      <c r="LP55" s="21560" t="n">
        <v>0.10000000149011612</v>
      </c>
      <c r="LQ55">
        <f>LO13/(1-LP13)</f>
        <v>0.0</v>
      </c>
      <c r="LR55">
        <f>LP13*LQ13</f>
        <v>0.0</v>
      </c>
      <c r="LS55" s="21533" t="n">
        <v>0.10000000149011612</v>
      </c>
      <c r="LT55">
        <f>LS13*LQ13</f>
        <v>0.0</v>
      </c>
      <c r="LU55">
        <f>LP13-LS13</f>
        <v>0.0</v>
      </c>
      <c r="LV55">
        <f>LR13-LT13</f>
        <v>0.0</v>
      </c>
      <c r="LW55">
        <f>LQ13</f>
        <v>0.0</v>
      </c>
      <c r="LX55">
        <f>KW13*KY13/365*KO13</f>
        <v>0.0</v>
      </c>
      <c r="LY55" s="21509" t="n">
        <v>0.0</v>
      </c>
      <c r="LZ55">
        <f>LX13*(1+LY13)</f>
        <v>0.0</v>
      </c>
      <c r="MA55" s="21511" t="n">
        <v>0.25</v>
      </c>
      <c r="MB55">
        <f>LZ13/(1-MA13)</f>
        <v>0.0</v>
      </c>
      <c r="MC55">
        <f>MA13*MB13</f>
        <v>0.0</v>
      </c>
      <c r="MD55" s="21514" t="n">
        <v>0.15000000596046448</v>
      </c>
      <c r="ME55">
        <f>MD13*MB13</f>
        <v>0.0</v>
      </c>
      <c r="MF55">
        <f>MA13-MD13</f>
        <v>0.0</v>
      </c>
      <c r="MG55">
        <f>MC13-ME13</f>
        <v>0.0</v>
      </c>
      <c r="MH55" s="21519" t="n">
        <v>0.03999999910593033</v>
      </c>
      <c r="MI55">
        <f>MH13*MB13</f>
        <v>0.0</v>
      </c>
      <c r="MJ55">
        <f>MB13*(1+MH13)</f>
        <v>0.0</v>
      </c>
      <c r="MK55" s="21521" t="n">
        <v>0.0</v>
      </c>
      <c r="ML55" s="21522" t="n">
        <v>15.0</v>
      </c>
      <c r="MM55">
        <f>MJ13+ML13</f>
        <v>0.0</v>
      </c>
      <c r="MN55" s="21524" t="n">
        <v>0.10000000149011612</v>
      </c>
      <c r="MO55">
        <f>MM13/(1-MN13)</f>
        <v>0.0</v>
      </c>
      <c r="MP55">
        <f>MN13*MO13</f>
        <v>0.0</v>
      </c>
      <c r="MQ55" s="21527" t="n">
        <v>0.10000000149011612</v>
      </c>
      <c r="MR55">
        <f>MQ13*MO13</f>
        <v>0.0</v>
      </c>
      <c r="MS55">
        <f>MN13-MQ13</f>
        <v>0.0</v>
      </c>
      <c r="MT55">
        <f>MP13-MR13</f>
        <v>0.0</v>
      </c>
      <c r="MU55">
        <f>MO13</f>
        <v>0.0</v>
      </c>
      <c r="MV55" s="21592" t="inlineStr">
        <is>
          <t>Temporary Disability Accident</t>
        </is>
      </c>
      <c r="MW55" s="21593" t="inlineStr">
        <is>
          <t>Anker Verzekeringen n.v.</t>
        </is>
      </c>
      <c r="MX55" s="21594" t="inlineStr">
        <is>
          <t>Formula 3</t>
        </is>
      </c>
      <c r="MY55" s="21595" t="n">
        <v>240322.0</v>
      </c>
      <c r="MZ55" s="21596" t="inlineStr">
        <is>
          <t>EUR</t>
        </is>
      </c>
      <c r="NA55" s="21597" t="inlineStr">
        <is>
          <t>daily</t>
        </is>
      </c>
      <c r="NB55" s="21598" t="n">
        <v>0.45249998569488525</v>
      </c>
      <c r="NC55" s="21599" t="n">
        <v>1.0</v>
      </c>
      <c r="ND55" s="21600" t="n">
        <v>100000.0</v>
      </c>
      <c r="NE55">
        <f>NB13*ND13</f>
        <v>0.0</v>
      </c>
      <c r="NF55" s="21602" t="n">
        <v>0.0</v>
      </c>
      <c r="NG55">
        <f>NE13*(1+NF13)</f>
        <v>0.0</v>
      </c>
      <c r="NH55" s="21618" t="n">
        <v>0.25</v>
      </c>
      <c r="NI55">
        <f>NG13/(1-NH13)</f>
        <v>0.0</v>
      </c>
      <c r="NJ55">
        <f>NH13*NI13</f>
        <v>0.0</v>
      </c>
      <c r="NK55" s="21607" t="n">
        <v>0.15000000596046448</v>
      </c>
      <c r="NL55">
        <f>NK13*NI13</f>
        <v>0.0</v>
      </c>
      <c r="NM55">
        <f>NH13-NK13</f>
        <v>0.0</v>
      </c>
      <c r="NN55">
        <f>NJ13-NL13</f>
        <v>0.0</v>
      </c>
      <c r="NO55" s="21611" t="n">
        <v>0.03999999910593033</v>
      </c>
      <c r="NP55">
        <f>NO13*NI13</f>
        <v>0.0</v>
      </c>
      <c r="NQ55">
        <f>NI13*(1+NO13)</f>
        <v>0.0</v>
      </c>
      <c r="NR55" s="21614" t="n">
        <v>0.0</v>
      </c>
      <c r="NS55" s="21615" t="n">
        <v>15.0</v>
      </c>
      <c r="NT55">
        <f>NQ13+NS13</f>
        <v>0.0</v>
      </c>
      <c r="NU55" s="21617" t="n">
        <v>0.10000000149011612</v>
      </c>
      <c r="NV55">
        <f>NT13/(1-NU13)</f>
        <v>0.0</v>
      </c>
      <c r="NW55">
        <f>NU13*NV13</f>
        <v>0.0</v>
      </c>
      <c r="NX55" s="21590" t="n">
        <v>0.10000000149011612</v>
      </c>
      <c r="NY55">
        <f>NX13*NV13</f>
        <v>0.0</v>
      </c>
      <c r="NZ55">
        <f>NU13-NX13</f>
        <v>0.0</v>
      </c>
      <c r="OA55">
        <f>NW13-NY13</f>
        <v>0.0</v>
      </c>
      <c r="OB55">
        <f>NV13</f>
        <v>0.0</v>
      </c>
      <c r="OC55">
        <f>NB13*ND13/365*MT13</f>
        <v>0.0</v>
      </c>
      <c r="OD55" s="21566" t="n">
        <v>0.0</v>
      </c>
      <c r="OE55">
        <f>OC13*(1+OD13)</f>
        <v>0.0</v>
      </c>
      <c r="OF55" s="21568" t="n">
        <v>0.25</v>
      </c>
      <c r="OG55">
        <f>OE13/(1-OF13)</f>
        <v>0.0</v>
      </c>
      <c r="OH55">
        <f>OF13*OG13</f>
        <v>0.0</v>
      </c>
      <c r="OI55" s="21571" t="n">
        <v>0.15000000596046448</v>
      </c>
      <c r="OJ55">
        <f>OI13*OG13</f>
        <v>0.0</v>
      </c>
      <c r="OK55">
        <f>OF13-OI13</f>
        <v>0.0</v>
      </c>
      <c r="OL55">
        <f>OH13-OJ13</f>
        <v>0.0</v>
      </c>
      <c r="OM55" s="21576" t="n">
        <v>0.03999999910593033</v>
      </c>
      <c r="ON55">
        <f>OM13*OG13</f>
        <v>0.0</v>
      </c>
      <c r="OO55">
        <f>OG13*(1+OM13)</f>
        <v>0.0</v>
      </c>
      <c r="OP55" s="21578" t="n">
        <v>0.0</v>
      </c>
      <c r="OQ55" s="21579" t="n">
        <v>15.0</v>
      </c>
      <c r="OR55">
        <f>OO13+OQ13</f>
        <v>0.0</v>
      </c>
      <c r="OS55" s="21581" t="n">
        <v>0.10000000149011612</v>
      </c>
      <c r="OT55">
        <f>OR13/(1-OS13)</f>
        <v>0.0</v>
      </c>
      <c r="OU55">
        <f>OS13*OT13</f>
        <v>0.0</v>
      </c>
      <c r="OV55" s="21584" t="n">
        <v>0.10000000149011612</v>
      </c>
      <c r="OW55">
        <f>OV13*OT13</f>
        <v>0.0</v>
      </c>
      <c r="OX55">
        <f>OS13-OV13</f>
        <v>0.0</v>
      </c>
      <c r="OY55">
        <f>OU13-OW13</f>
        <v>0.0</v>
      </c>
      <c r="OZ55">
        <f>OT13</f>
        <v>0.0</v>
      </c>
      <c r="PA55" s="21649" t="inlineStr">
        <is>
          <t>Temporary Disability Illness</t>
        </is>
      </c>
      <c r="PB55" s="21650" t="inlineStr">
        <is>
          <t>Anker Verzekeringen n.v.</t>
        </is>
      </c>
      <c r="PC55" s="21651" t="inlineStr">
        <is>
          <t>Formula 3</t>
        </is>
      </c>
      <c r="PD55" s="21652" t="n">
        <v>240322.0</v>
      </c>
      <c r="PE55" s="21653" t="inlineStr">
        <is>
          <t>EUR</t>
        </is>
      </c>
      <c r="PF55" s="21654" t="inlineStr">
        <is>
          <t>daily</t>
        </is>
      </c>
      <c r="PG55" s="21655" t="n">
        <v>0.9043999910354614</v>
      </c>
      <c r="PH55" s="21656" t="n">
        <v>1.0</v>
      </c>
      <c r="PI55" s="21657" t="n">
        <v>100000.0</v>
      </c>
      <c r="PJ55">
        <f>PG13*PI13</f>
        <v>0.0</v>
      </c>
      <c r="PK55" s="21659" t="n">
        <v>0.0</v>
      </c>
      <c r="PL55">
        <f>PJ13*(1+PK13)</f>
        <v>0.0</v>
      </c>
      <c r="PM55" s="21675" t="n">
        <v>0.25</v>
      </c>
      <c r="PN55">
        <f>PL13/(1-PM13)</f>
        <v>0.0</v>
      </c>
      <c r="PO55">
        <f>PM13*PN13</f>
        <v>0.0</v>
      </c>
      <c r="PP55" s="21664" t="n">
        <v>0.15000000596046448</v>
      </c>
      <c r="PQ55">
        <f>PP13*PN13</f>
        <v>0.0</v>
      </c>
      <c r="PR55">
        <f>PM13-PP13</f>
        <v>0.0</v>
      </c>
      <c r="PS55">
        <f>PO13-PQ13</f>
        <v>0.0</v>
      </c>
      <c r="PT55" s="21668" t="n">
        <v>0.03999999910593033</v>
      </c>
      <c r="PU55">
        <f>PT13*PN13</f>
        <v>0.0</v>
      </c>
      <c r="PV55">
        <f>PN13*(1+PT13)</f>
        <v>0.0</v>
      </c>
      <c r="PW55" s="21671" t="n">
        <v>0.0</v>
      </c>
      <c r="PX55" s="21672" t="n">
        <v>15.0</v>
      </c>
      <c r="PY55">
        <f>PV13+PX13</f>
        <v>0.0</v>
      </c>
      <c r="PZ55" s="21674" t="n">
        <v>0.10000000149011612</v>
      </c>
      <c r="QA55">
        <f>PY13/(1-PZ13)</f>
        <v>0.0</v>
      </c>
      <c r="QB55">
        <f>PZ13*QA13</f>
        <v>0.0</v>
      </c>
      <c r="QC55" s="21647" t="n">
        <v>0.10000000149011612</v>
      </c>
      <c r="QD55">
        <f>QC13*QA13</f>
        <v>0.0</v>
      </c>
      <c r="QE55">
        <f>PZ13-QC13</f>
        <v>0.0</v>
      </c>
      <c r="QF55">
        <f>QB13-QD13</f>
        <v>0.0</v>
      </c>
      <c r="QG55">
        <f>QA13</f>
        <v>0.0</v>
      </c>
      <c r="QH55">
        <f>OYG13*OYI13/365*OY13</f>
        <v>0.0</v>
      </c>
      <c r="QI55" s="21623" t="n">
        <v>0.0</v>
      </c>
      <c r="QJ55">
        <f>QH13*(1+QI13)</f>
        <v>0.0</v>
      </c>
      <c r="QK55" s="21625" t="n">
        <v>0.25</v>
      </c>
      <c r="QL55">
        <f>QJ13/(1-QK13)</f>
        <v>0.0</v>
      </c>
      <c r="QM55">
        <f>QK13*QL13</f>
        <v>0.0</v>
      </c>
      <c r="QN55" s="21628" t="n">
        <v>0.15000000596046448</v>
      </c>
      <c r="QO55">
        <f>QN13*QL13</f>
        <v>0.0</v>
      </c>
      <c r="QP55">
        <f>QK13-QN13</f>
        <v>0.0</v>
      </c>
      <c r="QQ55">
        <f>QM13-QO13</f>
        <v>0.0</v>
      </c>
      <c r="QR55" s="21633" t="n">
        <v>0.03999999910593033</v>
      </c>
      <c r="QS55">
        <f>QR13*QL13</f>
        <v>0.0</v>
      </c>
      <c r="QT55">
        <f>QL13*(1+QR13)</f>
        <v>0.0</v>
      </c>
      <c r="QU55" s="21635" t="n">
        <v>0.0</v>
      </c>
      <c r="QV55" s="21636" t="n">
        <v>15.0</v>
      </c>
      <c r="QW55">
        <f>QT13+QV13</f>
        <v>0.0</v>
      </c>
      <c r="QX55" s="21638" t="n">
        <v>0.10000000149011612</v>
      </c>
      <c r="QY55">
        <f>QW13/(1-QX13)</f>
        <v>0.0</v>
      </c>
      <c r="QZ55">
        <f>QX13*QY13</f>
        <v>0.0</v>
      </c>
      <c r="RA55" s="21641" t="n">
        <v>0.10000000149011612</v>
      </c>
      <c r="RB55">
        <f>RA13*QY13</f>
        <v>0.0</v>
      </c>
      <c r="RC55">
        <f>QX13-RA13</f>
        <v>0.0</v>
      </c>
      <c r="RD55">
        <f>QZ13-RB13</f>
        <v>0.0</v>
      </c>
      <c r="RE55">
        <f>QY13</f>
        <v>0.0</v>
      </c>
      <c r="RF55">
        <f>BV55+EA55+(if(GF55&gt;(2001/12),2001/12,GF55)*0.501)+(if(IK55&gt;(2001/12),2001/12,IK55)*0.1253)+(if(KP55&gt;(2001/12),2001/12,KP55)*0.0619)+(if(MU55&gt;(2001/12),2001/12,MU55)*0.2108)+(if(OZ55&gt;(2001/12),2001/12,OZ55)*0.4525)+(if(RE55&gt;(2001/12),2001/12,RE55)*0.9044)</f>
        <v>0.0</v>
      </c>
    </row>
    <row r="56">
      <c r="A56" t="inlineStr">
        <is>
          <t xml:space="preserve"> Estate Manager</t>
        </is>
      </c>
      <c r="B56" t="inlineStr">
        <is>
          <t>PRADINES</t>
        </is>
      </c>
      <c r="C56" t="inlineStr">
        <is>
          <t>Lionel</t>
        </is>
      </c>
      <c r="D56" t="inlineStr">
        <is>
          <t>MW MARINE - SHORE OFFICE</t>
        </is>
      </c>
      <c r="F56" t="inlineStr">
        <is>
          <t>Annual</t>
        </is>
      </c>
      <c r="G56" t="inlineStr">
        <is>
          <t>NO</t>
        </is>
      </c>
      <c r="H56" t="inlineStr">
        <is>
          <t>French</t>
        </is>
      </c>
      <c r="I56" t="inlineStr">
        <is>
          <t>France</t>
        </is>
      </c>
      <c r="J56" t="inlineStr">
        <is>
          <t>0</t>
        </is>
      </c>
      <c r="K56" s="21676" t="n">
        <v>42832.988958333335</v>
      </c>
      <c r="L56" s="21676" t="n">
        <v>42753.0</v>
      </c>
      <c r="M56" t="inlineStr">
        <is>
          <t>EUR</t>
        </is>
      </c>
      <c r="N56" t="n">
        <v>-3.0</v>
      </c>
      <c r="O56" t="n">
        <v>30000.0</v>
      </c>
      <c r="P56" t="n">
        <v>-79.0</v>
      </c>
      <c r="Q56" t="n">
        <v>-3.0</v>
      </c>
      <c r="R56" s="21706" t="inlineStr">
        <is>
          <t>Healthcare Plan</t>
        </is>
      </c>
      <c r="S56" s="21707" t="inlineStr">
        <is>
          <t>AIG Luxembourg</t>
        </is>
      </c>
      <c r="T56" s="21708" t="inlineStr">
        <is>
          <t>PRESTIGES</t>
        </is>
      </c>
      <c r="U56" s="21709" t="inlineStr">
        <is>
          <t>L2022479</t>
        </is>
      </c>
      <c r="V56" s="21710" t="inlineStr">
        <is>
          <t>EUR</t>
        </is>
      </c>
      <c r="W56" s="21711" t="inlineStr">
        <is>
          <t>monthly</t>
        </is>
      </c>
      <c r="X56" s="21712" t="inlineStr">
        <is>
          <t>not applicable</t>
        </is>
      </c>
      <c r="Z56" s="21713" t="n">
        <v>500000.0</v>
      </c>
      <c r="AA56" s="21714" t="n">
        <v>1822.1199951171875</v>
      </c>
      <c r="AB56" s="21715" t="n">
        <v>0.0</v>
      </c>
      <c r="AC56">
        <f>AA5*(1+AB5)</f>
        <v>0.0</v>
      </c>
      <c r="AD56" s="21718" t="n">
        <v>0.25</v>
      </c>
      <c r="AE56">
        <f>AC5/(1-AD5)</f>
        <v>0.0</v>
      </c>
      <c r="AF56">
        <f>AD5*AE5</f>
        <v>0.0</v>
      </c>
      <c r="AG56" s="21720" t="n">
        <v>0.15000000596046448</v>
      </c>
      <c r="AH56">
        <f>AG5*AE5</f>
        <v>0.0</v>
      </c>
      <c r="AI56">
        <f>AD5-AG5</f>
        <v>0.0</v>
      </c>
      <c r="AJ56">
        <f>AF5-AH5</f>
        <v>0.0</v>
      </c>
      <c r="AK56" s="21724" t="n">
        <v>0.03999999910593033</v>
      </c>
      <c r="AL56">
        <f>AK5*AE5</f>
        <v>0.0</v>
      </c>
      <c r="AM56">
        <f>AE5*(1+AK5)</f>
        <v>0.0</v>
      </c>
      <c r="AN56" s="21727" t="n">
        <v>0.029999999329447746</v>
      </c>
      <c r="AO56">
        <f>AN5*AM5</f>
        <v>0.0</v>
      </c>
      <c r="AP56">
        <f>AM5+AO5</f>
        <v>0.0</v>
      </c>
      <c r="AQ56" s="21730" t="n">
        <v>0.10000000149011612</v>
      </c>
      <c r="AR56">
        <f>AP5/(1-AQ5)</f>
        <v>0.0</v>
      </c>
      <c r="AS56">
        <f>AQ5*AR5</f>
        <v>0.0</v>
      </c>
      <c r="AT56" s="21717" t="n">
        <v>0.10000000149011612</v>
      </c>
      <c r="AU56">
        <f>AT5*AR5</f>
        <v>0.0</v>
      </c>
      <c r="AV56">
        <f>AQ5-AT5</f>
        <v>0.0</v>
      </c>
      <c r="AW56">
        <f>AS5-AU5</f>
        <v>0.0</v>
      </c>
      <c r="AX56">
        <f>AR5</f>
        <v>0.0</v>
      </c>
      <c r="AY56">
        <f>AA5/12*$Q$5</f>
        <v>0.0</v>
      </c>
      <c r="AZ56">
        <f>AB5/12*$Q$5</f>
        <v>0.0</v>
      </c>
      <c r="BA56">
        <f>AC5/12*$Q$5</f>
        <v>0.0</v>
      </c>
      <c r="BB56">
        <f>AD5/12*$Q$5</f>
        <v>0.0</v>
      </c>
      <c r="BC56">
        <f>AE5/12*$Q$5</f>
        <v>0.0</v>
      </c>
      <c r="BD56">
        <f>AF5/12*$Q$5</f>
        <v>0.0</v>
      </c>
      <c r="BE56">
        <f>AG5/12*$Q$5</f>
        <v>0.0</v>
      </c>
      <c r="BF56">
        <f>AH5/12*$Q$5</f>
        <v>0.0</v>
      </c>
      <c r="BG56">
        <f>AI5/12*$Q$5</f>
        <v>0.0</v>
      </c>
      <c r="BH56">
        <f>AJ5/12*$Q$5</f>
        <v>0.0</v>
      </c>
      <c r="BI56">
        <f>AK5/12*$Q$5</f>
        <v>0.0</v>
      </c>
      <c r="BJ56">
        <f>AL5/12*$Q$5</f>
        <v>0.0</v>
      </c>
      <c r="BK56">
        <f>AM5/12*$Q$5</f>
        <v>0.0</v>
      </c>
      <c r="BL56">
        <f>AN5/12*$Q$5</f>
        <v>0.0</v>
      </c>
      <c r="BM56">
        <f>AO5/12*$Q$5</f>
        <v>0.0</v>
      </c>
      <c r="BN56">
        <f>AP5/12*$Q$5</f>
        <v>0.0</v>
      </c>
      <c r="BO56">
        <f>AQ5/12*$Q$5</f>
        <v>0.0</v>
      </c>
      <c r="BP56">
        <f>AR5/12*$Q$5</f>
        <v>0.0</v>
      </c>
      <c r="BQ56">
        <f>AS5/12*$Q$5</f>
        <v>0.0</v>
      </c>
      <c r="BR56">
        <f>AT5/12*$Q$5</f>
        <v>0.0</v>
      </c>
      <c r="BS56">
        <f>AU5/12*$Q$5</f>
        <v>0.0</v>
      </c>
      <c r="BT56">
        <f>AV5/12*$Q$5</f>
        <v>0.0</v>
      </c>
      <c r="BU56">
        <f>AW5/12*$Q$5</f>
        <v>0.0</v>
      </c>
      <c r="BV56">
        <f>AX5/12*$Q$5</f>
        <v>0.0</v>
      </c>
      <c r="BW56" s="21762" t="inlineStr">
        <is>
          <t>Assistance and Repatriation</t>
        </is>
      </c>
      <c r="BX56" s="21763" t="inlineStr">
        <is>
          <t>AIG Luxembourg</t>
        </is>
      </c>
      <c r="BY56" s="21764" t="inlineStr">
        <is>
          <t>PRESTIGES</t>
        </is>
      </c>
      <c r="BZ56" s="21765" t="inlineStr">
        <is>
          <t>L2022479</t>
        </is>
      </c>
      <c r="CA56" s="21766" t="inlineStr">
        <is>
          <t>EUR</t>
        </is>
      </c>
      <c r="CB56" s="21767" t="inlineStr">
        <is>
          <t>monthly</t>
        </is>
      </c>
      <c r="CC56" s="21768" t="inlineStr">
        <is>
          <t>not applicable</t>
        </is>
      </c>
      <c r="CE56" s="21769" t="n">
        <v>500000.0</v>
      </c>
      <c r="CF56" s="21770" t="n">
        <v>0.0</v>
      </c>
      <c r="CG56" s="21771" t="n">
        <v>0.0</v>
      </c>
      <c r="CH56">
        <f>CF5*(1+CG5)</f>
        <v>0.0</v>
      </c>
      <c r="CI56" s="21774" t="n">
        <v>0.25</v>
      </c>
      <c r="CJ56">
        <f>CH5/(1-CI5)</f>
        <v>0.0</v>
      </c>
      <c r="CK56">
        <f>CI5*CJ5</f>
        <v>0.0</v>
      </c>
      <c r="CL56" s="21776" t="n">
        <v>0.15000000596046448</v>
      </c>
      <c r="CM56">
        <f>CL5*CJ5</f>
        <v>0.0</v>
      </c>
      <c r="CN56">
        <f>CI5-CL5</f>
        <v>0.0</v>
      </c>
      <c r="CO56">
        <f>CK5-CM5</f>
        <v>0.0</v>
      </c>
      <c r="CP56" s="21780" t="n">
        <v>0.03999999910593033</v>
      </c>
      <c r="CQ56">
        <f>CP5*CJ5</f>
        <v>0.0</v>
      </c>
      <c r="CR56">
        <f>CJ5*(1+CP5)</f>
        <v>0.0</v>
      </c>
      <c r="CS56" s="21783" t="n">
        <v>0.029999999329447746</v>
      </c>
      <c r="CT56">
        <f>CS5*CR5</f>
        <v>0.0</v>
      </c>
      <c r="CU56">
        <f>CR5+CT5</f>
        <v>0.0</v>
      </c>
      <c r="CV56" s="21786" t="n">
        <v>0.10000000149011612</v>
      </c>
      <c r="CW56">
        <f>CU5/(1-CV5)</f>
        <v>0.0</v>
      </c>
      <c r="CX56">
        <f>CV5*CW5</f>
        <v>0.0</v>
      </c>
      <c r="CY56" s="21773" t="n">
        <v>0.10000000149011612</v>
      </c>
      <c r="CZ56">
        <f>CY5*CW5</f>
        <v>0.0</v>
      </c>
      <c r="DA56">
        <f>CV5-CY5</f>
        <v>0.0</v>
      </c>
      <c r="DB56">
        <f>CX5-CZ5</f>
        <v>0.0</v>
      </c>
      <c r="DC56">
        <f>CW5</f>
        <v>0.0</v>
      </c>
      <c r="DD56">
        <f>CF5/12*$Q$5</f>
        <v>0.0</v>
      </c>
      <c r="DE56">
        <f>CG5/12*$Q$5</f>
        <v>0.0</v>
      </c>
      <c r="DF56">
        <f>CH5/12*$Q$5</f>
        <v>0.0</v>
      </c>
      <c r="DG56">
        <f>CI5/12*$Q$5</f>
        <v>0.0</v>
      </c>
      <c r="DH56">
        <f>CJ5/12*$Q$5</f>
        <v>0.0</v>
      </c>
      <c r="DI56">
        <f>CK5/12*$Q$5</f>
        <v>0.0</v>
      </c>
      <c r="DJ56">
        <f>CL5/12*$Q$5</f>
        <v>0.0</v>
      </c>
      <c r="DK56">
        <f>CM5/12*$Q$5</f>
        <v>0.0</v>
      </c>
      <c r="DL56">
        <f>CN5/12*$Q$5</f>
        <v>0.0</v>
      </c>
      <c r="DM56">
        <f>CO5/12*$Q$5</f>
        <v>0.0</v>
      </c>
      <c r="DN56">
        <f>CP5/12*$Q$5</f>
        <v>0.0</v>
      </c>
      <c r="DO56">
        <f>CQ5/12*$Q$5</f>
        <v>0.0</v>
      </c>
      <c r="DP56">
        <f>CR5/12*$Q$5</f>
        <v>0.0</v>
      </c>
      <c r="DQ56">
        <f>CS5/12*$Q$5</f>
        <v>0.0</v>
      </c>
      <c r="DR56">
        <f>CT5/12*$Q$5</f>
        <v>0.0</v>
      </c>
      <c r="DS56">
        <f>CU5/12*$Q$5</f>
        <v>0.0</v>
      </c>
      <c r="DT56">
        <f>CV5/12*$Q$5</f>
        <v>0.0</v>
      </c>
      <c r="DU56">
        <f>CW5/12*$Q$5</f>
        <v>0.0</v>
      </c>
      <c r="DV56">
        <f>CX5/12*$Q$5</f>
        <v>0.0</v>
      </c>
      <c r="DW56">
        <f>CY5/12*$Q$5</f>
        <v>0.0</v>
      </c>
      <c r="DX56">
        <f>CZ5/12*$Q$5</f>
        <v>0.0</v>
      </c>
      <c r="DY56">
        <f>DA5/12*$Q$5</f>
        <v>0.0</v>
      </c>
      <c r="DZ56">
        <f>DB5/12*$Q$5</f>
        <v>0.0</v>
      </c>
      <c r="EA56">
        <f>DC5/12*$Q$5</f>
        <v>0.0</v>
      </c>
      <c r="EB56" s="21819" t="inlineStr">
        <is>
          <t>Death Accident</t>
        </is>
      </c>
      <c r="EC56" s="21820" t="inlineStr">
        <is>
          <t>Anker Verzekeringen n.v.</t>
        </is>
      </c>
      <c r="ED56" s="21821" t="inlineStr">
        <is>
          <t>Formula 3</t>
        </is>
      </c>
      <c r="EE56" s="21822" t="n">
        <v>240322.0</v>
      </c>
      <c r="EF56" s="21823" t="inlineStr">
        <is>
          <t>EUR</t>
        </is>
      </c>
      <c r="EG56" s="21824" t="inlineStr">
        <is>
          <t>daily</t>
        </is>
      </c>
      <c r="EH56" s="21825" t="n">
        <v>0.5009999871253967</v>
      </c>
      <c r="EI56" s="21826" t="n">
        <v>3.0</v>
      </c>
      <c r="EJ56" s="21827" t="n">
        <v>100000.0</v>
      </c>
      <c r="EK56">
        <f>EH13*EJ13</f>
        <v>0.0</v>
      </c>
      <c r="EL56" s="21829" t="n">
        <v>0.0</v>
      </c>
      <c r="EM56">
        <f>EK13*(1+EL13)</f>
        <v>0.0</v>
      </c>
      <c r="EN56" s="21845" t="n">
        <v>0.25</v>
      </c>
      <c r="EO56">
        <f>EM13/(1-EN13)</f>
        <v>0.0</v>
      </c>
      <c r="EP56">
        <f>EN13*EO13</f>
        <v>0.0</v>
      </c>
      <c r="EQ56" s="21834" t="n">
        <v>0.15000000596046448</v>
      </c>
      <c r="ER56">
        <f>EQ13*EO13</f>
        <v>0.0</v>
      </c>
      <c r="ES56">
        <f>EN13-EQ13</f>
        <v>0.0</v>
      </c>
      <c r="ET56">
        <f>EP13-ER13</f>
        <v>0.0</v>
      </c>
      <c r="EU56" s="21838" t="n">
        <v>0.03999999910593033</v>
      </c>
      <c r="EV56">
        <f>EU13*EO13</f>
        <v>0.0</v>
      </c>
      <c r="EW56">
        <f>EO13*(1+EU13)</f>
        <v>0.0</v>
      </c>
      <c r="EX56" s="21841" t="n">
        <v>0.0</v>
      </c>
      <c r="EY56" s="21842" t="n">
        <v>15.0</v>
      </c>
      <c r="EZ56">
        <f>EW13+EY13</f>
        <v>0.0</v>
      </c>
      <c r="FA56" s="21844" t="n">
        <v>0.10000000149011612</v>
      </c>
      <c r="FB56">
        <f>EZ13/(1-FA13)</f>
        <v>0.0</v>
      </c>
      <c r="FC56">
        <f>FA13*FB13</f>
        <v>0.0</v>
      </c>
      <c r="FD56" s="21817" t="n">
        <v>0.10000000149011612</v>
      </c>
      <c r="FE56">
        <f>FD13*FB13</f>
        <v>0.0</v>
      </c>
      <c r="FF56">
        <f>FA13-FD13</f>
        <v>0.0</v>
      </c>
      <c r="FG56">
        <f>FC13-FE13</f>
        <v>0.0</v>
      </c>
      <c r="FH56">
        <f>FB13</f>
        <v>0.0</v>
      </c>
      <c r="FI56">
        <f>EH13*EJ13/365*DZ13</f>
        <v>0.0</v>
      </c>
      <c r="FJ56" s="21793" t="n">
        <v>0.0</v>
      </c>
      <c r="FK56">
        <f>FI13*(1+FJ13)</f>
        <v>0.0</v>
      </c>
      <c r="FL56" s="21795" t="n">
        <v>0.25</v>
      </c>
      <c r="FM56">
        <f>FK13/(1-FL13)</f>
        <v>0.0</v>
      </c>
      <c r="FN56">
        <f>FL13*FM13</f>
        <v>0.0</v>
      </c>
      <c r="FO56" s="21798" t="n">
        <v>0.15000000596046448</v>
      </c>
      <c r="FP56">
        <f>FO13*FM13</f>
        <v>0.0</v>
      </c>
      <c r="FQ56">
        <f>FL13-FO13</f>
        <v>0.0</v>
      </c>
      <c r="FR56">
        <f>FN13-FP13</f>
        <v>0.0</v>
      </c>
      <c r="FS56" s="21803" t="n">
        <v>0.03999999910593033</v>
      </c>
      <c r="FT56">
        <f>FS13*FM13</f>
        <v>0.0</v>
      </c>
      <c r="FU56">
        <f>FM13*(1+FS13)</f>
        <v>0.0</v>
      </c>
      <c r="FV56" s="21805" t="n">
        <v>0.0</v>
      </c>
      <c r="FW56" s="21806" t="n">
        <v>15.0</v>
      </c>
      <c r="FX56">
        <f>FU13+FW13</f>
        <v>0.0</v>
      </c>
      <c r="FY56" s="21808" t="n">
        <v>0.10000000149011612</v>
      </c>
      <c r="FZ56">
        <f>FX13/(1-FY13)</f>
        <v>0.0</v>
      </c>
      <c r="GA56">
        <f>FY13*FZ13</f>
        <v>0.0</v>
      </c>
      <c r="GB56" s="21811" t="n">
        <v>0.10000000149011612</v>
      </c>
      <c r="GC56">
        <f>GB13*FZ13</f>
        <v>0.0</v>
      </c>
      <c r="GD56">
        <f>FY13-GB13</f>
        <v>0.0</v>
      </c>
      <c r="GE56">
        <f>GA13-GC13</f>
        <v>0.0</v>
      </c>
      <c r="GF56">
        <f>FZ13</f>
        <v>0.0</v>
      </c>
      <c r="GG56" s="21876" t="inlineStr">
        <is>
          <t>Death Illness</t>
        </is>
      </c>
      <c r="GH56" s="21877" t="inlineStr">
        <is>
          <t>Anker Verzekeringen n.v.</t>
        </is>
      </c>
      <c r="GI56" s="21878" t="inlineStr">
        <is>
          <t>Formula 3</t>
        </is>
      </c>
      <c r="GJ56" s="21879" t="n">
        <v>240322.0</v>
      </c>
      <c r="GK56" s="21880" t="inlineStr">
        <is>
          <t>EUR</t>
        </is>
      </c>
      <c r="GL56" s="21881" t="inlineStr">
        <is>
          <t>daily</t>
        </is>
      </c>
      <c r="GM56" s="21882" t="n">
        <v>0.12530000507831573</v>
      </c>
      <c r="GN56" s="21883" t="n">
        <v>3.0</v>
      </c>
      <c r="GO56" s="21884" t="n">
        <v>100000.0</v>
      </c>
      <c r="GP56">
        <f>GM13*GO13</f>
        <v>0.0</v>
      </c>
      <c r="GQ56" s="21886" t="n">
        <v>0.0</v>
      </c>
      <c r="GR56">
        <f>GP13*(1+GQ13)</f>
        <v>0.0</v>
      </c>
      <c r="GS56" s="21902" t="n">
        <v>0.25</v>
      </c>
      <c r="GT56">
        <f>GR13/(1-GS13)</f>
        <v>0.0</v>
      </c>
      <c r="GU56">
        <f>GS13*GT13</f>
        <v>0.0</v>
      </c>
      <c r="GV56" s="21891" t="n">
        <v>0.15000000596046448</v>
      </c>
      <c r="GW56">
        <f>GV13*GT13</f>
        <v>0.0</v>
      </c>
      <c r="GX56">
        <f>GS13-GV13</f>
        <v>0.0</v>
      </c>
      <c r="GY56">
        <f>GU13-GW13</f>
        <v>0.0</v>
      </c>
      <c r="GZ56" s="21895" t="n">
        <v>0.03999999910593033</v>
      </c>
      <c r="HA56">
        <f>GZ13*GT13</f>
        <v>0.0</v>
      </c>
      <c r="HB56">
        <f>GT13*(1+GZ13)</f>
        <v>0.0</v>
      </c>
      <c r="HC56" s="21898" t="n">
        <v>0.0</v>
      </c>
      <c r="HD56" s="21899" t="n">
        <v>15.0</v>
      </c>
      <c r="HE56">
        <f>HB13+HD13</f>
        <v>0.0</v>
      </c>
      <c r="HF56" s="21901" t="n">
        <v>0.10000000149011612</v>
      </c>
      <c r="HG56">
        <f>HE13/(1-HF13)</f>
        <v>0.0</v>
      </c>
      <c r="HH56">
        <f>HF13*HG13</f>
        <v>0.0</v>
      </c>
      <c r="HI56" s="21874" t="n">
        <v>0.10000000149011612</v>
      </c>
      <c r="HJ56">
        <f>HI13*HG13</f>
        <v>0.0</v>
      </c>
      <c r="HK56">
        <f>HF13-HI13</f>
        <v>0.0</v>
      </c>
      <c r="HL56">
        <f>HH13-HJ13</f>
        <v>0.0</v>
      </c>
      <c r="HM56">
        <f>HG13</f>
        <v>0.0</v>
      </c>
      <c r="HN56">
        <f>GM13*GO13/365*GE13</f>
        <v>0.0</v>
      </c>
      <c r="HO56" s="21850" t="n">
        <v>0.0</v>
      </c>
      <c r="HP56">
        <f>HN13*(1+HO13)</f>
        <v>0.0</v>
      </c>
      <c r="HQ56" s="21852" t="n">
        <v>0.25</v>
      </c>
      <c r="HR56">
        <f>HP13/(1-HQ13)</f>
        <v>0.0</v>
      </c>
      <c r="HS56">
        <f>HQ13*HR13</f>
        <v>0.0</v>
      </c>
      <c r="HT56" s="21855" t="n">
        <v>0.15000000596046448</v>
      </c>
      <c r="HU56">
        <f>HT13*HR13</f>
        <v>0.0</v>
      </c>
      <c r="HV56">
        <f>HQ13-HT13</f>
        <v>0.0</v>
      </c>
      <c r="HW56">
        <f>HS13-HU13</f>
        <v>0.0</v>
      </c>
      <c r="HX56" s="21860" t="n">
        <v>0.03999999910593033</v>
      </c>
      <c r="HY56">
        <f>HX13*HR13</f>
        <v>0.0</v>
      </c>
      <c r="HZ56">
        <f>HR13*(1+HX13)</f>
        <v>0.0</v>
      </c>
      <c r="IA56" s="21862" t="n">
        <v>0.0</v>
      </c>
      <c r="IB56" s="21863" t="n">
        <v>15.0</v>
      </c>
      <c r="IC56">
        <f>HZ13+IB13</f>
        <v>0.0</v>
      </c>
      <c r="ID56" s="21865" t="n">
        <v>0.10000000149011612</v>
      </c>
      <c r="IE56">
        <f>IC13/(1-ID13)</f>
        <v>0.0</v>
      </c>
      <c r="IF56">
        <f>ID13*IE13</f>
        <v>0.0</v>
      </c>
      <c r="IG56" s="21868" t="n">
        <v>0.10000000149011612</v>
      </c>
      <c r="IH56">
        <f>IG13*IE13</f>
        <v>0.0</v>
      </c>
      <c r="II56">
        <f>ID13-IG13</f>
        <v>0.0</v>
      </c>
      <c r="IJ56">
        <f>IF13-IH13</f>
        <v>0.0</v>
      </c>
      <c r="IK56">
        <f>IE13</f>
        <v>0.0</v>
      </c>
      <c r="IL56" s="21933" t="inlineStr">
        <is>
          <t>Permanent Disability Accident</t>
        </is>
      </c>
      <c r="IM56" s="21934" t="inlineStr">
        <is>
          <t>Anker Verzekeringen n.v.</t>
        </is>
      </c>
      <c r="IN56" s="21935" t="inlineStr">
        <is>
          <t>Formula 3</t>
        </is>
      </c>
      <c r="IO56" s="21936" t="n">
        <v>240322.0</v>
      </c>
      <c r="IP56" s="21937" t="inlineStr">
        <is>
          <t>EUR</t>
        </is>
      </c>
      <c r="IQ56" s="21938" t="inlineStr">
        <is>
          <t>daily</t>
        </is>
      </c>
      <c r="IR56" s="21939" t="n">
        <v>0.061900001019239426</v>
      </c>
      <c r="IS56" s="21940" t="n">
        <v>3.0</v>
      </c>
      <c r="IT56" s="21941" t="n">
        <v>100000.0</v>
      </c>
      <c r="IU56">
        <f>IR13*IT13</f>
        <v>0.0</v>
      </c>
      <c r="IV56" s="21943" t="n">
        <v>0.0</v>
      </c>
      <c r="IW56">
        <f>IU13*(1+IV13)</f>
        <v>0.0</v>
      </c>
      <c r="IX56" s="21959" t="n">
        <v>0.25</v>
      </c>
      <c r="IY56">
        <f>IW13/(1-IX13)</f>
        <v>0.0</v>
      </c>
      <c r="IZ56">
        <f>IX13*IY13</f>
        <v>0.0</v>
      </c>
      <c r="JA56" s="21948" t="n">
        <v>0.15000000596046448</v>
      </c>
      <c r="JB56">
        <f>JA13*IY13</f>
        <v>0.0</v>
      </c>
      <c r="JC56">
        <f>IX13-JA13</f>
        <v>0.0</v>
      </c>
      <c r="JD56">
        <f>IZ13-JB13</f>
        <v>0.0</v>
      </c>
      <c r="JE56" s="21952" t="n">
        <v>0.03999999910593033</v>
      </c>
      <c r="JF56">
        <f>JE13*IY13</f>
        <v>0.0</v>
      </c>
      <c r="JG56">
        <f>IY13*(1+JE13)</f>
        <v>0.0</v>
      </c>
      <c r="JH56" s="21955" t="n">
        <v>0.0</v>
      </c>
      <c r="JI56" s="21956" t="n">
        <v>15.0</v>
      </c>
      <c r="JJ56">
        <f>JG13+JI13</f>
        <v>0.0</v>
      </c>
      <c r="JK56" s="21958" t="n">
        <v>0.10000000149011612</v>
      </c>
      <c r="JL56">
        <f>JJ13/(1-JK13)</f>
        <v>0.0</v>
      </c>
      <c r="JM56">
        <f>JK13*JL13</f>
        <v>0.0</v>
      </c>
      <c r="JN56" s="21931" t="n">
        <v>0.10000000149011612</v>
      </c>
      <c r="JO56">
        <f>JN13*JL13</f>
        <v>0.0</v>
      </c>
      <c r="JP56">
        <f>JK13-JN13</f>
        <v>0.0</v>
      </c>
      <c r="JQ56">
        <f>JM13-JO13</f>
        <v>0.0</v>
      </c>
      <c r="JR56">
        <f>JL13</f>
        <v>0.0</v>
      </c>
      <c r="JS56">
        <f>IR13*IT13/365*IJ13</f>
        <v>0.0</v>
      </c>
      <c r="JT56" s="21907" t="n">
        <v>0.0</v>
      </c>
      <c r="JU56">
        <f>JS13*(1+JT13)</f>
        <v>0.0</v>
      </c>
      <c r="JV56" s="21909" t="n">
        <v>0.25</v>
      </c>
      <c r="JW56">
        <f>JU13/(1-JV13)</f>
        <v>0.0</v>
      </c>
      <c r="JX56">
        <f>JV13*JW13</f>
        <v>0.0</v>
      </c>
      <c r="JY56" s="21912" t="n">
        <v>0.15000000596046448</v>
      </c>
      <c r="JZ56">
        <f>JY13*JW13</f>
        <v>0.0</v>
      </c>
      <c r="KA56">
        <f>JV13-JY13</f>
        <v>0.0</v>
      </c>
      <c r="KB56">
        <f>JX13-JZ13</f>
        <v>0.0</v>
      </c>
      <c r="KC56" s="21917" t="n">
        <v>0.03999999910593033</v>
      </c>
      <c r="KD56">
        <f>KC13*JW13</f>
        <v>0.0</v>
      </c>
      <c r="KE56">
        <f>JW13*(1+KC13)</f>
        <v>0.0</v>
      </c>
      <c r="KF56" s="21919" t="n">
        <v>0.0</v>
      </c>
      <c r="KG56" s="21920" t="n">
        <v>15.0</v>
      </c>
      <c r="KH56">
        <f>KE13+KG13</f>
        <v>0.0</v>
      </c>
      <c r="KI56" s="21922" t="n">
        <v>0.10000000149011612</v>
      </c>
      <c r="KJ56">
        <f>KH13/(1-KI13)</f>
        <v>0.0</v>
      </c>
      <c r="KK56">
        <f>KI13*KJ13</f>
        <v>0.0</v>
      </c>
      <c r="KL56" s="21925" t="n">
        <v>0.10000000149011612</v>
      </c>
      <c r="KM56">
        <f>KL13*KJ13</f>
        <v>0.0</v>
      </c>
      <c r="KN56">
        <f>KI13-KL13</f>
        <v>0.0</v>
      </c>
      <c r="KO56">
        <f>KK13-KM13</f>
        <v>0.0</v>
      </c>
      <c r="KP56">
        <f>KJ13</f>
        <v>0.0</v>
      </c>
      <c r="KQ56" s="21990" t="inlineStr">
        <is>
          <t>Permanent Disability Illness</t>
        </is>
      </c>
      <c r="KR56" s="21991" t="inlineStr">
        <is>
          <t>Anker Verzekeringen n.v.</t>
        </is>
      </c>
      <c r="KS56" s="21992" t="inlineStr">
        <is>
          <t>Formula 3</t>
        </is>
      </c>
      <c r="KT56" s="21993" t="n">
        <v>240322.0</v>
      </c>
      <c r="KU56" s="21994" t="inlineStr">
        <is>
          <t>EUR</t>
        </is>
      </c>
      <c r="KV56" s="21995" t="inlineStr">
        <is>
          <t>daily</t>
        </is>
      </c>
      <c r="KW56" s="21996" t="n">
        <v>0.21080000698566437</v>
      </c>
      <c r="KX56" s="21997" t="n">
        <v>3.0</v>
      </c>
      <c r="KY56" s="21998" t="n">
        <v>100000.0</v>
      </c>
      <c r="KZ56">
        <f>KW13*KY13</f>
        <v>0.0</v>
      </c>
      <c r="LA56" s="22000" t="n">
        <v>0.0</v>
      </c>
      <c r="LB56">
        <f>KZ13*(1+LA13)</f>
        <v>0.0</v>
      </c>
      <c r="LC56" s="22016" t="n">
        <v>0.25</v>
      </c>
      <c r="LD56">
        <f>LB13/(1-LC13)</f>
        <v>0.0</v>
      </c>
      <c r="LE56">
        <f>LC13*LD13</f>
        <v>0.0</v>
      </c>
      <c r="LF56" s="22005" t="n">
        <v>0.15000000596046448</v>
      </c>
      <c r="LG56">
        <f>LF13*LD13</f>
        <v>0.0</v>
      </c>
      <c r="LH56">
        <f>LC13-LF13</f>
        <v>0.0</v>
      </c>
      <c r="LI56">
        <f>LE13-LG13</f>
        <v>0.0</v>
      </c>
      <c r="LJ56" s="22009" t="n">
        <v>0.03999999910593033</v>
      </c>
      <c r="LK56">
        <f>LJ13*LD13</f>
        <v>0.0</v>
      </c>
      <c r="LL56">
        <f>LD13*(1+LJ13)</f>
        <v>0.0</v>
      </c>
      <c r="LM56" s="22012" t="n">
        <v>0.0</v>
      </c>
      <c r="LN56" s="22013" t="n">
        <v>15.0</v>
      </c>
      <c r="LO56">
        <f>LL13+LN13</f>
        <v>0.0</v>
      </c>
      <c r="LP56" s="22015" t="n">
        <v>0.10000000149011612</v>
      </c>
      <c r="LQ56">
        <f>LO13/(1-LP13)</f>
        <v>0.0</v>
      </c>
      <c r="LR56">
        <f>LP13*LQ13</f>
        <v>0.0</v>
      </c>
      <c r="LS56" s="21988" t="n">
        <v>0.10000000149011612</v>
      </c>
      <c r="LT56">
        <f>LS13*LQ13</f>
        <v>0.0</v>
      </c>
      <c r="LU56">
        <f>LP13-LS13</f>
        <v>0.0</v>
      </c>
      <c r="LV56">
        <f>LR13-LT13</f>
        <v>0.0</v>
      </c>
      <c r="LW56">
        <f>LQ13</f>
        <v>0.0</v>
      </c>
      <c r="LX56">
        <f>KW13*KY13/365*KO13</f>
        <v>0.0</v>
      </c>
      <c r="LY56" s="21964" t="n">
        <v>0.0</v>
      </c>
      <c r="LZ56">
        <f>LX13*(1+LY13)</f>
        <v>0.0</v>
      </c>
      <c r="MA56" s="21966" t="n">
        <v>0.25</v>
      </c>
      <c r="MB56">
        <f>LZ13/(1-MA13)</f>
        <v>0.0</v>
      </c>
      <c r="MC56">
        <f>MA13*MB13</f>
        <v>0.0</v>
      </c>
      <c r="MD56" s="21969" t="n">
        <v>0.15000000596046448</v>
      </c>
      <c r="ME56">
        <f>MD13*MB13</f>
        <v>0.0</v>
      </c>
      <c r="MF56">
        <f>MA13-MD13</f>
        <v>0.0</v>
      </c>
      <c r="MG56">
        <f>MC13-ME13</f>
        <v>0.0</v>
      </c>
      <c r="MH56" s="21974" t="n">
        <v>0.03999999910593033</v>
      </c>
      <c r="MI56">
        <f>MH13*MB13</f>
        <v>0.0</v>
      </c>
      <c r="MJ56">
        <f>MB13*(1+MH13)</f>
        <v>0.0</v>
      </c>
      <c r="MK56" s="21976" t="n">
        <v>0.0</v>
      </c>
      <c r="ML56" s="21977" t="n">
        <v>15.0</v>
      </c>
      <c r="MM56">
        <f>MJ13+ML13</f>
        <v>0.0</v>
      </c>
      <c r="MN56" s="21979" t="n">
        <v>0.10000000149011612</v>
      </c>
      <c r="MO56">
        <f>MM13/(1-MN13)</f>
        <v>0.0</v>
      </c>
      <c r="MP56">
        <f>MN13*MO13</f>
        <v>0.0</v>
      </c>
      <c r="MQ56" s="21982" t="n">
        <v>0.10000000149011612</v>
      </c>
      <c r="MR56">
        <f>MQ13*MO13</f>
        <v>0.0</v>
      </c>
      <c r="MS56">
        <f>MN13-MQ13</f>
        <v>0.0</v>
      </c>
      <c r="MT56">
        <f>MP13-MR13</f>
        <v>0.0</v>
      </c>
      <c r="MU56">
        <f>MO13</f>
        <v>0.0</v>
      </c>
      <c r="MV56" s="22047" t="inlineStr">
        <is>
          <t>Temporary Disability Accident</t>
        </is>
      </c>
      <c r="MW56" s="22048" t="inlineStr">
        <is>
          <t>Anker Verzekeringen n.v.</t>
        </is>
      </c>
      <c r="MX56" s="22049" t="inlineStr">
        <is>
          <t>Formula 3</t>
        </is>
      </c>
      <c r="MY56" s="22050" t="n">
        <v>240322.0</v>
      </c>
      <c r="MZ56" s="22051" t="inlineStr">
        <is>
          <t>EUR</t>
        </is>
      </c>
      <c r="NA56" s="22052" t="inlineStr">
        <is>
          <t>daily</t>
        </is>
      </c>
      <c r="NB56" s="22053" t="n">
        <v>0.45249998569488525</v>
      </c>
      <c r="NC56" s="22054" t="n">
        <v>1.0</v>
      </c>
      <c r="ND56" s="22055" t="n">
        <v>100000.0</v>
      </c>
      <c r="NE56">
        <f>NB13*ND13</f>
        <v>0.0</v>
      </c>
      <c r="NF56" s="22057" t="n">
        <v>0.0</v>
      </c>
      <c r="NG56">
        <f>NE13*(1+NF13)</f>
        <v>0.0</v>
      </c>
      <c r="NH56" s="22073" t="n">
        <v>0.25</v>
      </c>
      <c r="NI56">
        <f>NG13/(1-NH13)</f>
        <v>0.0</v>
      </c>
      <c r="NJ56">
        <f>NH13*NI13</f>
        <v>0.0</v>
      </c>
      <c r="NK56" s="22062" t="n">
        <v>0.15000000596046448</v>
      </c>
      <c r="NL56">
        <f>NK13*NI13</f>
        <v>0.0</v>
      </c>
      <c r="NM56">
        <f>NH13-NK13</f>
        <v>0.0</v>
      </c>
      <c r="NN56">
        <f>NJ13-NL13</f>
        <v>0.0</v>
      </c>
      <c r="NO56" s="22066" t="n">
        <v>0.03999999910593033</v>
      </c>
      <c r="NP56">
        <f>NO13*NI13</f>
        <v>0.0</v>
      </c>
      <c r="NQ56">
        <f>NI13*(1+NO13)</f>
        <v>0.0</v>
      </c>
      <c r="NR56" s="22069" t="n">
        <v>0.0</v>
      </c>
      <c r="NS56" s="22070" t="n">
        <v>15.0</v>
      </c>
      <c r="NT56">
        <f>NQ13+NS13</f>
        <v>0.0</v>
      </c>
      <c r="NU56" s="22072" t="n">
        <v>0.10000000149011612</v>
      </c>
      <c r="NV56">
        <f>NT13/(1-NU13)</f>
        <v>0.0</v>
      </c>
      <c r="NW56">
        <f>NU13*NV13</f>
        <v>0.0</v>
      </c>
      <c r="NX56" s="22045" t="n">
        <v>0.10000000149011612</v>
      </c>
      <c r="NY56">
        <f>NX13*NV13</f>
        <v>0.0</v>
      </c>
      <c r="NZ56">
        <f>NU13-NX13</f>
        <v>0.0</v>
      </c>
      <c r="OA56">
        <f>NW13-NY13</f>
        <v>0.0</v>
      </c>
      <c r="OB56">
        <f>NV13</f>
        <v>0.0</v>
      </c>
      <c r="OC56">
        <f>NB13*ND13/365*MT13</f>
        <v>0.0</v>
      </c>
      <c r="OD56" s="22021" t="n">
        <v>0.0</v>
      </c>
      <c r="OE56">
        <f>OC13*(1+OD13)</f>
        <v>0.0</v>
      </c>
      <c r="OF56" s="22023" t="n">
        <v>0.25</v>
      </c>
      <c r="OG56">
        <f>OE13/(1-OF13)</f>
        <v>0.0</v>
      </c>
      <c r="OH56">
        <f>OF13*OG13</f>
        <v>0.0</v>
      </c>
      <c r="OI56" s="22026" t="n">
        <v>0.15000000596046448</v>
      </c>
      <c r="OJ56">
        <f>OI13*OG13</f>
        <v>0.0</v>
      </c>
      <c r="OK56">
        <f>OF13-OI13</f>
        <v>0.0</v>
      </c>
      <c r="OL56">
        <f>OH13-OJ13</f>
        <v>0.0</v>
      </c>
      <c r="OM56" s="22031" t="n">
        <v>0.03999999910593033</v>
      </c>
      <c r="ON56">
        <f>OM13*OG13</f>
        <v>0.0</v>
      </c>
      <c r="OO56">
        <f>OG13*(1+OM13)</f>
        <v>0.0</v>
      </c>
      <c r="OP56" s="22033" t="n">
        <v>0.0</v>
      </c>
      <c r="OQ56" s="22034" t="n">
        <v>15.0</v>
      </c>
      <c r="OR56">
        <f>OO13+OQ13</f>
        <v>0.0</v>
      </c>
      <c r="OS56" s="22036" t="n">
        <v>0.10000000149011612</v>
      </c>
      <c r="OT56">
        <f>OR13/(1-OS13)</f>
        <v>0.0</v>
      </c>
      <c r="OU56">
        <f>OS13*OT13</f>
        <v>0.0</v>
      </c>
      <c r="OV56" s="22039" t="n">
        <v>0.10000000149011612</v>
      </c>
      <c r="OW56">
        <f>OV13*OT13</f>
        <v>0.0</v>
      </c>
      <c r="OX56">
        <f>OS13-OV13</f>
        <v>0.0</v>
      </c>
      <c r="OY56">
        <f>OU13-OW13</f>
        <v>0.0</v>
      </c>
      <c r="OZ56">
        <f>OT13</f>
        <v>0.0</v>
      </c>
      <c r="PA56" s="22104" t="inlineStr">
        <is>
          <t>Temporary Disability Illness</t>
        </is>
      </c>
      <c r="PB56" s="22105" t="inlineStr">
        <is>
          <t>Anker Verzekeringen n.v.</t>
        </is>
      </c>
      <c r="PC56" s="22106" t="inlineStr">
        <is>
          <t>Formula 3</t>
        </is>
      </c>
      <c r="PD56" s="22107" t="n">
        <v>240322.0</v>
      </c>
      <c r="PE56" s="22108" t="inlineStr">
        <is>
          <t>EUR</t>
        </is>
      </c>
      <c r="PF56" s="22109" t="inlineStr">
        <is>
          <t>daily</t>
        </is>
      </c>
      <c r="PG56" s="22110" t="n">
        <v>0.9043999910354614</v>
      </c>
      <c r="PH56" s="22111" t="n">
        <v>1.0</v>
      </c>
      <c r="PI56" s="22112" t="n">
        <v>100000.0</v>
      </c>
      <c r="PJ56">
        <f>PG13*PI13</f>
        <v>0.0</v>
      </c>
      <c r="PK56" s="22114" t="n">
        <v>0.0</v>
      </c>
      <c r="PL56">
        <f>PJ13*(1+PK13)</f>
        <v>0.0</v>
      </c>
      <c r="PM56" s="22130" t="n">
        <v>0.25</v>
      </c>
      <c r="PN56">
        <f>PL13/(1-PM13)</f>
        <v>0.0</v>
      </c>
      <c r="PO56">
        <f>PM13*PN13</f>
        <v>0.0</v>
      </c>
      <c r="PP56" s="22119" t="n">
        <v>0.15000000596046448</v>
      </c>
      <c r="PQ56">
        <f>PP13*PN13</f>
        <v>0.0</v>
      </c>
      <c r="PR56">
        <f>PM13-PP13</f>
        <v>0.0</v>
      </c>
      <c r="PS56">
        <f>PO13-PQ13</f>
        <v>0.0</v>
      </c>
      <c r="PT56" s="22123" t="n">
        <v>0.03999999910593033</v>
      </c>
      <c r="PU56">
        <f>PT13*PN13</f>
        <v>0.0</v>
      </c>
      <c r="PV56">
        <f>PN13*(1+PT13)</f>
        <v>0.0</v>
      </c>
      <c r="PW56" s="22126" t="n">
        <v>0.0</v>
      </c>
      <c r="PX56" s="22127" t="n">
        <v>15.0</v>
      </c>
      <c r="PY56">
        <f>PV13+PX13</f>
        <v>0.0</v>
      </c>
      <c r="PZ56" s="22129" t="n">
        <v>0.10000000149011612</v>
      </c>
      <c r="QA56">
        <f>PY13/(1-PZ13)</f>
        <v>0.0</v>
      </c>
      <c r="QB56">
        <f>PZ13*QA13</f>
        <v>0.0</v>
      </c>
      <c r="QC56" s="22102" t="n">
        <v>0.10000000149011612</v>
      </c>
      <c r="QD56">
        <f>QC13*QA13</f>
        <v>0.0</v>
      </c>
      <c r="QE56">
        <f>PZ13-QC13</f>
        <v>0.0</v>
      </c>
      <c r="QF56">
        <f>QB13-QD13</f>
        <v>0.0</v>
      </c>
      <c r="QG56">
        <f>QA13</f>
        <v>0.0</v>
      </c>
      <c r="QH56">
        <f>OYG13*OYI13/365*OY13</f>
        <v>0.0</v>
      </c>
      <c r="QI56" s="22078" t="n">
        <v>0.0</v>
      </c>
      <c r="QJ56">
        <f>QH13*(1+QI13)</f>
        <v>0.0</v>
      </c>
      <c r="QK56" s="22080" t="n">
        <v>0.25</v>
      </c>
      <c r="QL56">
        <f>QJ13/(1-QK13)</f>
        <v>0.0</v>
      </c>
      <c r="QM56">
        <f>QK13*QL13</f>
        <v>0.0</v>
      </c>
      <c r="QN56" s="22083" t="n">
        <v>0.15000000596046448</v>
      </c>
      <c r="QO56">
        <f>QN13*QL13</f>
        <v>0.0</v>
      </c>
      <c r="QP56">
        <f>QK13-QN13</f>
        <v>0.0</v>
      </c>
      <c r="QQ56">
        <f>QM13-QO13</f>
        <v>0.0</v>
      </c>
      <c r="QR56" s="22088" t="n">
        <v>0.03999999910593033</v>
      </c>
      <c r="QS56">
        <f>QR13*QL13</f>
        <v>0.0</v>
      </c>
      <c r="QT56">
        <f>QL13*(1+QR13)</f>
        <v>0.0</v>
      </c>
      <c r="QU56" s="22090" t="n">
        <v>0.0</v>
      </c>
      <c r="QV56" s="22091" t="n">
        <v>15.0</v>
      </c>
      <c r="QW56">
        <f>QT13+QV13</f>
        <v>0.0</v>
      </c>
      <c r="QX56" s="22093" t="n">
        <v>0.10000000149011612</v>
      </c>
      <c r="QY56">
        <f>QW13/(1-QX13)</f>
        <v>0.0</v>
      </c>
      <c r="QZ56">
        <f>QX13*QY13</f>
        <v>0.0</v>
      </c>
      <c r="RA56" s="22096" t="n">
        <v>0.10000000149011612</v>
      </c>
      <c r="RB56">
        <f>RA13*QY13</f>
        <v>0.0</v>
      </c>
      <c r="RC56">
        <f>QX13-RA13</f>
        <v>0.0</v>
      </c>
      <c r="RD56">
        <f>QZ13-RB13</f>
        <v>0.0</v>
      </c>
      <c r="RE56">
        <f>QY13</f>
        <v>0.0</v>
      </c>
      <c r="RF56">
        <f>BV56+EA56+(if(GF56&gt;(2001/12),2001/12,GF56)*0.501)+(if(IK56&gt;(2001/12),2001/12,IK56)*0.1253)+(if(KP56&gt;(2001/12),2001/12,KP56)*0.0619)+(if(MU56&gt;(2001/12),2001/12,MU56)*0.2108)+(if(OZ56&gt;(2001/12),2001/12,OZ56)*0.4525)+(if(RE56&gt;(2001/12),2001/12,RE56)*0.9044)</f>
        <v>0.0</v>
      </c>
    </row>
    <row r="57">
      <c r="A57" t="inlineStr">
        <is>
          <t>Chief Engineer</t>
        </is>
      </c>
      <c r="B57" t="inlineStr">
        <is>
          <t>FETAS</t>
        </is>
      </c>
      <c r="C57" t="inlineStr">
        <is>
          <t>Pierre Adrien</t>
        </is>
      </c>
      <c r="D57" t="inlineStr">
        <is>
          <t>ENIGMA</t>
        </is>
      </c>
      <c r="F57" t="inlineStr">
        <is>
          <t>Annual</t>
        </is>
      </c>
      <c r="G57" t="inlineStr">
        <is>
          <t>NO</t>
        </is>
      </c>
      <c r="H57" t="inlineStr">
        <is>
          <t>French</t>
        </is>
      </c>
      <c r="I57" t="inlineStr">
        <is>
          <t>France</t>
        </is>
      </c>
      <c r="J57" t="inlineStr">
        <is>
          <t>0</t>
        </is>
      </c>
      <c r="K57" s="22131" t="n">
        <v>42832.988958333335</v>
      </c>
      <c r="L57" s="22131" t="n">
        <v>42460.0</v>
      </c>
      <c r="M57" t="inlineStr">
        <is>
          <t>EUR</t>
        </is>
      </c>
      <c r="N57" t="n">
        <v>-1.0</v>
      </c>
      <c r="O57" t="n">
        <v>27000.0</v>
      </c>
      <c r="P57" t="n">
        <v>-372.0</v>
      </c>
      <c r="Q57" t="n">
        <v>0.0</v>
      </c>
      <c r="R57" s="22161" t="inlineStr">
        <is>
          <t>Healthcare Plan</t>
        </is>
      </c>
      <c r="S57" s="22162" t="inlineStr">
        <is>
          <t>AIG Luxembourg</t>
        </is>
      </c>
      <c r="T57" s="22163" t="inlineStr">
        <is>
          <t>PRESTIGES</t>
        </is>
      </c>
      <c r="U57" s="22164" t="inlineStr">
        <is>
          <t>L2022479</t>
        </is>
      </c>
      <c r="V57" s="22165" t="inlineStr">
        <is>
          <t>EUR</t>
        </is>
      </c>
      <c r="W57" s="22166" t="inlineStr">
        <is>
          <t>monthly</t>
        </is>
      </c>
      <c r="X57" s="22167" t="inlineStr">
        <is>
          <t>not applicable</t>
        </is>
      </c>
      <c r="Z57" s="22168" t="n">
        <v>500000.0</v>
      </c>
      <c r="AA57" s="22169" t="n">
        <v>1822.1199951171875</v>
      </c>
      <c r="AB57" s="22170" t="n">
        <v>0.0</v>
      </c>
      <c r="AC57">
        <f>AA5*(1+AB5)</f>
        <v>0.0</v>
      </c>
      <c r="AD57" s="22173" t="n">
        <v>0.25</v>
      </c>
      <c r="AE57">
        <f>AC5/(1-AD5)</f>
        <v>0.0</v>
      </c>
      <c r="AF57">
        <f>AD5*AE5</f>
        <v>0.0</v>
      </c>
      <c r="AG57" s="22175" t="n">
        <v>0.15000000596046448</v>
      </c>
      <c r="AH57">
        <f>AG5*AE5</f>
        <v>0.0</v>
      </c>
      <c r="AI57">
        <f>AD5-AG5</f>
        <v>0.0</v>
      </c>
      <c r="AJ57">
        <f>AF5-AH5</f>
        <v>0.0</v>
      </c>
      <c r="AK57" s="22179" t="n">
        <v>0.03999999910593033</v>
      </c>
      <c r="AL57">
        <f>AK5*AE5</f>
        <v>0.0</v>
      </c>
      <c r="AM57">
        <f>AE5*(1+AK5)</f>
        <v>0.0</v>
      </c>
      <c r="AN57" s="22182" t="n">
        <v>0.029999999329447746</v>
      </c>
      <c r="AO57">
        <f>AN5*AM5</f>
        <v>0.0</v>
      </c>
      <c r="AP57">
        <f>AM5+AO5</f>
        <v>0.0</v>
      </c>
      <c r="AQ57" s="22185" t="n">
        <v>0.10000000149011612</v>
      </c>
      <c r="AR57">
        <f>AP5/(1-AQ5)</f>
        <v>0.0</v>
      </c>
      <c r="AS57">
        <f>AQ5*AR5</f>
        <v>0.0</v>
      </c>
      <c r="AT57" s="22172" t="n">
        <v>0.10000000149011612</v>
      </c>
      <c r="AU57">
        <f>AT5*AR5</f>
        <v>0.0</v>
      </c>
      <c r="AV57">
        <f>AQ5-AT5</f>
        <v>0.0</v>
      </c>
      <c r="AW57">
        <f>AS5-AU5</f>
        <v>0.0</v>
      </c>
      <c r="AX57">
        <f>AR5</f>
        <v>0.0</v>
      </c>
      <c r="AY57">
        <f>AA5/12*$Q$5</f>
        <v>0.0</v>
      </c>
      <c r="AZ57">
        <f>AB5/12*$Q$5</f>
        <v>0.0</v>
      </c>
      <c r="BA57">
        <f>AC5/12*$Q$5</f>
        <v>0.0</v>
      </c>
      <c r="BB57">
        <f>AD5/12*$Q$5</f>
        <v>0.0</v>
      </c>
      <c r="BC57">
        <f>AE5/12*$Q$5</f>
        <v>0.0</v>
      </c>
      <c r="BD57">
        <f>AF5/12*$Q$5</f>
        <v>0.0</v>
      </c>
      <c r="BE57">
        <f>AG5/12*$Q$5</f>
        <v>0.0</v>
      </c>
      <c r="BF57">
        <f>AH5/12*$Q$5</f>
        <v>0.0</v>
      </c>
      <c r="BG57">
        <f>AI5/12*$Q$5</f>
        <v>0.0</v>
      </c>
      <c r="BH57">
        <f>AJ5/12*$Q$5</f>
        <v>0.0</v>
      </c>
      <c r="BI57">
        <f>AK5/12*$Q$5</f>
        <v>0.0</v>
      </c>
      <c r="BJ57">
        <f>AL5/12*$Q$5</f>
        <v>0.0</v>
      </c>
      <c r="BK57">
        <f>AM5/12*$Q$5</f>
        <v>0.0</v>
      </c>
      <c r="BL57">
        <f>AN5/12*$Q$5</f>
        <v>0.0</v>
      </c>
      <c r="BM57">
        <f>AO5/12*$Q$5</f>
        <v>0.0</v>
      </c>
      <c r="BN57">
        <f>AP5/12*$Q$5</f>
        <v>0.0</v>
      </c>
      <c r="BO57">
        <f>AQ5/12*$Q$5</f>
        <v>0.0</v>
      </c>
      <c r="BP57">
        <f>AR5/12*$Q$5</f>
        <v>0.0</v>
      </c>
      <c r="BQ57">
        <f>AS5/12*$Q$5</f>
        <v>0.0</v>
      </c>
      <c r="BR57">
        <f>AT5/12*$Q$5</f>
        <v>0.0</v>
      </c>
      <c r="BS57">
        <f>AU5/12*$Q$5</f>
        <v>0.0</v>
      </c>
      <c r="BT57">
        <f>AV5/12*$Q$5</f>
        <v>0.0</v>
      </c>
      <c r="BU57">
        <f>AW5/12*$Q$5</f>
        <v>0.0</v>
      </c>
      <c r="BV57">
        <f>AX5/12*$Q$5</f>
        <v>0.0</v>
      </c>
      <c r="BW57" s="22217" t="inlineStr">
        <is>
          <t>Assistance and Repatriation</t>
        </is>
      </c>
      <c r="BX57" s="22218" t="inlineStr">
        <is>
          <t>AIG Luxembourg</t>
        </is>
      </c>
      <c r="BY57" s="22219" t="inlineStr">
        <is>
          <t>PRESTIGES</t>
        </is>
      </c>
      <c r="BZ57" s="22220" t="inlineStr">
        <is>
          <t>L2022479</t>
        </is>
      </c>
      <c r="CA57" s="22221" t="inlineStr">
        <is>
          <t>EUR</t>
        </is>
      </c>
      <c r="CB57" s="22222" t="inlineStr">
        <is>
          <t>monthly</t>
        </is>
      </c>
      <c r="CC57" s="22223" t="inlineStr">
        <is>
          <t>not applicable</t>
        </is>
      </c>
      <c r="CE57" s="22224" t="n">
        <v>500000.0</v>
      </c>
      <c r="CF57" s="22225" t="n">
        <v>0.0</v>
      </c>
      <c r="CG57" s="22226" t="n">
        <v>0.0</v>
      </c>
      <c r="CH57">
        <f>CF5*(1+CG5)</f>
        <v>0.0</v>
      </c>
      <c r="CI57" s="22229" t="n">
        <v>0.25</v>
      </c>
      <c r="CJ57">
        <f>CH5/(1-CI5)</f>
        <v>0.0</v>
      </c>
      <c r="CK57">
        <f>CI5*CJ5</f>
        <v>0.0</v>
      </c>
      <c r="CL57" s="22231" t="n">
        <v>0.15000000596046448</v>
      </c>
      <c r="CM57">
        <f>CL5*CJ5</f>
        <v>0.0</v>
      </c>
      <c r="CN57">
        <f>CI5-CL5</f>
        <v>0.0</v>
      </c>
      <c r="CO57">
        <f>CK5-CM5</f>
        <v>0.0</v>
      </c>
      <c r="CP57" s="22235" t="n">
        <v>0.03999999910593033</v>
      </c>
      <c r="CQ57">
        <f>CP5*CJ5</f>
        <v>0.0</v>
      </c>
      <c r="CR57">
        <f>CJ5*(1+CP5)</f>
        <v>0.0</v>
      </c>
      <c r="CS57" s="22238" t="n">
        <v>0.029999999329447746</v>
      </c>
      <c r="CT57">
        <f>CS5*CR5</f>
        <v>0.0</v>
      </c>
      <c r="CU57">
        <f>CR5+CT5</f>
        <v>0.0</v>
      </c>
      <c r="CV57" s="22241" t="n">
        <v>0.10000000149011612</v>
      </c>
      <c r="CW57">
        <f>CU5/(1-CV5)</f>
        <v>0.0</v>
      </c>
      <c r="CX57">
        <f>CV5*CW5</f>
        <v>0.0</v>
      </c>
      <c r="CY57" s="22228" t="n">
        <v>0.10000000149011612</v>
      </c>
      <c r="CZ57">
        <f>CY5*CW5</f>
        <v>0.0</v>
      </c>
      <c r="DA57">
        <f>CV5-CY5</f>
        <v>0.0</v>
      </c>
      <c r="DB57">
        <f>CX5-CZ5</f>
        <v>0.0</v>
      </c>
      <c r="DC57">
        <f>CW5</f>
        <v>0.0</v>
      </c>
      <c r="DD57">
        <f>CF5/12*$Q$5</f>
        <v>0.0</v>
      </c>
      <c r="DE57">
        <f>CG5/12*$Q$5</f>
        <v>0.0</v>
      </c>
      <c r="DF57">
        <f>CH5/12*$Q$5</f>
        <v>0.0</v>
      </c>
      <c r="DG57">
        <f>CI5/12*$Q$5</f>
        <v>0.0</v>
      </c>
      <c r="DH57">
        <f>CJ5/12*$Q$5</f>
        <v>0.0</v>
      </c>
      <c r="DI57">
        <f>CK5/12*$Q$5</f>
        <v>0.0</v>
      </c>
      <c r="DJ57">
        <f>CL5/12*$Q$5</f>
        <v>0.0</v>
      </c>
      <c r="DK57">
        <f>CM5/12*$Q$5</f>
        <v>0.0</v>
      </c>
      <c r="DL57">
        <f>CN5/12*$Q$5</f>
        <v>0.0</v>
      </c>
      <c r="DM57">
        <f>CO5/12*$Q$5</f>
        <v>0.0</v>
      </c>
      <c r="DN57">
        <f>CP5/12*$Q$5</f>
        <v>0.0</v>
      </c>
      <c r="DO57">
        <f>CQ5/12*$Q$5</f>
        <v>0.0</v>
      </c>
      <c r="DP57">
        <f>CR5/12*$Q$5</f>
        <v>0.0</v>
      </c>
      <c r="DQ57">
        <f>CS5/12*$Q$5</f>
        <v>0.0</v>
      </c>
      <c r="DR57">
        <f>CT5/12*$Q$5</f>
        <v>0.0</v>
      </c>
      <c r="DS57">
        <f>CU5/12*$Q$5</f>
        <v>0.0</v>
      </c>
      <c r="DT57">
        <f>CV5/12*$Q$5</f>
        <v>0.0</v>
      </c>
      <c r="DU57">
        <f>CW5/12*$Q$5</f>
        <v>0.0</v>
      </c>
      <c r="DV57">
        <f>CX5/12*$Q$5</f>
        <v>0.0</v>
      </c>
      <c r="DW57">
        <f>CY5/12*$Q$5</f>
        <v>0.0</v>
      </c>
      <c r="DX57">
        <f>CZ5/12*$Q$5</f>
        <v>0.0</v>
      </c>
      <c r="DY57">
        <f>DA5/12*$Q$5</f>
        <v>0.0</v>
      </c>
      <c r="DZ57">
        <f>DB5/12*$Q$5</f>
        <v>0.0</v>
      </c>
      <c r="EA57">
        <f>DC5/12*$Q$5</f>
        <v>0.0</v>
      </c>
      <c r="EB57" s="22274" t="inlineStr">
        <is>
          <t>Death Accident</t>
        </is>
      </c>
      <c r="EC57" s="22275" t="inlineStr">
        <is>
          <t>Anker Verzekeringen n.v.</t>
        </is>
      </c>
      <c r="ED57" s="22276" t="inlineStr">
        <is>
          <t>Formula 3</t>
        </is>
      </c>
      <c r="EE57" s="22277" t="n">
        <v>240322.0</v>
      </c>
      <c r="EF57" s="22278" t="inlineStr">
        <is>
          <t>EUR</t>
        </is>
      </c>
      <c r="EG57" s="22279" t="inlineStr">
        <is>
          <t>daily</t>
        </is>
      </c>
      <c r="EH57" s="22280" t="n">
        <v>0.5009999871253967</v>
      </c>
      <c r="EI57" s="22281" t="n">
        <v>3.0</v>
      </c>
      <c r="EJ57" s="22282" t="n">
        <v>100000.0</v>
      </c>
      <c r="EK57">
        <f>EH13*EJ13</f>
        <v>0.0</v>
      </c>
      <c r="EL57" s="22284" t="n">
        <v>0.0</v>
      </c>
      <c r="EM57">
        <f>EK13*(1+EL13)</f>
        <v>0.0</v>
      </c>
      <c r="EN57" s="22300" t="n">
        <v>0.25</v>
      </c>
      <c r="EO57">
        <f>EM13/(1-EN13)</f>
        <v>0.0</v>
      </c>
      <c r="EP57">
        <f>EN13*EO13</f>
        <v>0.0</v>
      </c>
      <c r="EQ57" s="22289" t="n">
        <v>0.15000000596046448</v>
      </c>
      <c r="ER57">
        <f>EQ13*EO13</f>
        <v>0.0</v>
      </c>
      <c r="ES57">
        <f>EN13-EQ13</f>
        <v>0.0</v>
      </c>
      <c r="ET57">
        <f>EP13-ER13</f>
        <v>0.0</v>
      </c>
      <c r="EU57" s="22293" t="n">
        <v>0.03999999910593033</v>
      </c>
      <c r="EV57">
        <f>EU13*EO13</f>
        <v>0.0</v>
      </c>
      <c r="EW57">
        <f>EO13*(1+EU13)</f>
        <v>0.0</v>
      </c>
      <c r="EX57" s="22296" t="n">
        <v>0.0</v>
      </c>
      <c r="EY57" s="22297" t="n">
        <v>15.0</v>
      </c>
      <c r="EZ57">
        <f>EW13+EY13</f>
        <v>0.0</v>
      </c>
      <c r="FA57" s="22299" t="n">
        <v>0.10000000149011612</v>
      </c>
      <c r="FB57">
        <f>EZ13/(1-FA13)</f>
        <v>0.0</v>
      </c>
      <c r="FC57">
        <f>FA13*FB13</f>
        <v>0.0</v>
      </c>
      <c r="FD57" s="22272" t="n">
        <v>0.10000000149011612</v>
      </c>
      <c r="FE57">
        <f>FD13*FB13</f>
        <v>0.0</v>
      </c>
      <c r="FF57">
        <f>FA13-FD13</f>
        <v>0.0</v>
      </c>
      <c r="FG57">
        <f>FC13-FE13</f>
        <v>0.0</v>
      </c>
      <c r="FH57">
        <f>FB13</f>
        <v>0.0</v>
      </c>
      <c r="FI57">
        <f>EH13*EJ13/365*DZ13</f>
        <v>0.0</v>
      </c>
      <c r="FJ57" s="22248" t="n">
        <v>0.0</v>
      </c>
      <c r="FK57">
        <f>FI13*(1+FJ13)</f>
        <v>0.0</v>
      </c>
      <c r="FL57" s="22250" t="n">
        <v>0.25</v>
      </c>
      <c r="FM57">
        <f>FK13/(1-FL13)</f>
        <v>0.0</v>
      </c>
      <c r="FN57">
        <f>FL13*FM13</f>
        <v>0.0</v>
      </c>
      <c r="FO57" s="22253" t="n">
        <v>0.15000000596046448</v>
      </c>
      <c r="FP57">
        <f>FO13*FM13</f>
        <v>0.0</v>
      </c>
      <c r="FQ57">
        <f>FL13-FO13</f>
        <v>0.0</v>
      </c>
      <c r="FR57">
        <f>FN13-FP13</f>
        <v>0.0</v>
      </c>
      <c r="FS57" s="22258" t="n">
        <v>0.03999999910593033</v>
      </c>
      <c r="FT57">
        <f>FS13*FM13</f>
        <v>0.0</v>
      </c>
      <c r="FU57">
        <f>FM13*(1+FS13)</f>
        <v>0.0</v>
      </c>
      <c r="FV57" s="22260" t="n">
        <v>0.0</v>
      </c>
      <c r="FW57" s="22261" t="n">
        <v>15.0</v>
      </c>
      <c r="FX57">
        <f>FU13+FW13</f>
        <v>0.0</v>
      </c>
      <c r="FY57" s="22263" t="n">
        <v>0.10000000149011612</v>
      </c>
      <c r="FZ57">
        <f>FX13/(1-FY13)</f>
        <v>0.0</v>
      </c>
      <c r="GA57">
        <f>FY13*FZ13</f>
        <v>0.0</v>
      </c>
      <c r="GB57" s="22266" t="n">
        <v>0.10000000149011612</v>
      </c>
      <c r="GC57">
        <f>GB13*FZ13</f>
        <v>0.0</v>
      </c>
      <c r="GD57">
        <f>FY13-GB13</f>
        <v>0.0</v>
      </c>
      <c r="GE57">
        <f>GA13-GC13</f>
        <v>0.0</v>
      </c>
      <c r="GF57">
        <f>FZ13</f>
        <v>0.0</v>
      </c>
      <c r="GG57" s="22331" t="inlineStr">
        <is>
          <t>Death Illness</t>
        </is>
      </c>
      <c r="GH57" s="22332" t="inlineStr">
        <is>
          <t>Anker Verzekeringen n.v.</t>
        </is>
      </c>
      <c r="GI57" s="22333" t="inlineStr">
        <is>
          <t>Formula 3</t>
        </is>
      </c>
      <c r="GJ57" s="22334" t="n">
        <v>240322.0</v>
      </c>
      <c r="GK57" s="22335" t="inlineStr">
        <is>
          <t>EUR</t>
        </is>
      </c>
      <c r="GL57" s="22336" t="inlineStr">
        <is>
          <t>daily</t>
        </is>
      </c>
      <c r="GM57" s="22337" t="n">
        <v>0.12530000507831573</v>
      </c>
      <c r="GN57" s="22338" t="n">
        <v>3.0</v>
      </c>
      <c r="GO57" s="22339" t="n">
        <v>100000.0</v>
      </c>
      <c r="GP57">
        <f>GM13*GO13</f>
        <v>0.0</v>
      </c>
      <c r="GQ57" s="22341" t="n">
        <v>0.0</v>
      </c>
      <c r="GR57">
        <f>GP13*(1+GQ13)</f>
        <v>0.0</v>
      </c>
      <c r="GS57" s="22357" t="n">
        <v>0.25</v>
      </c>
      <c r="GT57">
        <f>GR13/(1-GS13)</f>
        <v>0.0</v>
      </c>
      <c r="GU57">
        <f>GS13*GT13</f>
        <v>0.0</v>
      </c>
      <c r="GV57" s="22346" t="n">
        <v>0.15000000596046448</v>
      </c>
      <c r="GW57">
        <f>GV13*GT13</f>
        <v>0.0</v>
      </c>
      <c r="GX57">
        <f>GS13-GV13</f>
        <v>0.0</v>
      </c>
      <c r="GY57">
        <f>GU13-GW13</f>
        <v>0.0</v>
      </c>
      <c r="GZ57" s="22350" t="n">
        <v>0.03999999910593033</v>
      </c>
      <c r="HA57">
        <f>GZ13*GT13</f>
        <v>0.0</v>
      </c>
      <c r="HB57">
        <f>GT13*(1+GZ13)</f>
        <v>0.0</v>
      </c>
      <c r="HC57" s="22353" t="n">
        <v>0.0</v>
      </c>
      <c r="HD57" s="22354" t="n">
        <v>15.0</v>
      </c>
      <c r="HE57">
        <f>HB13+HD13</f>
        <v>0.0</v>
      </c>
      <c r="HF57" s="22356" t="n">
        <v>0.10000000149011612</v>
      </c>
      <c r="HG57">
        <f>HE13/(1-HF13)</f>
        <v>0.0</v>
      </c>
      <c r="HH57">
        <f>HF13*HG13</f>
        <v>0.0</v>
      </c>
      <c r="HI57" s="22329" t="n">
        <v>0.10000000149011612</v>
      </c>
      <c r="HJ57">
        <f>HI13*HG13</f>
        <v>0.0</v>
      </c>
      <c r="HK57">
        <f>HF13-HI13</f>
        <v>0.0</v>
      </c>
      <c r="HL57">
        <f>HH13-HJ13</f>
        <v>0.0</v>
      </c>
      <c r="HM57">
        <f>HG13</f>
        <v>0.0</v>
      </c>
      <c r="HN57">
        <f>GM13*GO13/365*GE13</f>
        <v>0.0</v>
      </c>
      <c r="HO57" s="22305" t="n">
        <v>0.0</v>
      </c>
      <c r="HP57">
        <f>HN13*(1+HO13)</f>
        <v>0.0</v>
      </c>
      <c r="HQ57" s="22307" t="n">
        <v>0.25</v>
      </c>
      <c r="HR57">
        <f>HP13/(1-HQ13)</f>
        <v>0.0</v>
      </c>
      <c r="HS57">
        <f>HQ13*HR13</f>
        <v>0.0</v>
      </c>
      <c r="HT57" s="22310" t="n">
        <v>0.15000000596046448</v>
      </c>
      <c r="HU57">
        <f>HT13*HR13</f>
        <v>0.0</v>
      </c>
      <c r="HV57">
        <f>HQ13-HT13</f>
        <v>0.0</v>
      </c>
      <c r="HW57">
        <f>HS13-HU13</f>
        <v>0.0</v>
      </c>
      <c r="HX57" s="22315" t="n">
        <v>0.03999999910593033</v>
      </c>
      <c r="HY57">
        <f>HX13*HR13</f>
        <v>0.0</v>
      </c>
      <c r="HZ57">
        <f>HR13*(1+HX13)</f>
        <v>0.0</v>
      </c>
      <c r="IA57" s="22317" t="n">
        <v>0.0</v>
      </c>
      <c r="IB57" s="22318" t="n">
        <v>15.0</v>
      </c>
      <c r="IC57">
        <f>HZ13+IB13</f>
        <v>0.0</v>
      </c>
      <c r="ID57" s="22320" t="n">
        <v>0.10000000149011612</v>
      </c>
      <c r="IE57">
        <f>IC13/(1-ID13)</f>
        <v>0.0</v>
      </c>
      <c r="IF57">
        <f>ID13*IE13</f>
        <v>0.0</v>
      </c>
      <c r="IG57" s="22323" t="n">
        <v>0.10000000149011612</v>
      </c>
      <c r="IH57">
        <f>IG13*IE13</f>
        <v>0.0</v>
      </c>
      <c r="II57">
        <f>ID13-IG13</f>
        <v>0.0</v>
      </c>
      <c r="IJ57">
        <f>IF13-IH13</f>
        <v>0.0</v>
      </c>
      <c r="IK57">
        <f>IE13</f>
        <v>0.0</v>
      </c>
      <c r="IL57" s="22388" t="inlineStr">
        <is>
          <t>Permanent Disability Accident</t>
        </is>
      </c>
      <c r="IM57" s="22389" t="inlineStr">
        <is>
          <t>Anker Verzekeringen n.v.</t>
        </is>
      </c>
      <c r="IN57" s="22390" t="inlineStr">
        <is>
          <t>Formula 3</t>
        </is>
      </c>
      <c r="IO57" s="22391" t="n">
        <v>240322.0</v>
      </c>
      <c r="IP57" s="22392" t="inlineStr">
        <is>
          <t>EUR</t>
        </is>
      </c>
      <c r="IQ57" s="22393" t="inlineStr">
        <is>
          <t>daily</t>
        </is>
      </c>
      <c r="IR57" s="22394" t="n">
        <v>0.061900001019239426</v>
      </c>
      <c r="IS57" s="22395" t="n">
        <v>3.0</v>
      </c>
      <c r="IT57" s="22396" t="n">
        <v>100000.0</v>
      </c>
      <c r="IU57">
        <f>IR13*IT13</f>
        <v>0.0</v>
      </c>
      <c r="IV57" s="22398" t="n">
        <v>0.0</v>
      </c>
      <c r="IW57">
        <f>IU13*(1+IV13)</f>
        <v>0.0</v>
      </c>
      <c r="IX57" s="22414" t="n">
        <v>0.25</v>
      </c>
      <c r="IY57">
        <f>IW13/(1-IX13)</f>
        <v>0.0</v>
      </c>
      <c r="IZ57">
        <f>IX13*IY13</f>
        <v>0.0</v>
      </c>
      <c r="JA57" s="22403" t="n">
        <v>0.15000000596046448</v>
      </c>
      <c r="JB57">
        <f>JA13*IY13</f>
        <v>0.0</v>
      </c>
      <c r="JC57">
        <f>IX13-JA13</f>
        <v>0.0</v>
      </c>
      <c r="JD57">
        <f>IZ13-JB13</f>
        <v>0.0</v>
      </c>
      <c r="JE57" s="22407" t="n">
        <v>0.03999999910593033</v>
      </c>
      <c r="JF57">
        <f>JE13*IY13</f>
        <v>0.0</v>
      </c>
      <c r="JG57">
        <f>IY13*(1+JE13)</f>
        <v>0.0</v>
      </c>
      <c r="JH57" s="22410" t="n">
        <v>0.0</v>
      </c>
      <c r="JI57" s="22411" t="n">
        <v>15.0</v>
      </c>
      <c r="JJ57">
        <f>JG13+JI13</f>
        <v>0.0</v>
      </c>
      <c r="JK57" s="22413" t="n">
        <v>0.10000000149011612</v>
      </c>
      <c r="JL57">
        <f>JJ13/(1-JK13)</f>
        <v>0.0</v>
      </c>
      <c r="JM57">
        <f>JK13*JL13</f>
        <v>0.0</v>
      </c>
      <c r="JN57" s="22386" t="n">
        <v>0.10000000149011612</v>
      </c>
      <c r="JO57">
        <f>JN13*JL13</f>
        <v>0.0</v>
      </c>
      <c r="JP57">
        <f>JK13-JN13</f>
        <v>0.0</v>
      </c>
      <c r="JQ57">
        <f>JM13-JO13</f>
        <v>0.0</v>
      </c>
      <c r="JR57">
        <f>JL13</f>
        <v>0.0</v>
      </c>
      <c r="JS57">
        <f>IR13*IT13/365*IJ13</f>
        <v>0.0</v>
      </c>
      <c r="JT57" s="22362" t="n">
        <v>0.0</v>
      </c>
      <c r="JU57">
        <f>JS13*(1+JT13)</f>
        <v>0.0</v>
      </c>
      <c r="JV57" s="22364" t="n">
        <v>0.25</v>
      </c>
      <c r="JW57">
        <f>JU13/(1-JV13)</f>
        <v>0.0</v>
      </c>
      <c r="JX57">
        <f>JV13*JW13</f>
        <v>0.0</v>
      </c>
      <c r="JY57" s="22367" t="n">
        <v>0.15000000596046448</v>
      </c>
      <c r="JZ57">
        <f>JY13*JW13</f>
        <v>0.0</v>
      </c>
      <c r="KA57">
        <f>JV13-JY13</f>
        <v>0.0</v>
      </c>
      <c r="KB57">
        <f>JX13-JZ13</f>
        <v>0.0</v>
      </c>
      <c r="KC57" s="22372" t="n">
        <v>0.03999999910593033</v>
      </c>
      <c r="KD57">
        <f>KC13*JW13</f>
        <v>0.0</v>
      </c>
      <c r="KE57">
        <f>JW13*(1+KC13)</f>
        <v>0.0</v>
      </c>
      <c r="KF57" s="22374" t="n">
        <v>0.0</v>
      </c>
      <c r="KG57" s="22375" t="n">
        <v>15.0</v>
      </c>
      <c r="KH57">
        <f>KE13+KG13</f>
        <v>0.0</v>
      </c>
      <c r="KI57" s="22377" t="n">
        <v>0.10000000149011612</v>
      </c>
      <c r="KJ57">
        <f>KH13/(1-KI13)</f>
        <v>0.0</v>
      </c>
      <c r="KK57">
        <f>KI13*KJ13</f>
        <v>0.0</v>
      </c>
      <c r="KL57" s="22380" t="n">
        <v>0.10000000149011612</v>
      </c>
      <c r="KM57">
        <f>KL13*KJ13</f>
        <v>0.0</v>
      </c>
      <c r="KN57">
        <f>KI13-KL13</f>
        <v>0.0</v>
      </c>
      <c r="KO57">
        <f>KK13-KM13</f>
        <v>0.0</v>
      </c>
      <c r="KP57">
        <f>KJ13</f>
        <v>0.0</v>
      </c>
      <c r="KQ57" s="22445" t="inlineStr">
        <is>
          <t>Permanent Disability Illness</t>
        </is>
      </c>
      <c r="KR57" s="22446" t="inlineStr">
        <is>
          <t>Anker Verzekeringen n.v.</t>
        </is>
      </c>
      <c r="KS57" s="22447" t="inlineStr">
        <is>
          <t>Formula 3</t>
        </is>
      </c>
      <c r="KT57" s="22448" t="n">
        <v>240322.0</v>
      </c>
      <c r="KU57" s="22449" t="inlineStr">
        <is>
          <t>EUR</t>
        </is>
      </c>
      <c r="KV57" s="22450" t="inlineStr">
        <is>
          <t>daily</t>
        </is>
      </c>
      <c r="KW57" s="22451" t="n">
        <v>0.21080000698566437</v>
      </c>
      <c r="KX57" s="22452" t="n">
        <v>3.0</v>
      </c>
      <c r="KY57" s="22453" t="n">
        <v>100000.0</v>
      </c>
      <c r="KZ57">
        <f>KW13*KY13</f>
        <v>0.0</v>
      </c>
      <c r="LA57" s="22455" t="n">
        <v>0.0</v>
      </c>
      <c r="LB57">
        <f>KZ13*(1+LA13)</f>
        <v>0.0</v>
      </c>
      <c r="LC57" s="22471" t="n">
        <v>0.25</v>
      </c>
      <c r="LD57">
        <f>LB13/(1-LC13)</f>
        <v>0.0</v>
      </c>
      <c r="LE57">
        <f>LC13*LD13</f>
        <v>0.0</v>
      </c>
      <c r="LF57" s="22460" t="n">
        <v>0.15000000596046448</v>
      </c>
      <c r="LG57">
        <f>LF13*LD13</f>
        <v>0.0</v>
      </c>
      <c r="LH57">
        <f>LC13-LF13</f>
        <v>0.0</v>
      </c>
      <c r="LI57">
        <f>LE13-LG13</f>
        <v>0.0</v>
      </c>
      <c r="LJ57" s="22464" t="n">
        <v>0.03999999910593033</v>
      </c>
      <c r="LK57">
        <f>LJ13*LD13</f>
        <v>0.0</v>
      </c>
      <c r="LL57">
        <f>LD13*(1+LJ13)</f>
        <v>0.0</v>
      </c>
      <c r="LM57" s="22467" t="n">
        <v>0.0</v>
      </c>
      <c r="LN57" s="22468" t="n">
        <v>15.0</v>
      </c>
      <c r="LO57">
        <f>LL13+LN13</f>
        <v>0.0</v>
      </c>
      <c r="LP57" s="22470" t="n">
        <v>0.10000000149011612</v>
      </c>
      <c r="LQ57">
        <f>LO13/(1-LP13)</f>
        <v>0.0</v>
      </c>
      <c r="LR57">
        <f>LP13*LQ13</f>
        <v>0.0</v>
      </c>
      <c r="LS57" s="22443" t="n">
        <v>0.10000000149011612</v>
      </c>
      <c r="LT57">
        <f>LS13*LQ13</f>
        <v>0.0</v>
      </c>
      <c r="LU57">
        <f>LP13-LS13</f>
        <v>0.0</v>
      </c>
      <c r="LV57">
        <f>LR13-LT13</f>
        <v>0.0</v>
      </c>
      <c r="LW57">
        <f>LQ13</f>
        <v>0.0</v>
      </c>
      <c r="LX57">
        <f>KW13*KY13/365*KO13</f>
        <v>0.0</v>
      </c>
      <c r="LY57" s="22419" t="n">
        <v>0.0</v>
      </c>
      <c r="LZ57">
        <f>LX13*(1+LY13)</f>
        <v>0.0</v>
      </c>
      <c r="MA57" s="22421" t="n">
        <v>0.25</v>
      </c>
      <c r="MB57">
        <f>LZ13/(1-MA13)</f>
        <v>0.0</v>
      </c>
      <c r="MC57">
        <f>MA13*MB13</f>
        <v>0.0</v>
      </c>
      <c r="MD57" s="22424" t="n">
        <v>0.15000000596046448</v>
      </c>
      <c r="ME57">
        <f>MD13*MB13</f>
        <v>0.0</v>
      </c>
      <c r="MF57">
        <f>MA13-MD13</f>
        <v>0.0</v>
      </c>
      <c r="MG57">
        <f>MC13-ME13</f>
        <v>0.0</v>
      </c>
      <c r="MH57" s="22429" t="n">
        <v>0.03999999910593033</v>
      </c>
      <c r="MI57">
        <f>MH13*MB13</f>
        <v>0.0</v>
      </c>
      <c r="MJ57">
        <f>MB13*(1+MH13)</f>
        <v>0.0</v>
      </c>
      <c r="MK57" s="22431" t="n">
        <v>0.0</v>
      </c>
      <c r="ML57" s="22432" t="n">
        <v>15.0</v>
      </c>
      <c r="MM57">
        <f>MJ13+ML13</f>
        <v>0.0</v>
      </c>
      <c r="MN57" s="22434" t="n">
        <v>0.10000000149011612</v>
      </c>
      <c r="MO57">
        <f>MM13/(1-MN13)</f>
        <v>0.0</v>
      </c>
      <c r="MP57">
        <f>MN13*MO13</f>
        <v>0.0</v>
      </c>
      <c r="MQ57" s="22437" t="n">
        <v>0.10000000149011612</v>
      </c>
      <c r="MR57">
        <f>MQ13*MO13</f>
        <v>0.0</v>
      </c>
      <c r="MS57">
        <f>MN13-MQ13</f>
        <v>0.0</v>
      </c>
      <c r="MT57">
        <f>MP13-MR13</f>
        <v>0.0</v>
      </c>
      <c r="MU57">
        <f>MO13</f>
        <v>0.0</v>
      </c>
      <c r="MV57" s="22502" t="inlineStr">
        <is>
          <t>Temporary Disability Accident</t>
        </is>
      </c>
      <c r="MW57" s="22503" t="inlineStr">
        <is>
          <t>Anker Verzekeringen n.v.</t>
        </is>
      </c>
      <c r="MX57" s="22504" t="inlineStr">
        <is>
          <t>Formula 3</t>
        </is>
      </c>
      <c r="MY57" s="22505" t="n">
        <v>240322.0</v>
      </c>
      <c r="MZ57" s="22506" t="inlineStr">
        <is>
          <t>EUR</t>
        </is>
      </c>
      <c r="NA57" s="22507" t="inlineStr">
        <is>
          <t>daily</t>
        </is>
      </c>
      <c r="NB57" s="22508" t="n">
        <v>0.45249998569488525</v>
      </c>
      <c r="NC57" s="22509" t="n">
        <v>1.0</v>
      </c>
      <c r="ND57" s="22510" t="n">
        <v>100000.0</v>
      </c>
      <c r="NE57">
        <f>NB13*ND13</f>
        <v>0.0</v>
      </c>
      <c r="NF57" s="22512" t="n">
        <v>0.0</v>
      </c>
      <c r="NG57">
        <f>NE13*(1+NF13)</f>
        <v>0.0</v>
      </c>
      <c r="NH57" s="22528" t="n">
        <v>0.25</v>
      </c>
      <c r="NI57">
        <f>NG13/(1-NH13)</f>
        <v>0.0</v>
      </c>
      <c r="NJ57">
        <f>NH13*NI13</f>
        <v>0.0</v>
      </c>
      <c r="NK57" s="22517" t="n">
        <v>0.15000000596046448</v>
      </c>
      <c r="NL57">
        <f>NK13*NI13</f>
        <v>0.0</v>
      </c>
      <c r="NM57">
        <f>NH13-NK13</f>
        <v>0.0</v>
      </c>
      <c r="NN57">
        <f>NJ13-NL13</f>
        <v>0.0</v>
      </c>
      <c r="NO57" s="22521" t="n">
        <v>0.03999999910593033</v>
      </c>
      <c r="NP57">
        <f>NO13*NI13</f>
        <v>0.0</v>
      </c>
      <c r="NQ57">
        <f>NI13*(1+NO13)</f>
        <v>0.0</v>
      </c>
      <c r="NR57" s="22524" t="n">
        <v>0.0</v>
      </c>
      <c r="NS57" s="22525" t="n">
        <v>15.0</v>
      </c>
      <c r="NT57">
        <f>NQ13+NS13</f>
        <v>0.0</v>
      </c>
      <c r="NU57" s="22527" t="n">
        <v>0.10000000149011612</v>
      </c>
      <c r="NV57">
        <f>NT13/(1-NU13)</f>
        <v>0.0</v>
      </c>
      <c r="NW57">
        <f>NU13*NV13</f>
        <v>0.0</v>
      </c>
      <c r="NX57" s="22500" t="n">
        <v>0.10000000149011612</v>
      </c>
      <c r="NY57">
        <f>NX13*NV13</f>
        <v>0.0</v>
      </c>
      <c r="NZ57">
        <f>NU13-NX13</f>
        <v>0.0</v>
      </c>
      <c r="OA57">
        <f>NW13-NY13</f>
        <v>0.0</v>
      </c>
      <c r="OB57">
        <f>NV13</f>
        <v>0.0</v>
      </c>
      <c r="OC57">
        <f>NB13*ND13/365*MT13</f>
        <v>0.0</v>
      </c>
      <c r="OD57" s="22476" t="n">
        <v>0.0</v>
      </c>
      <c r="OE57">
        <f>OC13*(1+OD13)</f>
        <v>0.0</v>
      </c>
      <c r="OF57" s="22478" t="n">
        <v>0.25</v>
      </c>
      <c r="OG57">
        <f>OE13/(1-OF13)</f>
        <v>0.0</v>
      </c>
      <c r="OH57">
        <f>OF13*OG13</f>
        <v>0.0</v>
      </c>
      <c r="OI57" s="22481" t="n">
        <v>0.15000000596046448</v>
      </c>
      <c r="OJ57">
        <f>OI13*OG13</f>
        <v>0.0</v>
      </c>
      <c r="OK57">
        <f>OF13-OI13</f>
        <v>0.0</v>
      </c>
      <c r="OL57">
        <f>OH13-OJ13</f>
        <v>0.0</v>
      </c>
      <c r="OM57" s="22486" t="n">
        <v>0.03999999910593033</v>
      </c>
      <c r="ON57">
        <f>OM13*OG13</f>
        <v>0.0</v>
      </c>
      <c r="OO57">
        <f>OG13*(1+OM13)</f>
        <v>0.0</v>
      </c>
      <c r="OP57" s="22488" t="n">
        <v>0.0</v>
      </c>
      <c r="OQ57" s="22489" t="n">
        <v>15.0</v>
      </c>
      <c r="OR57">
        <f>OO13+OQ13</f>
        <v>0.0</v>
      </c>
      <c r="OS57" s="22491" t="n">
        <v>0.10000000149011612</v>
      </c>
      <c r="OT57">
        <f>OR13/(1-OS13)</f>
        <v>0.0</v>
      </c>
      <c r="OU57">
        <f>OS13*OT13</f>
        <v>0.0</v>
      </c>
      <c r="OV57" s="22494" t="n">
        <v>0.10000000149011612</v>
      </c>
      <c r="OW57">
        <f>OV13*OT13</f>
        <v>0.0</v>
      </c>
      <c r="OX57">
        <f>OS13-OV13</f>
        <v>0.0</v>
      </c>
      <c r="OY57">
        <f>OU13-OW13</f>
        <v>0.0</v>
      </c>
      <c r="OZ57">
        <f>OT13</f>
        <v>0.0</v>
      </c>
      <c r="PA57" s="22559" t="inlineStr">
        <is>
          <t>Temporary Disability Illness</t>
        </is>
      </c>
      <c r="PB57" s="22560" t="inlineStr">
        <is>
          <t>Anker Verzekeringen n.v.</t>
        </is>
      </c>
      <c r="PC57" s="22561" t="inlineStr">
        <is>
          <t>Formula 3</t>
        </is>
      </c>
      <c r="PD57" s="22562" t="n">
        <v>240322.0</v>
      </c>
      <c r="PE57" s="22563" t="inlineStr">
        <is>
          <t>EUR</t>
        </is>
      </c>
      <c r="PF57" s="22564" t="inlineStr">
        <is>
          <t>daily</t>
        </is>
      </c>
      <c r="PG57" s="22565" t="n">
        <v>0.9043999910354614</v>
      </c>
      <c r="PH57" s="22566" t="n">
        <v>1.0</v>
      </c>
      <c r="PI57" s="22567" t="n">
        <v>100000.0</v>
      </c>
      <c r="PJ57">
        <f>PG13*PI13</f>
        <v>0.0</v>
      </c>
      <c r="PK57" s="22569" t="n">
        <v>0.0</v>
      </c>
      <c r="PL57">
        <f>PJ13*(1+PK13)</f>
        <v>0.0</v>
      </c>
      <c r="PM57" s="22585" t="n">
        <v>0.25</v>
      </c>
      <c r="PN57">
        <f>PL13/(1-PM13)</f>
        <v>0.0</v>
      </c>
      <c r="PO57">
        <f>PM13*PN13</f>
        <v>0.0</v>
      </c>
      <c r="PP57" s="22574" t="n">
        <v>0.15000000596046448</v>
      </c>
      <c r="PQ57">
        <f>PP13*PN13</f>
        <v>0.0</v>
      </c>
      <c r="PR57">
        <f>PM13-PP13</f>
        <v>0.0</v>
      </c>
      <c r="PS57">
        <f>PO13-PQ13</f>
        <v>0.0</v>
      </c>
      <c r="PT57" s="22578" t="n">
        <v>0.03999999910593033</v>
      </c>
      <c r="PU57">
        <f>PT13*PN13</f>
        <v>0.0</v>
      </c>
      <c r="PV57">
        <f>PN13*(1+PT13)</f>
        <v>0.0</v>
      </c>
      <c r="PW57" s="22581" t="n">
        <v>0.0</v>
      </c>
      <c r="PX57" s="22582" t="n">
        <v>15.0</v>
      </c>
      <c r="PY57">
        <f>PV13+PX13</f>
        <v>0.0</v>
      </c>
      <c r="PZ57" s="22584" t="n">
        <v>0.10000000149011612</v>
      </c>
      <c r="QA57">
        <f>PY13/(1-PZ13)</f>
        <v>0.0</v>
      </c>
      <c r="QB57">
        <f>PZ13*QA13</f>
        <v>0.0</v>
      </c>
      <c r="QC57" s="22557" t="n">
        <v>0.10000000149011612</v>
      </c>
      <c r="QD57">
        <f>QC13*QA13</f>
        <v>0.0</v>
      </c>
      <c r="QE57">
        <f>PZ13-QC13</f>
        <v>0.0</v>
      </c>
      <c r="QF57">
        <f>QB13-QD13</f>
        <v>0.0</v>
      </c>
      <c r="QG57">
        <f>QA13</f>
        <v>0.0</v>
      </c>
      <c r="QH57">
        <f>OYG13*OYI13/365*OY13</f>
        <v>0.0</v>
      </c>
      <c r="QI57" s="22533" t="n">
        <v>0.0</v>
      </c>
      <c r="QJ57">
        <f>QH13*(1+QI13)</f>
        <v>0.0</v>
      </c>
      <c r="QK57" s="22535" t="n">
        <v>0.25</v>
      </c>
      <c r="QL57">
        <f>QJ13/(1-QK13)</f>
        <v>0.0</v>
      </c>
      <c r="QM57">
        <f>QK13*QL13</f>
        <v>0.0</v>
      </c>
      <c r="QN57" s="22538" t="n">
        <v>0.15000000596046448</v>
      </c>
      <c r="QO57">
        <f>QN13*QL13</f>
        <v>0.0</v>
      </c>
      <c r="QP57">
        <f>QK13-QN13</f>
        <v>0.0</v>
      </c>
      <c r="QQ57">
        <f>QM13-QO13</f>
        <v>0.0</v>
      </c>
      <c r="QR57" s="22543" t="n">
        <v>0.03999999910593033</v>
      </c>
      <c r="QS57">
        <f>QR13*QL13</f>
        <v>0.0</v>
      </c>
      <c r="QT57">
        <f>QL13*(1+QR13)</f>
        <v>0.0</v>
      </c>
      <c r="QU57" s="22545" t="n">
        <v>0.0</v>
      </c>
      <c r="QV57" s="22546" t="n">
        <v>15.0</v>
      </c>
      <c r="QW57">
        <f>QT13+QV13</f>
        <v>0.0</v>
      </c>
      <c r="QX57" s="22548" t="n">
        <v>0.10000000149011612</v>
      </c>
      <c r="QY57">
        <f>QW13/(1-QX13)</f>
        <v>0.0</v>
      </c>
      <c r="QZ57">
        <f>QX13*QY13</f>
        <v>0.0</v>
      </c>
      <c r="RA57" s="22551" t="n">
        <v>0.10000000149011612</v>
      </c>
      <c r="RB57">
        <f>RA13*QY13</f>
        <v>0.0</v>
      </c>
      <c r="RC57">
        <f>QX13-RA13</f>
        <v>0.0</v>
      </c>
      <c r="RD57">
        <f>QZ13-RB13</f>
        <v>0.0</v>
      </c>
      <c r="RE57">
        <f>QY13</f>
        <v>0.0</v>
      </c>
      <c r="RF57">
        <f>BV57+EA57+(if(GF57&gt;(2001/12),2001/12,GF57)*0.501)+(if(IK57&gt;(2001/12),2001/12,IK57)*0.1253)+(if(KP57&gt;(2001/12),2001/12,KP57)*0.0619)+(if(MU57&gt;(2001/12),2001/12,MU57)*0.2108)+(if(OZ57&gt;(2001/12),2001/12,OZ57)*0.4525)+(if(RE57&gt;(2001/12),2001/12,RE57)*0.9044)</f>
        <v>0.0</v>
      </c>
    </row>
    <row r="58">
      <c r="A58" t="inlineStr">
        <is>
          <t>Stewardess</t>
        </is>
      </c>
      <c r="B58" t="inlineStr">
        <is>
          <t>GOW</t>
        </is>
      </c>
      <c r="C58" t="inlineStr">
        <is>
          <t>Aimee</t>
        </is>
      </c>
      <c r="D58" t="inlineStr">
        <is>
          <t>ENIGMA</t>
        </is>
      </c>
      <c r="F58" t="inlineStr">
        <is>
          <t>Seasonal</t>
        </is>
      </c>
      <c r="G58" t="inlineStr">
        <is>
          <t>NO</t>
        </is>
      </c>
      <c r="H58" t="inlineStr">
        <is>
          <t>South African</t>
        </is>
      </c>
      <c r="I58" t="inlineStr">
        <is>
          <t>South Africa</t>
        </is>
      </c>
      <c r="J58" t="inlineStr">
        <is>
          <t>0</t>
        </is>
      </c>
      <c r="K58" s="22586" t="n">
        <v>42832.988958333335</v>
      </c>
      <c r="L58" s="22586" t="n">
        <v>42424.0</v>
      </c>
      <c r="M58" t="inlineStr">
        <is>
          <t>EUR</t>
        </is>
      </c>
      <c r="N58" t="n">
        <v>-2.0</v>
      </c>
      <c r="O58" t="n">
        <v>5000.0</v>
      </c>
      <c r="P58" t="n">
        <v>-408.0</v>
      </c>
      <c r="Q58" t="n">
        <v>-1.0</v>
      </c>
      <c r="R58" s="22616" t="inlineStr">
        <is>
          <t>Healthcare Plan</t>
        </is>
      </c>
      <c r="S58" s="22617" t="inlineStr">
        <is>
          <t>AIG Luxembourg</t>
        </is>
      </c>
      <c r="T58" s="22618" t="inlineStr">
        <is>
          <t>PRESTIGES</t>
        </is>
      </c>
      <c r="U58" s="22619" t="inlineStr">
        <is>
          <t>L2022479</t>
        </is>
      </c>
      <c r="V58" s="22620" t="inlineStr">
        <is>
          <t>EUR</t>
        </is>
      </c>
      <c r="W58" s="22621" t="inlineStr">
        <is>
          <t>monthly</t>
        </is>
      </c>
      <c r="X58" s="22622" t="inlineStr">
        <is>
          <t>not applicable</t>
        </is>
      </c>
      <c r="Z58" s="22623" t="n">
        <v>500000.0</v>
      </c>
      <c r="AA58" s="22624" t="n">
        <v>1822.1199951171875</v>
      </c>
      <c r="AB58" s="22625" t="n">
        <v>0.0</v>
      </c>
      <c r="AC58">
        <f>AA5*(1+AB5)</f>
        <v>0.0</v>
      </c>
      <c r="AD58" s="22628" t="n">
        <v>0.25</v>
      </c>
      <c r="AE58">
        <f>AC5/(1-AD5)</f>
        <v>0.0</v>
      </c>
      <c r="AF58">
        <f>AD5*AE5</f>
        <v>0.0</v>
      </c>
      <c r="AG58" s="22630" t="n">
        <v>0.15000000596046448</v>
      </c>
      <c r="AH58">
        <f>AG5*AE5</f>
        <v>0.0</v>
      </c>
      <c r="AI58">
        <f>AD5-AG5</f>
        <v>0.0</v>
      </c>
      <c r="AJ58">
        <f>AF5-AH5</f>
        <v>0.0</v>
      </c>
      <c r="AK58" s="22634" t="n">
        <v>0.03999999910593033</v>
      </c>
      <c r="AL58">
        <f>AK5*AE5</f>
        <v>0.0</v>
      </c>
      <c r="AM58">
        <f>AE5*(1+AK5)</f>
        <v>0.0</v>
      </c>
      <c r="AN58" s="22637" t="n">
        <v>0.029999999329447746</v>
      </c>
      <c r="AO58">
        <f>AN5*AM5</f>
        <v>0.0</v>
      </c>
      <c r="AP58">
        <f>AM5+AO5</f>
        <v>0.0</v>
      </c>
      <c r="AQ58" s="22640" t="n">
        <v>0.10000000149011612</v>
      </c>
      <c r="AR58">
        <f>AP5/(1-AQ5)</f>
        <v>0.0</v>
      </c>
      <c r="AS58">
        <f>AQ5*AR5</f>
        <v>0.0</v>
      </c>
      <c r="AT58" s="22627" t="n">
        <v>0.10000000149011612</v>
      </c>
      <c r="AU58">
        <f>AT5*AR5</f>
        <v>0.0</v>
      </c>
      <c r="AV58">
        <f>AQ5-AT5</f>
        <v>0.0</v>
      </c>
      <c r="AW58">
        <f>AS5-AU5</f>
        <v>0.0</v>
      </c>
      <c r="AX58">
        <f>AR5</f>
        <v>0.0</v>
      </c>
      <c r="AY58">
        <f>AA5/12*$Q$5</f>
        <v>0.0</v>
      </c>
      <c r="AZ58">
        <f>AB5/12*$Q$5</f>
        <v>0.0</v>
      </c>
      <c r="BA58">
        <f>AC5/12*$Q$5</f>
        <v>0.0</v>
      </c>
      <c r="BB58">
        <f>AD5/12*$Q$5</f>
        <v>0.0</v>
      </c>
      <c r="BC58">
        <f>AE5/12*$Q$5</f>
        <v>0.0</v>
      </c>
      <c r="BD58">
        <f>AF5/12*$Q$5</f>
        <v>0.0</v>
      </c>
      <c r="BE58">
        <f>AG5/12*$Q$5</f>
        <v>0.0</v>
      </c>
      <c r="BF58">
        <f>AH5/12*$Q$5</f>
        <v>0.0</v>
      </c>
      <c r="BG58">
        <f>AI5/12*$Q$5</f>
        <v>0.0</v>
      </c>
      <c r="BH58">
        <f>AJ5/12*$Q$5</f>
        <v>0.0</v>
      </c>
      <c r="BI58">
        <f>AK5/12*$Q$5</f>
        <v>0.0</v>
      </c>
      <c r="BJ58">
        <f>AL5/12*$Q$5</f>
        <v>0.0</v>
      </c>
      <c r="BK58">
        <f>AM5/12*$Q$5</f>
        <v>0.0</v>
      </c>
      <c r="BL58">
        <f>AN5/12*$Q$5</f>
        <v>0.0</v>
      </c>
      <c r="BM58">
        <f>AO5/12*$Q$5</f>
        <v>0.0</v>
      </c>
      <c r="BN58">
        <f>AP5/12*$Q$5</f>
        <v>0.0</v>
      </c>
      <c r="BO58">
        <f>AQ5/12*$Q$5</f>
        <v>0.0</v>
      </c>
      <c r="BP58">
        <f>AR5/12*$Q$5</f>
        <v>0.0</v>
      </c>
      <c r="BQ58">
        <f>AS5/12*$Q$5</f>
        <v>0.0</v>
      </c>
      <c r="BR58">
        <f>AT5/12*$Q$5</f>
        <v>0.0</v>
      </c>
      <c r="BS58">
        <f>AU5/12*$Q$5</f>
        <v>0.0</v>
      </c>
      <c r="BT58">
        <f>AV5/12*$Q$5</f>
        <v>0.0</v>
      </c>
      <c r="BU58">
        <f>AW5/12*$Q$5</f>
        <v>0.0</v>
      </c>
      <c r="BV58">
        <f>AX5/12*$Q$5</f>
        <v>0.0</v>
      </c>
      <c r="BW58" s="22672" t="inlineStr">
        <is>
          <t>Assistance and Repatriation</t>
        </is>
      </c>
      <c r="BX58" s="22673" t="inlineStr">
        <is>
          <t>AIG Luxembourg</t>
        </is>
      </c>
      <c r="BY58" s="22674" t="inlineStr">
        <is>
          <t>PRESTIGES</t>
        </is>
      </c>
      <c r="BZ58" s="22675" t="inlineStr">
        <is>
          <t>L2022479</t>
        </is>
      </c>
      <c r="CA58" s="22676" t="inlineStr">
        <is>
          <t>EUR</t>
        </is>
      </c>
      <c r="CB58" s="22677" t="inlineStr">
        <is>
          <t>monthly</t>
        </is>
      </c>
      <c r="CC58" s="22678" t="inlineStr">
        <is>
          <t>not applicable</t>
        </is>
      </c>
      <c r="CE58" s="22679" t="n">
        <v>500000.0</v>
      </c>
      <c r="CF58" s="22680" t="n">
        <v>0.0</v>
      </c>
      <c r="CG58" s="22681" t="n">
        <v>0.0</v>
      </c>
      <c r="CH58">
        <f>CF5*(1+CG5)</f>
        <v>0.0</v>
      </c>
      <c r="CI58" s="22684" t="n">
        <v>0.25</v>
      </c>
      <c r="CJ58">
        <f>CH5/(1-CI5)</f>
        <v>0.0</v>
      </c>
      <c r="CK58">
        <f>CI5*CJ5</f>
        <v>0.0</v>
      </c>
      <c r="CL58" s="22686" t="n">
        <v>0.15000000596046448</v>
      </c>
      <c r="CM58">
        <f>CL5*CJ5</f>
        <v>0.0</v>
      </c>
      <c r="CN58">
        <f>CI5-CL5</f>
        <v>0.0</v>
      </c>
      <c r="CO58">
        <f>CK5-CM5</f>
        <v>0.0</v>
      </c>
      <c r="CP58" s="22690" t="n">
        <v>0.03999999910593033</v>
      </c>
      <c r="CQ58">
        <f>CP5*CJ5</f>
        <v>0.0</v>
      </c>
      <c r="CR58">
        <f>CJ5*(1+CP5)</f>
        <v>0.0</v>
      </c>
      <c r="CS58" s="22693" t="n">
        <v>0.029999999329447746</v>
      </c>
      <c r="CT58">
        <f>CS5*CR5</f>
        <v>0.0</v>
      </c>
      <c r="CU58">
        <f>CR5+CT5</f>
        <v>0.0</v>
      </c>
      <c r="CV58" s="22696" t="n">
        <v>0.10000000149011612</v>
      </c>
      <c r="CW58">
        <f>CU5/(1-CV5)</f>
        <v>0.0</v>
      </c>
      <c r="CX58">
        <f>CV5*CW5</f>
        <v>0.0</v>
      </c>
      <c r="CY58" s="22683" t="n">
        <v>0.10000000149011612</v>
      </c>
      <c r="CZ58">
        <f>CY5*CW5</f>
        <v>0.0</v>
      </c>
      <c r="DA58">
        <f>CV5-CY5</f>
        <v>0.0</v>
      </c>
      <c r="DB58">
        <f>CX5-CZ5</f>
        <v>0.0</v>
      </c>
      <c r="DC58">
        <f>CW5</f>
        <v>0.0</v>
      </c>
      <c r="DD58">
        <f>CF5/12*$Q$5</f>
        <v>0.0</v>
      </c>
      <c r="DE58">
        <f>CG5/12*$Q$5</f>
        <v>0.0</v>
      </c>
      <c r="DF58">
        <f>CH5/12*$Q$5</f>
        <v>0.0</v>
      </c>
      <c r="DG58">
        <f>CI5/12*$Q$5</f>
        <v>0.0</v>
      </c>
      <c r="DH58">
        <f>CJ5/12*$Q$5</f>
        <v>0.0</v>
      </c>
      <c r="DI58">
        <f>CK5/12*$Q$5</f>
        <v>0.0</v>
      </c>
      <c r="DJ58">
        <f>CL5/12*$Q$5</f>
        <v>0.0</v>
      </c>
      <c r="DK58">
        <f>CM5/12*$Q$5</f>
        <v>0.0</v>
      </c>
      <c r="DL58">
        <f>CN5/12*$Q$5</f>
        <v>0.0</v>
      </c>
      <c r="DM58">
        <f>CO5/12*$Q$5</f>
        <v>0.0</v>
      </c>
      <c r="DN58">
        <f>CP5/12*$Q$5</f>
        <v>0.0</v>
      </c>
      <c r="DO58">
        <f>CQ5/12*$Q$5</f>
        <v>0.0</v>
      </c>
      <c r="DP58">
        <f>CR5/12*$Q$5</f>
        <v>0.0</v>
      </c>
      <c r="DQ58">
        <f>CS5/12*$Q$5</f>
        <v>0.0</v>
      </c>
      <c r="DR58">
        <f>CT5/12*$Q$5</f>
        <v>0.0</v>
      </c>
      <c r="DS58">
        <f>CU5/12*$Q$5</f>
        <v>0.0</v>
      </c>
      <c r="DT58">
        <f>CV5/12*$Q$5</f>
        <v>0.0</v>
      </c>
      <c r="DU58">
        <f>CW5/12*$Q$5</f>
        <v>0.0</v>
      </c>
      <c r="DV58">
        <f>CX5/12*$Q$5</f>
        <v>0.0</v>
      </c>
      <c r="DW58">
        <f>CY5/12*$Q$5</f>
        <v>0.0</v>
      </c>
      <c r="DX58">
        <f>CZ5/12*$Q$5</f>
        <v>0.0</v>
      </c>
      <c r="DY58">
        <f>DA5/12*$Q$5</f>
        <v>0.0</v>
      </c>
      <c r="DZ58">
        <f>DB5/12*$Q$5</f>
        <v>0.0</v>
      </c>
      <c r="EA58">
        <f>DC5/12*$Q$5</f>
        <v>0.0</v>
      </c>
      <c r="EB58" s="22729" t="inlineStr">
        <is>
          <t>Death Accident</t>
        </is>
      </c>
      <c r="EC58" s="22730" t="inlineStr">
        <is>
          <t>Anker Verzekeringen n.v.</t>
        </is>
      </c>
      <c r="ED58" s="22731" t="inlineStr">
        <is>
          <t>Formula 1A accident</t>
        </is>
      </c>
      <c r="EE58" s="22732" t="n">
        <v>240322.0</v>
      </c>
      <c r="EF58" s="22733" t="inlineStr">
        <is>
          <t>EUR</t>
        </is>
      </c>
      <c r="EG58" s="22734" t="inlineStr">
        <is>
          <t>daily</t>
        </is>
      </c>
      <c r="EH58" s="22735" t="n">
        <v>0.9704899787902832</v>
      </c>
      <c r="EI58" s="22736" t="n">
        <v>3.0</v>
      </c>
      <c r="EJ58" s="22737" t="n">
        <v>100000.0</v>
      </c>
      <c r="EK58">
        <f>EH13*EJ13</f>
        <v>0.0</v>
      </c>
      <c r="EL58" s="22739" t="n">
        <v>0.0</v>
      </c>
      <c r="EM58">
        <f>EK13*(1+EL13)</f>
        <v>0.0</v>
      </c>
      <c r="EN58" s="22755" t="n">
        <v>0.25</v>
      </c>
      <c r="EO58">
        <f>EM13/(1-EN13)</f>
        <v>0.0</v>
      </c>
      <c r="EP58">
        <f>EN13*EO13</f>
        <v>0.0</v>
      </c>
      <c r="EQ58" s="22744" t="n">
        <v>0.15000000596046448</v>
      </c>
      <c r="ER58">
        <f>EQ13*EO13</f>
        <v>0.0</v>
      </c>
      <c r="ES58">
        <f>EN13-EQ13</f>
        <v>0.0</v>
      </c>
      <c r="ET58">
        <f>EP13-ER13</f>
        <v>0.0</v>
      </c>
      <c r="EU58" s="22748" t="n">
        <v>0.03999999910593033</v>
      </c>
      <c r="EV58">
        <f>EU13*EO13</f>
        <v>0.0</v>
      </c>
      <c r="EW58">
        <f>EO13*(1+EU13)</f>
        <v>0.0</v>
      </c>
      <c r="EX58" s="22751" t="n">
        <v>0.0</v>
      </c>
      <c r="EY58" s="22752" t="n">
        <v>15.0</v>
      </c>
      <c r="EZ58">
        <f>EW13+EY13</f>
        <v>0.0</v>
      </c>
      <c r="FA58" s="22754" t="n">
        <v>0.10000000149011612</v>
      </c>
      <c r="FB58">
        <f>EZ13/(1-FA13)</f>
        <v>0.0</v>
      </c>
      <c r="FC58">
        <f>FA13*FB13</f>
        <v>0.0</v>
      </c>
      <c r="FD58" s="22727" t="n">
        <v>0.10000000149011612</v>
      </c>
      <c r="FE58">
        <f>FD13*FB13</f>
        <v>0.0</v>
      </c>
      <c r="FF58">
        <f>FA13-FD13</f>
        <v>0.0</v>
      </c>
      <c r="FG58">
        <f>FC13-FE13</f>
        <v>0.0</v>
      </c>
      <c r="FH58">
        <f>FB13</f>
        <v>0.0</v>
      </c>
      <c r="FI58">
        <f>EH13*EJ13/365*DZ13</f>
        <v>0.0</v>
      </c>
      <c r="FJ58" s="22703" t="n">
        <v>0.0</v>
      </c>
      <c r="FK58">
        <f>FI13*(1+FJ13)</f>
        <v>0.0</v>
      </c>
      <c r="FL58" s="22705" t="n">
        <v>0.25</v>
      </c>
      <c r="FM58">
        <f>FK13/(1-FL13)</f>
        <v>0.0</v>
      </c>
      <c r="FN58">
        <f>FL13*FM13</f>
        <v>0.0</v>
      </c>
      <c r="FO58" s="22708" t="n">
        <v>0.15000000596046448</v>
      </c>
      <c r="FP58">
        <f>FO13*FM13</f>
        <v>0.0</v>
      </c>
      <c r="FQ58">
        <f>FL13-FO13</f>
        <v>0.0</v>
      </c>
      <c r="FR58">
        <f>FN13-FP13</f>
        <v>0.0</v>
      </c>
      <c r="FS58" s="22713" t="n">
        <v>0.03999999910593033</v>
      </c>
      <c r="FT58">
        <f>FS13*FM13</f>
        <v>0.0</v>
      </c>
      <c r="FU58">
        <f>FM13*(1+FS13)</f>
        <v>0.0</v>
      </c>
      <c r="FV58" s="22715" t="n">
        <v>0.0</v>
      </c>
      <c r="FW58" s="22716" t="n">
        <v>15.0</v>
      </c>
      <c r="FX58">
        <f>FU13+FW13</f>
        <v>0.0</v>
      </c>
      <c r="FY58" s="22718" t="n">
        <v>0.10000000149011612</v>
      </c>
      <c r="FZ58">
        <f>FX13/(1-FY13)</f>
        <v>0.0</v>
      </c>
      <c r="GA58">
        <f>FY13*FZ13</f>
        <v>0.0</v>
      </c>
      <c r="GB58" s="22721" t="n">
        <v>0.10000000149011612</v>
      </c>
      <c r="GC58">
        <f>GB13*FZ13</f>
        <v>0.0</v>
      </c>
      <c r="GD58">
        <f>FY13-GB13</f>
        <v>0.0</v>
      </c>
      <c r="GE58">
        <f>GA13-GC13</f>
        <v>0.0</v>
      </c>
      <c r="GF58">
        <f>FZ13</f>
        <v>0.0</v>
      </c>
      <c r="RF58">
        <f>BV58+EA58+(if(GF58&gt;(2001/12),2001/12,GF58)*0.97049)</f>
        <v>0.0</v>
      </c>
    </row>
    <row r="59">
      <c r="A59" t="inlineStr">
        <is>
          <t>Stewardess</t>
        </is>
      </c>
      <c r="B59" t="inlineStr">
        <is>
          <t>GOW</t>
        </is>
      </c>
      <c r="C59" t="inlineStr">
        <is>
          <t>Aimee</t>
        </is>
      </c>
      <c r="D59" t="inlineStr">
        <is>
          <t>ENIGMA</t>
        </is>
      </c>
      <c r="F59" t="inlineStr">
        <is>
          <t>Annual</t>
        </is>
      </c>
      <c r="G59" t="inlineStr">
        <is>
          <t>NO</t>
        </is>
      </c>
      <c r="H59" t="inlineStr">
        <is>
          <t>South African</t>
        </is>
      </c>
      <c r="I59" t="inlineStr">
        <is>
          <t>South Africa</t>
        </is>
      </c>
      <c r="J59" t="inlineStr">
        <is>
          <t>0</t>
        </is>
      </c>
      <c r="K59" s="22756" t="n">
        <v>42832.988958333335</v>
      </c>
      <c r="L59" s="22756" t="n">
        <v>42460.0</v>
      </c>
      <c r="M59" t="inlineStr">
        <is>
          <t>EUR</t>
        </is>
      </c>
      <c r="N59" t="n">
        <v>-1.0</v>
      </c>
      <c r="O59" t="n">
        <v>5000.0</v>
      </c>
      <c r="P59" t="n">
        <v>-372.0</v>
      </c>
      <c r="Q59" t="n">
        <v>0.0</v>
      </c>
      <c r="R59" s="22786" t="inlineStr">
        <is>
          <t>Healthcare Plan</t>
        </is>
      </c>
      <c r="S59" s="22787" t="inlineStr">
        <is>
          <t>AIG Luxembourg</t>
        </is>
      </c>
      <c r="T59" s="22788" t="inlineStr">
        <is>
          <t>PRESTIGES</t>
        </is>
      </c>
      <c r="U59" s="22789" t="inlineStr">
        <is>
          <t>L2022479</t>
        </is>
      </c>
      <c r="V59" s="22790" t="inlineStr">
        <is>
          <t>EUR</t>
        </is>
      </c>
      <c r="W59" s="22791" t="inlineStr">
        <is>
          <t>monthly</t>
        </is>
      </c>
      <c r="X59" s="22792" t="inlineStr">
        <is>
          <t>not applicable</t>
        </is>
      </c>
      <c r="Z59" s="22793" t="n">
        <v>500000.0</v>
      </c>
      <c r="AA59" s="22794" t="n">
        <v>1822.1199951171875</v>
      </c>
      <c r="AB59" s="22795" t="n">
        <v>0.0</v>
      </c>
      <c r="AC59">
        <f>AA5*(1+AB5)</f>
        <v>0.0</v>
      </c>
      <c r="AD59" s="22798" t="n">
        <v>0.25</v>
      </c>
      <c r="AE59">
        <f>AC5/(1-AD5)</f>
        <v>0.0</v>
      </c>
      <c r="AF59">
        <f>AD5*AE5</f>
        <v>0.0</v>
      </c>
      <c r="AG59" s="22800" t="n">
        <v>0.15000000596046448</v>
      </c>
      <c r="AH59">
        <f>AG5*AE5</f>
        <v>0.0</v>
      </c>
      <c r="AI59">
        <f>AD5-AG5</f>
        <v>0.0</v>
      </c>
      <c r="AJ59">
        <f>AF5-AH5</f>
        <v>0.0</v>
      </c>
      <c r="AK59" s="22804" t="n">
        <v>0.03999999910593033</v>
      </c>
      <c r="AL59">
        <f>AK5*AE5</f>
        <v>0.0</v>
      </c>
      <c r="AM59">
        <f>AE5*(1+AK5)</f>
        <v>0.0</v>
      </c>
      <c r="AN59" s="22807" t="n">
        <v>0.029999999329447746</v>
      </c>
      <c r="AO59">
        <f>AN5*AM5</f>
        <v>0.0</v>
      </c>
      <c r="AP59">
        <f>AM5+AO5</f>
        <v>0.0</v>
      </c>
      <c r="AQ59" s="22810" t="n">
        <v>0.10000000149011612</v>
      </c>
      <c r="AR59">
        <f>AP5/(1-AQ5)</f>
        <v>0.0</v>
      </c>
      <c r="AS59">
        <f>AQ5*AR5</f>
        <v>0.0</v>
      </c>
      <c r="AT59" s="22797" t="n">
        <v>0.10000000149011612</v>
      </c>
      <c r="AU59">
        <f>AT5*AR5</f>
        <v>0.0</v>
      </c>
      <c r="AV59">
        <f>AQ5-AT5</f>
        <v>0.0</v>
      </c>
      <c r="AW59">
        <f>AS5-AU5</f>
        <v>0.0</v>
      </c>
      <c r="AX59">
        <f>AR5</f>
        <v>0.0</v>
      </c>
      <c r="AY59">
        <f>AA5/12*$Q$5</f>
        <v>0.0</v>
      </c>
      <c r="AZ59">
        <f>AB5/12*$Q$5</f>
        <v>0.0</v>
      </c>
      <c r="BA59">
        <f>AC5/12*$Q$5</f>
        <v>0.0</v>
      </c>
      <c r="BB59">
        <f>AD5/12*$Q$5</f>
        <v>0.0</v>
      </c>
      <c r="BC59">
        <f>AE5/12*$Q$5</f>
        <v>0.0</v>
      </c>
      <c r="BD59">
        <f>AF5/12*$Q$5</f>
        <v>0.0</v>
      </c>
      <c r="BE59">
        <f>AG5/12*$Q$5</f>
        <v>0.0</v>
      </c>
      <c r="BF59">
        <f>AH5/12*$Q$5</f>
        <v>0.0</v>
      </c>
      <c r="BG59">
        <f>AI5/12*$Q$5</f>
        <v>0.0</v>
      </c>
      <c r="BH59">
        <f>AJ5/12*$Q$5</f>
        <v>0.0</v>
      </c>
      <c r="BI59">
        <f>AK5/12*$Q$5</f>
        <v>0.0</v>
      </c>
      <c r="BJ59">
        <f>AL5/12*$Q$5</f>
        <v>0.0</v>
      </c>
      <c r="BK59">
        <f>AM5/12*$Q$5</f>
        <v>0.0</v>
      </c>
      <c r="BL59">
        <f>AN5/12*$Q$5</f>
        <v>0.0</v>
      </c>
      <c r="BM59">
        <f>AO5/12*$Q$5</f>
        <v>0.0</v>
      </c>
      <c r="BN59">
        <f>AP5/12*$Q$5</f>
        <v>0.0</v>
      </c>
      <c r="BO59">
        <f>AQ5/12*$Q$5</f>
        <v>0.0</v>
      </c>
      <c r="BP59">
        <f>AR5/12*$Q$5</f>
        <v>0.0</v>
      </c>
      <c r="BQ59">
        <f>AS5/12*$Q$5</f>
        <v>0.0</v>
      </c>
      <c r="BR59">
        <f>AT5/12*$Q$5</f>
        <v>0.0</v>
      </c>
      <c r="BS59">
        <f>AU5/12*$Q$5</f>
        <v>0.0</v>
      </c>
      <c r="BT59">
        <f>AV5/12*$Q$5</f>
        <v>0.0</v>
      </c>
      <c r="BU59">
        <f>AW5/12*$Q$5</f>
        <v>0.0</v>
      </c>
      <c r="BV59">
        <f>AX5/12*$Q$5</f>
        <v>0.0</v>
      </c>
      <c r="BW59" s="22842" t="inlineStr">
        <is>
          <t>Assistance and Repatriation</t>
        </is>
      </c>
      <c r="BX59" s="22843" t="inlineStr">
        <is>
          <t>AIG Luxembourg</t>
        </is>
      </c>
      <c r="BY59" s="22844" t="inlineStr">
        <is>
          <t>PRESTIGES</t>
        </is>
      </c>
      <c r="BZ59" s="22845" t="inlineStr">
        <is>
          <t>L2022479</t>
        </is>
      </c>
      <c r="CA59" s="22846" t="inlineStr">
        <is>
          <t>EUR</t>
        </is>
      </c>
      <c r="CB59" s="22847" t="inlineStr">
        <is>
          <t>monthly</t>
        </is>
      </c>
      <c r="CC59" s="22848" t="inlineStr">
        <is>
          <t>not applicable</t>
        </is>
      </c>
      <c r="CE59" s="22849" t="n">
        <v>500000.0</v>
      </c>
      <c r="CF59" s="22850" t="n">
        <v>0.0</v>
      </c>
      <c r="CG59" s="22851" t="n">
        <v>0.0</v>
      </c>
      <c r="CH59">
        <f>CF5*(1+CG5)</f>
        <v>0.0</v>
      </c>
      <c r="CI59" s="22854" t="n">
        <v>0.25</v>
      </c>
      <c r="CJ59">
        <f>CH5/(1-CI5)</f>
        <v>0.0</v>
      </c>
      <c r="CK59">
        <f>CI5*CJ5</f>
        <v>0.0</v>
      </c>
      <c r="CL59" s="22856" t="n">
        <v>0.15000000596046448</v>
      </c>
      <c r="CM59">
        <f>CL5*CJ5</f>
        <v>0.0</v>
      </c>
      <c r="CN59">
        <f>CI5-CL5</f>
        <v>0.0</v>
      </c>
      <c r="CO59">
        <f>CK5-CM5</f>
        <v>0.0</v>
      </c>
      <c r="CP59" s="22860" t="n">
        <v>0.03999999910593033</v>
      </c>
      <c r="CQ59">
        <f>CP5*CJ5</f>
        <v>0.0</v>
      </c>
      <c r="CR59">
        <f>CJ5*(1+CP5)</f>
        <v>0.0</v>
      </c>
      <c r="CS59" s="22863" t="n">
        <v>0.029999999329447746</v>
      </c>
      <c r="CT59">
        <f>CS5*CR5</f>
        <v>0.0</v>
      </c>
      <c r="CU59">
        <f>CR5+CT5</f>
        <v>0.0</v>
      </c>
      <c r="CV59" s="22866" t="n">
        <v>0.10000000149011612</v>
      </c>
      <c r="CW59">
        <f>CU5/(1-CV5)</f>
        <v>0.0</v>
      </c>
      <c r="CX59">
        <f>CV5*CW5</f>
        <v>0.0</v>
      </c>
      <c r="CY59" s="22853" t="n">
        <v>0.10000000149011612</v>
      </c>
      <c r="CZ59">
        <f>CY5*CW5</f>
        <v>0.0</v>
      </c>
      <c r="DA59">
        <f>CV5-CY5</f>
        <v>0.0</v>
      </c>
      <c r="DB59">
        <f>CX5-CZ5</f>
        <v>0.0</v>
      </c>
      <c r="DC59">
        <f>CW5</f>
        <v>0.0</v>
      </c>
      <c r="DD59">
        <f>CF5/12*$Q$5</f>
        <v>0.0</v>
      </c>
      <c r="DE59">
        <f>CG5/12*$Q$5</f>
        <v>0.0</v>
      </c>
      <c r="DF59">
        <f>CH5/12*$Q$5</f>
        <v>0.0</v>
      </c>
      <c r="DG59">
        <f>CI5/12*$Q$5</f>
        <v>0.0</v>
      </c>
      <c r="DH59">
        <f>CJ5/12*$Q$5</f>
        <v>0.0</v>
      </c>
      <c r="DI59">
        <f>CK5/12*$Q$5</f>
        <v>0.0</v>
      </c>
      <c r="DJ59">
        <f>CL5/12*$Q$5</f>
        <v>0.0</v>
      </c>
      <c r="DK59">
        <f>CM5/12*$Q$5</f>
        <v>0.0</v>
      </c>
      <c r="DL59">
        <f>CN5/12*$Q$5</f>
        <v>0.0</v>
      </c>
      <c r="DM59">
        <f>CO5/12*$Q$5</f>
        <v>0.0</v>
      </c>
      <c r="DN59">
        <f>CP5/12*$Q$5</f>
        <v>0.0</v>
      </c>
      <c r="DO59">
        <f>CQ5/12*$Q$5</f>
        <v>0.0</v>
      </c>
      <c r="DP59">
        <f>CR5/12*$Q$5</f>
        <v>0.0</v>
      </c>
      <c r="DQ59">
        <f>CS5/12*$Q$5</f>
        <v>0.0</v>
      </c>
      <c r="DR59">
        <f>CT5/12*$Q$5</f>
        <v>0.0</v>
      </c>
      <c r="DS59">
        <f>CU5/12*$Q$5</f>
        <v>0.0</v>
      </c>
      <c r="DT59">
        <f>CV5/12*$Q$5</f>
        <v>0.0</v>
      </c>
      <c r="DU59">
        <f>CW5/12*$Q$5</f>
        <v>0.0</v>
      </c>
      <c r="DV59">
        <f>CX5/12*$Q$5</f>
        <v>0.0</v>
      </c>
      <c r="DW59">
        <f>CY5/12*$Q$5</f>
        <v>0.0</v>
      </c>
      <c r="DX59">
        <f>CZ5/12*$Q$5</f>
        <v>0.0</v>
      </c>
      <c r="DY59">
        <f>DA5/12*$Q$5</f>
        <v>0.0</v>
      </c>
      <c r="DZ59">
        <f>DB5/12*$Q$5</f>
        <v>0.0</v>
      </c>
      <c r="EA59">
        <f>DC5/12*$Q$5</f>
        <v>0.0</v>
      </c>
      <c r="EB59" s="22899" t="inlineStr">
        <is>
          <t>Death Accident</t>
        </is>
      </c>
      <c r="EC59" s="22900" t="inlineStr">
        <is>
          <t>Anker Verzekeringen n.v.</t>
        </is>
      </c>
      <c r="ED59" s="22901" t="inlineStr">
        <is>
          <t>Formula 3</t>
        </is>
      </c>
      <c r="EE59" s="22902" t="n">
        <v>240322.0</v>
      </c>
      <c r="EF59" s="22903" t="inlineStr">
        <is>
          <t>EUR</t>
        </is>
      </c>
      <c r="EG59" s="22904" t="inlineStr">
        <is>
          <t>daily</t>
        </is>
      </c>
      <c r="EH59" s="22905" t="n">
        <v>0.5009999871253967</v>
      </c>
      <c r="EI59" s="22906" t="n">
        <v>3.0</v>
      </c>
      <c r="EJ59" s="22907" t="n">
        <v>100000.0</v>
      </c>
      <c r="EK59">
        <f>EH13*EJ13</f>
        <v>0.0</v>
      </c>
      <c r="EL59" s="22909" t="n">
        <v>0.0</v>
      </c>
      <c r="EM59">
        <f>EK13*(1+EL13)</f>
        <v>0.0</v>
      </c>
      <c r="EN59" s="22925" t="n">
        <v>0.25</v>
      </c>
      <c r="EO59">
        <f>EM13/(1-EN13)</f>
        <v>0.0</v>
      </c>
      <c r="EP59">
        <f>EN13*EO13</f>
        <v>0.0</v>
      </c>
      <c r="EQ59" s="22914" t="n">
        <v>0.15000000596046448</v>
      </c>
      <c r="ER59">
        <f>EQ13*EO13</f>
        <v>0.0</v>
      </c>
      <c r="ES59">
        <f>EN13-EQ13</f>
        <v>0.0</v>
      </c>
      <c r="ET59">
        <f>EP13-ER13</f>
        <v>0.0</v>
      </c>
      <c r="EU59" s="22918" t="n">
        <v>0.03999999910593033</v>
      </c>
      <c r="EV59">
        <f>EU13*EO13</f>
        <v>0.0</v>
      </c>
      <c r="EW59">
        <f>EO13*(1+EU13)</f>
        <v>0.0</v>
      </c>
      <c r="EX59" s="22921" t="n">
        <v>0.0</v>
      </c>
      <c r="EY59" s="22922" t="n">
        <v>15.0</v>
      </c>
      <c r="EZ59">
        <f>EW13+EY13</f>
        <v>0.0</v>
      </c>
      <c r="FA59" s="22924" t="n">
        <v>0.10000000149011612</v>
      </c>
      <c r="FB59">
        <f>EZ13/(1-FA13)</f>
        <v>0.0</v>
      </c>
      <c r="FC59">
        <f>FA13*FB13</f>
        <v>0.0</v>
      </c>
      <c r="FD59" s="22897" t="n">
        <v>0.10000000149011612</v>
      </c>
      <c r="FE59">
        <f>FD13*FB13</f>
        <v>0.0</v>
      </c>
      <c r="FF59">
        <f>FA13-FD13</f>
        <v>0.0</v>
      </c>
      <c r="FG59">
        <f>FC13-FE13</f>
        <v>0.0</v>
      </c>
      <c r="FH59">
        <f>FB13</f>
        <v>0.0</v>
      </c>
      <c r="FI59">
        <f>EH13*EJ13/365*DZ13</f>
        <v>0.0</v>
      </c>
      <c r="FJ59" s="22873" t="n">
        <v>0.0</v>
      </c>
      <c r="FK59">
        <f>FI13*(1+FJ13)</f>
        <v>0.0</v>
      </c>
      <c r="FL59" s="22875" t="n">
        <v>0.25</v>
      </c>
      <c r="FM59">
        <f>FK13/(1-FL13)</f>
        <v>0.0</v>
      </c>
      <c r="FN59">
        <f>FL13*FM13</f>
        <v>0.0</v>
      </c>
      <c r="FO59" s="22878" t="n">
        <v>0.15000000596046448</v>
      </c>
      <c r="FP59">
        <f>FO13*FM13</f>
        <v>0.0</v>
      </c>
      <c r="FQ59">
        <f>FL13-FO13</f>
        <v>0.0</v>
      </c>
      <c r="FR59">
        <f>FN13-FP13</f>
        <v>0.0</v>
      </c>
      <c r="FS59" s="22883" t="n">
        <v>0.03999999910593033</v>
      </c>
      <c r="FT59">
        <f>FS13*FM13</f>
        <v>0.0</v>
      </c>
      <c r="FU59">
        <f>FM13*(1+FS13)</f>
        <v>0.0</v>
      </c>
      <c r="FV59" s="22885" t="n">
        <v>0.0</v>
      </c>
      <c r="FW59" s="22886" t="n">
        <v>15.0</v>
      </c>
      <c r="FX59">
        <f>FU13+FW13</f>
        <v>0.0</v>
      </c>
      <c r="FY59" s="22888" t="n">
        <v>0.10000000149011612</v>
      </c>
      <c r="FZ59">
        <f>FX13/(1-FY13)</f>
        <v>0.0</v>
      </c>
      <c r="GA59">
        <f>FY13*FZ13</f>
        <v>0.0</v>
      </c>
      <c r="GB59" s="22891" t="n">
        <v>0.10000000149011612</v>
      </c>
      <c r="GC59">
        <f>GB13*FZ13</f>
        <v>0.0</v>
      </c>
      <c r="GD59">
        <f>FY13-GB13</f>
        <v>0.0</v>
      </c>
      <c r="GE59">
        <f>GA13-GC13</f>
        <v>0.0</v>
      </c>
      <c r="GF59">
        <f>FZ13</f>
        <v>0.0</v>
      </c>
      <c r="GG59" s="22956" t="inlineStr">
        <is>
          <t>Death Illness</t>
        </is>
      </c>
      <c r="GH59" s="22957" t="inlineStr">
        <is>
          <t>Anker Verzekeringen n.v.</t>
        </is>
      </c>
      <c r="GI59" s="22958" t="inlineStr">
        <is>
          <t>Formula 3</t>
        </is>
      </c>
      <c r="GJ59" s="22959" t="n">
        <v>240322.0</v>
      </c>
      <c r="GK59" s="22960" t="inlineStr">
        <is>
          <t>EUR</t>
        </is>
      </c>
      <c r="GL59" s="22961" t="inlineStr">
        <is>
          <t>daily</t>
        </is>
      </c>
      <c r="GM59" s="22962" t="n">
        <v>0.12530000507831573</v>
      </c>
      <c r="GN59" s="22963" t="n">
        <v>3.0</v>
      </c>
      <c r="GO59" s="22964" t="n">
        <v>100000.0</v>
      </c>
      <c r="GP59">
        <f>GM13*GO13</f>
        <v>0.0</v>
      </c>
      <c r="GQ59" s="22966" t="n">
        <v>0.0</v>
      </c>
      <c r="GR59">
        <f>GP13*(1+GQ13)</f>
        <v>0.0</v>
      </c>
      <c r="GS59" s="22982" t="n">
        <v>0.25</v>
      </c>
      <c r="GT59">
        <f>GR13/(1-GS13)</f>
        <v>0.0</v>
      </c>
      <c r="GU59">
        <f>GS13*GT13</f>
        <v>0.0</v>
      </c>
      <c r="GV59" s="22971" t="n">
        <v>0.15000000596046448</v>
      </c>
      <c r="GW59">
        <f>GV13*GT13</f>
        <v>0.0</v>
      </c>
      <c r="GX59">
        <f>GS13-GV13</f>
        <v>0.0</v>
      </c>
      <c r="GY59">
        <f>GU13-GW13</f>
        <v>0.0</v>
      </c>
      <c r="GZ59" s="22975" t="n">
        <v>0.03999999910593033</v>
      </c>
      <c r="HA59">
        <f>GZ13*GT13</f>
        <v>0.0</v>
      </c>
      <c r="HB59">
        <f>GT13*(1+GZ13)</f>
        <v>0.0</v>
      </c>
      <c r="HC59" s="22978" t="n">
        <v>0.0</v>
      </c>
      <c r="HD59" s="22979" t="n">
        <v>15.0</v>
      </c>
      <c r="HE59">
        <f>HB13+HD13</f>
        <v>0.0</v>
      </c>
      <c r="HF59" s="22981" t="n">
        <v>0.10000000149011612</v>
      </c>
      <c r="HG59">
        <f>HE13/(1-HF13)</f>
        <v>0.0</v>
      </c>
      <c r="HH59">
        <f>HF13*HG13</f>
        <v>0.0</v>
      </c>
      <c r="HI59" s="22954" t="n">
        <v>0.10000000149011612</v>
      </c>
      <c r="HJ59">
        <f>HI13*HG13</f>
        <v>0.0</v>
      </c>
      <c r="HK59">
        <f>HF13-HI13</f>
        <v>0.0</v>
      </c>
      <c r="HL59">
        <f>HH13-HJ13</f>
        <v>0.0</v>
      </c>
      <c r="HM59">
        <f>HG13</f>
        <v>0.0</v>
      </c>
      <c r="HN59">
        <f>GM13*GO13/365*GE13</f>
        <v>0.0</v>
      </c>
      <c r="HO59" s="22930" t="n">
        <v>0.0</v>
      </c>
      <c r="HP59">
        <f>HN13*(1+HO13)</f>
        <v>0.0</v>
      </c>
      <c r="HQ59" s="22932" t="n">
        <v>0.25</v>
      </c>
      <c r="HR59">
        <f>HP13/(1-HQ13)</f>
        <v>0.0</v>
      </c>
      <c r="HS59">
        <f>HQ13*HR13</f>
        <v>0.0</v>
      </c>
      <c r="HT59" s="22935" t="n">
        <v>0.15000000596046448</v>
      </c>
      <c r="HU59">
        <f>HT13*HR13</f>
        <v>0.0</v>
      </c>
      <c r="HV59">
        <f>HQ13-HT13</f>
        <v>0.0</v>
      </c>
      <c r="HW59">
        <f>HS13-HU13</f>
        <v>0.0</v>
      </c>
      <c r="HX59" s="22940" t="n">
        <v>0.03999999910593033</v>
      </c>
      <c r="HY59">
        <f>HX13*HR13</f>
        <v>0.0</v>
      </c>
      <c r="HZ59">
        <f>HR13*(1+HX13)</f>
        <v>0.0</v>
      </c>
      <c r="IA59" s="22942" t="n">
        <v>0.0</v>
      </c>
      <c r="IB59" s="22943" t="n">
        <v>15.0</v>
      </c>
      <c r="IC59">
        <f>HZ13+IB13</f>
        <v>0.0</v>
      </c>
      <c r="ID59" s="22945" t="n">
        <v>0.10000000149011612</v>
      </c>
      <c r="IE59">
        <f>IC13/(1-ID13)</f>
        <v>0.0</v>
      </c>
      <c r="IF59">
        <f>ID13*IE13</f>
        <v>0.0</v>
      </c>
      <c r="IG59" s="22948" t="n">
        <v>0.10000000149011612</v>
      </c>
      <c r="IH59">
        <f>IG13*IE13</f>
        <v>0.0</v>
      </c>
      <c r="II59">
        <f>ID13-IG13</f>
        <v>0.0</v>
      </c>
      <c r="IJ59">
        <f>IF13-IH13</f>
        <v>0.0</v>
      </c>
      <c r="IK59">
        <f>IE13</f>
        <v>0.0</v>
      </c>
      <c r="IL59" s="23013" t="inlineStr">
        <is>
          <t>Permanent Disability Accident</t>
        </is>
      </c>
      <c r="IM59" s="23014" t="inlineStr">
        <is>
          <t>Anker Verzekeringen n.v.</t>
        </is>
      </c>
      <c r="IN59" s="23015" t="inlineStr">
        <is>
          <t>Formula 3</t>
        </is>
      </c>
      <c r="IO59" s="23016" t="n">
        <v>240322.0</v>
      </c>
      <c r="IP59" s="23017" t="inlineStr">
        <is>
          <t>EUR</t>
        </is>
      </c>
      <c r="IQ59" s="23018" t="inlineStr">
        <is>
          <t>daily</t>
        </is>
      </c>
      <c r="IR59" s="23019" t="n">
        <v>0.061900001019239426</v>
      </c>
      <c r="IS59" s="23020" t="n">
        <v>3.0</v>
      </c>
      <c r="IT59" s="23021" t="n">
        <v>100000.0</v>
      </c>
      <c r="IU59">
        <f>IR13*IT13</f>
        <v>0.0</v>
      </c>
      <c r="IV59" s="23023" t="n">
        <v>0.0</v>
      </c>
      <c r="IW59">
        <f>IU13*(1+IV13)</f>
        <v>0.0</v>
      </c>
      <c r="IX59" s="23039" t="n">
        <v>0.25</v>
      </c>
      <c r="IY59">
        <f>IW13/(1-IX13)</f>
        <v>0.0</v>
      </c>
      <c r="IZ59">
        <f>IX13*IY13</f>
        <v>0.0</v>
      </c>
      <c r="JA59" s="23028" t="n">
        <v>0.15000000596046448</v>
      </c>
      <c r="JB59">
        <f>JA13*IY13</f>
        <v>0.0</v>
      </c>
      <c r="JC59">
        <f>IX13-JA13</f>
        <v>0.0</v>
      </c>
      <c r="JD59">
        <f>IZ13-JB13</f>
        <v>0.0</v>
      </c>
      <c r="JE59" s="23032" t="n">
        <v>0.03999999910593033</v>
      </c>
      <c r="JF59">
        <f>JE13*IY13</f>
        <v>0.0</v>
      </c>
      <c r="JG59">
        <f>IY13*(1+JE13)</f>
        <v>0.0</v>
      </c>
      <c r="JH59" s="23035" t="n">
        <v>0.0</v>
      </c>
      <c r="JI59" s="23036" t="n">
        <v>15.0</v>
      </c>
      <c r="JJ59">
        <f>JG13+JI13</f>
        <v>0.0</v>
      </c>
      <c r="JK59" s="23038" t="n">
        <v>0.10000000149011612</v>
      </c>
      <c r="JL59">
        <f>JJ13/(1-JK13)</f>
        <v>0.0</v>
      </c>
      <c r="JM59">
        <f>JK13*JL13</f>
        <v>0.0</v>
      </c>
      <c r="JN59" s="23011" t="n">
        <v>0.10000000149011612</v>
      </c>
      <c r="JO59">
        <f>JN13*JL13</f>
        <v>0.0</v>
      </c>
      <c r="JP59">
        <f>JK13-JN13</f>
        <v>0.0</v>
      </c>
      <c r="JQ59">
        <f>JM13-JO13</f>
        <v>0.0</v>
      </c>
      <c r="JR59">
        <f>JL13</f>
        <v>0.0</v>
      </c>
      <c r="JS59">
        <f>IR13*IT13/365*IJ13</f>
        <v>0.0</v>
      </c>
      <c r="JT59" s="22987" t="n">
        <v>0.0</v>
      </c>
      <c r="JU59">
        <f>JS13*(1+JT13)</f>
        <v>0.0</v>
      </c>
      <c r="JV59" s="22989" t="n">
        <v>0.25</v>
      </c>
      <c r="JW59">
        <f>JU13/(1-JV13)</f>
        <v>0.0</v>
      </c>
      <c r="JX59">
        <f>JV13*JW13</f>
        <v>0.0</v>
      </c>
      <c r="JY59" s="22992" t="n">
        <v>0.15000000596046448</v>
      </c>
      <c r="JZ59">
        <f>JY13*JW13</f>
        <v>0.0</v>
      </c>
      <c r="KA59">
        <f>JV13-JY13</f>
        <v>0.0</v>
      </c>
      <c r="KB59">
        <f>JX13-JZ13</f>
        <v>0.0</v>
      </c>
      <c r="KC59" s="22997" t="n">
        <v>0.03999999910593033</v>
      </c>
      <c r="KD59">
        <f>KC13*JW13</f>
        <v>0.0</v>
      </c>
      <c r="KE59">
        <f>JW13*(1+KC13)</f>
        <v>0.0</v>
      </c>
      <c r="KF59" s="22999" t="n">
        <v>0.0</v>
      </c>
      <c r="KG59" s="23000" t="n">
        <v>15.0</v>
      </c>
      <c r="KH59">
        <f>KE13+KG13</f>
        <v>0.0</v>
      </c>
      <c r="KI59" s="23002" t="n">
        <v>0.10000000149011612</v>
      </c>
      <c r="KJ59">
        <f>KH13/(1-KI13)</f>
        <v>0.0</v>
      </c>
      <c r="KK59">
        <f>KI13*KJ13</f>
        <v>0.0</v>
      </c>
      <c r="KL59" s="23005" t="n">
        <v>0.10000000149011612</v>
      </c>
      <c r="KM59">
        <f>KL13*KJ13</f>
        <v>0.0</v>
      </c>
      <c r="KN59">
        <f>KI13-KL13</f>
        <v>0.0</v>
      </c>
      <c r="KO59">
        <f>KK13-KM13</f>
        <v>0.0</v>
      </c>
      <c r="KP59">
        <f>KJ13</f>
        <v>0.0</v>
      </c>
      <c r="KQ59" s="23070" t="inlineStr">
        <is>
          <t>Permanent Disability Illness</t>
        </is>
      </c>
      <c r="KR59" s="23071" t="inlineStr">
        <is>
          <t>Anker Verzekeringen n.v.</t>
        </is>
      </c>
      <c r="KS59" s="23072" t="inlineStr">
        <is>
          <t>Formula 3</t>
        </is>
      </c>
      <c r="KT59" s="23073" t="n">
        <v>240322.0</v>
      </c>
      <c r="KU59" s="23074" t="inlineStr">
        <is>
          <t>EUR</t>
        </is>
      </c>
      <c r="KV59" s="23075" t="inlineStr">
        <is>
          <t>daily</t>
        </is>
      </c>
      <c r="KW59" s="23076" t="n">
        <v>0.21080000698566437</v>
      </c>
      <c r="KX59" s="23077" t="n">
        <v>3.0</v>
      </c>
      <c r="KY59" s="23078" t="n">
        <v>100000.0</v>
      </c>
      <c r="KZ59">
        <f>KW13*KY13</f>
        <v>0.0</v>
      </c>
      <c r="LA59" s="23080" t="n">
        <v>0.0</v>
      </c>
      <c r="LB59">
        <f>KZ13*(1+LA13)</f>
        <v>0.0</v>
      </c>
      <c r="LC59" s="23096" t="n">
        <v>0.25</v>
      </c>
      <c r="LD59">
        <f>LB13/(1-LC13)</f>
        <v>0.0</v>
      </c>
      <c r="LE59">
        <f>LC13*LD13</f>
        <v>0.0</v>
      </c>
      <c r="LF59" s="23085" t="n">
        <v>0.15000000596046448</v>
      </c>
      <c r="LG59">
        <f>LF13*LD13</f>
        <v>0.0</v>
      </c>
      <c r="LH59">
        <f>LC13-LF13</f>
        <v>0.0</v>
      </c>
      <c r="LI59">
        <f>LE13-LG13</f>
        <v>0.0</v>
      </c>
      <c r="LJ59" s="23089" t="n">
        <v>0.03999999910593033</v>
      </c>
      <c r="LK59">
        <f>LJ13*LD13</f>
        <v>0.0</v>
      </c>
      <c r="LL59">
        <f>LD13*(1+LJ13)</f>
        <v>0.0</v>
      </c>
      <c r="LM59" s="23092" t="n">
        <v>0.0</v>
      </c>
      <c r="LN59" s="23093" t="n">
        <v>15.0</v>
      </c>
      <c r="LO59">
        <f>LL13+LN13</f>
        <v>0.0</v>
      </c>
      <c r="LP59" s="23095" t="n">
        <v>0.10000000149011612</v>
      </c>
      <c r="LQ59">
        <f>LO13/(1-LP13)</f>
        <v>0.0</v>
      </c>
      <c r="LR59">
        <f>LP13*LQ13</f>
        <v>0.0</v>
      </c>
      <c r="LS59" s="23068" t="n">
        <v>0.10000000149011612</v>
      </c>
      <c r="LT59">
        <f>LS13*LQ13</f>
        <v>0.0</v>
      </c>
      <c r="LU59">
        <f>LP13-LS13</f>
        <v>0.0</v>
      </c>
      <c r="LV59">
        <f>LR13-LT13</f>
        <v>0.0</v>
      </c>
      <c r="LW59">
        <f>LQ13</f>
        <v>0.0</v>
      </c>
      <c r="LX59">
        <f>KW13*KY13/365*KO13</f>
        <v>0.0</v>
      </c>
      <c r="LY59" s="23044" t="n">
        <v>0.0</v>
      </c>
      <c r="LZ59">
        <f>LX13*(1+LY13)</f>
        <v>0.0</v>
      </c>
      <c r="MA59" s="23046" t="n">
        <v>0.25</v>
      </c>
      <c r="MB59">
        <f>LZ13/(1-MA13)</f>
        <v>0.0</v>
      </c>
      <c r="MC59">
        <f>MA13*MB13</f>
        <v>0.0</v>
      </c>
      <c r="MD59" s="23049" t="n">
        <v>0.15000000596046448</v>
      </c>
      <c r="ME59">
        <f>MD13*MB13</f>
        <v>0.0</v>
      </c>
      <c r="MF59">
        <f>MA13-MD13</f>
        <v>0.0</v>
      </c>
      <c r="MG59">
        <f>MC13-ME13</f>
        <v>0.0</v>
      </c>
      <c r="MH59" s="23054" t="n">
        <v>0.03999999910593033</v>
      </c>
      <c r="MI59">
        <f>MH13*MB13</f>
        <v>0.0</v>
      </c>
      <c r="MJ59">
        <f>MB13*(1+MH13)</f>
        <v>0.0</v>
      </c>
      <c r="MK59" s="23056" t="n">
        <v>0.0</v>
      </c>
      <c r="ML59" s="23057" t="n">
        <v>15.0</v>
      </c>
      <c r="MM59">
        <f>MJ13+ML13</f>
        <v>0.0</v>
      </c>
      <c r="MN59" s="23059" t="n">
        <v>0.10000000149011612</v>
      </c>
      <c r="MO59">
        <f>MM13/(1-MN13)</f>
        <v>0.0</v>
      </c>
      <c r="MP59">
        <f>MN13*MO13</f>
        <v>0.0</v>
      </c>
      <c r="MQ59" s="23062" t="n">
        <v>0.10000000149011612</v>
      </c>
      <c r="MR59">
        <f>MQ13*MO13</f>
        <v>0.0</v>
      </c>
      <c r="MS59">
        <f>MN13-MQ13</f>
        <v>0.0</v>
      </c>
      <c r="MT59">
        <f>MP13-MR13</f>
        <v>0.0</v>
      </c>
      <c r="MU59">
        <f>MO13</f>
        <v>0.0</v>
      </c>
      <c r="MV59" s="23127" t="inlineStr">
        <is>
          <t>Temporary Disability Accident</t>
        </is>
      </c>
      <c r="MW59" s="23128" t="inlineStr">
        <is>
          <t>Anker Verzekeringen n.v.</t>
        </is>
      </c>
      <c r="MX59" s="23129" t="inlineStr">
        <is>
          <t>Formula 3</t>
        </is>
      </c>
      <c r="MY59" s="23130" t="n">
        <v>240322.0</v>
      </c>
      <c r="MZ59" s="23131" t="inlineStr">
        <is>
          <t>EUR</t>
        </is>
      </c>
      <c r="NA59" s="23132" t="inlineStr">
        <is>
          <t>daily</t>
        </is>
      </c>
      <c r="NB59" s="23133" t="n">
        <v>0.45249998569488525</v>
      </c>
      <c r="NC59" s="23134" t="n">
        <v>1.0</v>
      </c>
      <c r="ND59" s="23135" t="n">
        <v>100000.0</v>
      </c>
      <c r="NE59">
        <f>NB13*ND13</f>
        <v>0.0</v>
      </c>
      <c r="NF59" s="23137" t="n">
        <v>0.0</v>
      </c>
      <c r="NG59">
        <f>NE13*(1+NF13)</f>
        <v>0.0</v>
      </c>
      <c r="NH59" s="23153" t="n">
        <v>0.25</v>
      </c>
      <c r="NI59">
        <f>NG13/(1-NH13)</f>
        <v>0.0</v>
      </c>
      <c r="NJ59">
        <f>NH13*NI13</f>
        <v>0.0</v>
      </c>
      <c r="NK59" s="23142" t="n">
        <v>0.15000000596046448</v>
      </c>
      <c r="NL59">
        <f>NK13*NI13</f>
        <v>0.0</v>
      </c>
      <c r="NM59">
        <f>NH13-NK13</f>
        <v>0.0</v>
      </c>
      <c r="NN59">
        <f>NJ13-NL13</f>
        <v>0.0</v>
      </c>
      <c r="NO59" s="23146" t="n">
        <v>0.03999999910593033</v>
      </c>
      <c r="NP59">
        <f>NO13*NI13</f>
        <v>0.0</v>
      </c>
      <c r="NQ59">
        <f>NI13*(1+NO13)</f>
        <v>0.0</v>
      </c>
      <c r="NR59" s="23149" t="n">
        <v>0.0</v>
      </c>
      <c r="NS59" s="23150" t="n">
        <v>15.0</v>
      </c>
      <c r="NT59">
        <f>NQ13+NS13</f>
        <v>0.0</v>
      </c>
      <c r="NU59" s="23152" t="n">
        <v>0.10000000149011612</v>
      </c>
      <c r="NV59">
        <f>NT13/(1-NU13)</f>
        <v>0.0</v>
      </c>
      <c r="NW59">
        <f>NU13*NV13</f>
        <v>0.0</v>
      </c>
      <c r="NX59" s="23125" t="n">
        <v>0.10000000149011612</v>
      </c>
      <c r="NY59">
        <f>NX13*NV13</f>
        <v>0.0</v>
      </c>
      <c r="NZ59">
        <f>NU13-NX13</f>
        <v>0.0</v>
      </c>
      <c r="OA59">
        <f>NW13-NY13</f>
        <v>0.0</v>
      </c>
      <c r="OB59">
        <f>NV13</f>
        <v>0.0</v>
      </c>
      <c r="OC59">
        <f>NB13*ND13/365*MT13</f>
        <v>0.0</v>
      </c>
      <c r="OD59" s="23101" t="n">
        <v>0.0</v>
      </c>
      <c r="OE59">
        <f>OC13*(1+OD13)</f>
        <v>0.0</v>
      </c>
      <c r="OF59" s="23103" t="n">
        <v>0.25</v>
      </c>
      <c r="OG59">
        <f>OE13/(1-OF13)</f>
        <v>0.0</v>
      </c>
      <c r="OH59">
        <f>OF13*OG13</f>
        <v>0.0</v>
      </c>
      <c r="OI59" s="23106" t="n">
        <v>0.15000000596046448</v>
      </c>
      <c r="OJ59">
        <f>OI13*OG13</f>
        <v>0.0</v>
      </c>
      <c r="OK59">
        <f>OF13-OI13</f>
        <v>0.0</v>
      </c>
      <c r="OL59">
        <f>OH13-OJ13</f>
        <v>0.0</v>
      </c>
      <c r="OM59" s="23111" t="n">
        <v>0.03999999910593033</v>
      </c>
      <c r="ON59">
        <f>OM13*OG13</f>
        <v>0.0</v>
      </c>
      <c r="OO59">
        <f>OG13*(1+OM13)</f>
        <v>0.0</v>
      </c>
      <c r="OP59" s="23113" t="n">
        <v>0.0</v>
      </c>
      <c r="OQ59" s="23114" t="n">
        <v>15.0</v>
      </c>
      <c r="OR59">
        <f>OO13+OQ13</f>
        <v>0.0</v>
      </c>
      <c r="OS59" s="23116" t="n">
        <v>0.10000000149011612</v>
      </c>
      <c r="OT59">
        <f>OR13/(1-OS13)</f>
        <v>0.0</v>
      </c>
      <c r="OU59">
        <f>OS13*OT13</f>
        <v>0.0</v>
      </c>
      <c r="OV59" s="23119" t="n">
        <v>0.10000000149011612</v>
      </c>
      <c r="OW59">
        <f>OV13*OT13</f>
        <v>0.0</v>
      </c>
      <c r="OX59">
        <f>OS13-OV13</f>
        <v>0.0</v>
      </c>
      <c r="OY59">
        <f>OU13-OW13</f>
        <v>0.0</v>
      </c>
      <c r="OZ59">
        <f>OT13</f>
        <v>0.0</v>
      </c>
      <c r="PA59" s="23184" t="inlineStr">
        <is>
          <t>Temporary Disability Illness</t>
        </is>
      </c>
      <c r="PB59" s="23185" t="inlineStr">
        <is>
          <t>Anker Verzekeringen n.v.</t>
        </is>
      </c>
      <c r="PC59" s="23186" t="inlineStr">
        <is>
          <t>Formula 3</t>
        </is>
      </c>
      <c r="PD59" s="23187" t="n">
        <v>240322.0</v>
      </c>
      <c r="PE59" s="23188" t="inlineStr">
        <is>
          <t>EUR</t>
        </is>
      </c>
      <c r="PF59" s="23189" t="inlineStr">
        <is>
          <t>daily</t>
        </is>
      </c>
      <c r="PG59" s="23190" t="n">
        <v>0.9043999910354614</v>
      </c>
      <c r="PH59" s="23191" t="n">
        <v>1.0</v>
      </c>
      <c r="PI59" s="23192" t="n">
        <v>100000.0</v>
      </c>
      <c r="PJ59">
        <f>PG13*PI13</f>
        <v>0.0</v>
      </c>
      <c r="PK59" s="23194" t="n">
        <v>0.0</v>
      </c>
      <c r="PL59">
        <f>PJ13*(1+PK13)</f>
        <v>0.0</v>
      </c>
      <c r="PM59" s="23210" t="n">
        <v>0.25</v>
      </c>
      <c r="PN59">
        <f>PL13/(1-PM13)</f>
        <v>0.0</v>
      </c>
      <c r="PO59">
        <f>PM13*PN13</f>
        <v>0.0</v>
      </c>
      <c r="PP59" s="23199" t="n">
        <v>0.15000000596046448</v>
      </c>
      <c r="PQ59">
        <f>PP13*PN13</f>
        <v>0.0</v>
      </c>
      <c r="PR59">
        <f>PM13-PP13</f>
        <v>0.0</v>
      </c>
      <c r="PS59">
        <f>PO13-PQ13</f>
        <v>0.0</v>
      </c>
      <c r="PT59" s="23203" t="n">
        <v>0.03999999910593033</v>
      </c>
      <c r="PU59">
        <f>PT13*PN13</f>
        <v>0.0</v>
      </c>
      <c r="PV59">
        <f>PN13*(1+PT13)</f>
        <v>0.0</v>
      </c>
      <c r="PW59" s="23206" t="n">
        <v>0.0</v>
      </c>
      <c r="PX59" s="23207" t="n">
        <v>15.0</v>
      </c>
      <c r="PY59">
        <f>PV13+PX13</f>
        <v>0.0</v>
      </c>
      <c r="PZ59" s="23209" t="n">
        <v>0.10000000149011612</v>
      </c>
      <c r="QA59">
        <f>PY13/(1-PZ13)</f>
        <v>0.0</v>
      </c>
      <c r="QB59">
        <f>PZ13*QA13</f>
        <v>0.0</v>
      </c>
      <c r="QC59" s="23182" t="n">
        <v>0.10000000149011612</v>
      </c>
      <c r="QD59">
        <f>QC13*QA13</f>
        <v>0.0</v>
      </c>
      <c r="QE59">
        <f>PZ13-QC13</f>
        <v>0.0</v>
      </c>
      <c r="QF59">
        <f>QB13-QD13</f>
        <v>0.0</v>
      </c>
      <c r="QG59">
        <f>QA13</f>
        <v>0.0</v>
      </c>
      <c r="QH59">
        <f>OYG13*OYI13/365*OY13</f>
        <v>0.0</v>
      </c>
      <c r="QI59" s="23158" t="n">
        <v>0.0</v>
      </c>
      <c r="QJ59">
        <f>QH13*(1+QI13)</f>
        <v>0.0</v>
      </c>
      <c r="QK59" s="23160" t="n">
        <v>0.25</v>
      </c>
      <c r="QL59">
        <f>QJ13/(1-QK13)</f>
        <v>0.0</v>
      </c>
      <c r="QM59">
        <f>QK13*QL13</f>
        <v>0.0</v>
      </c>
      <c r="QN59" s="23163" t="n">
        <v>0.15000000596046448</v>
      </c>
      <c r="QO59">
        <f>QN13*QL13</f>
        <v>0.0</v>
      </c>
      <c r="QP59">
        <f>QK13-QN13</f>
        <v>0.0</v>
      </c>
      <c r="QQ59">
        <f>QM13-QO13</f>
        <v>0.0</v>
      </c>
      <c r="QR59" s="23168" t="n">
        <v>0.03999999910593033</v>
      </c>
      <c r="QS59">
        <f>QR13*QL13</f>
        <v>0.0</v>
      </c>
      <c r="QT59">
        <f>QL13*(1+QR13)</f>
        <v>0.0</v>
      </c>
      <c r="QU59" s="23170" t="n">
        <v>0.0</v>
      </c>
      <c r="QV59" s="23171" t="n">
        <v>15.0</v>
      </c>
      <c r="QW59">
        <f>QT13+QV13</f>
        <v>0.0</v>
      </c>
      <c r="QX59" s="23173" t="n">
        <v>0.10000000149011612</v>
      </c>
      <c r="QY59">
        <f>QW13/(1-QX13)</f>
        <v>0.0</v>
      </c>
      <c r="QZ59">
        <f>QX13*QY13</f>
        <v>0.0</v>
      </c>
      <c r="RA59" s="23176" t="n">
        <v>0.10000000149011612</v>
      </c>
      <c r="RB59">
        <f>RA13*QY13</f>
        <v>0.0</v>
      </c>
      <c r="RC59">
        <f>QX13-RA13</f>
        <v>0.0</v>
      </c>
      <c r="RD59">
        <f>QZ13-RB13</f>
        <v>0.0</v>
      </c>
      <c r="RE59">
        <f>QY13</f>
        <v>0.0</v>
      </c>
      <c r="RF59">
        <f>BV59+EA59+(if(GF59&gt;(2001/12),2001/12,GF59)*0.501)+(if(IK59&gt;(2001/12),2001/12,IK59)*0.1253)+(if(KP59&gt;(2001/12),2001/12,KP59)*0.0619)+(if(MU59&gt;(2001/12),2001/12,MU59)*0.2108)+(if(OZ59&gt;(2001/12),2001/12,OZ59)*0.4525)+(if(RE59&gt;(2001/12),2001/12,RE59)*0.9044)</f>
        <v>0.0</v>
      </c>
    </row>
    <row r="60">
      <c r="A60" t="inlineStr">
        <is>
          <t>Stewardess</t>
        </is>
      </c>
      <c r="B60" t="inlineStr">
        <is>
          <t>GOW</t>
        </is>
      </c>
      <c r="C60" t="inlineStr">
        <is>
          <t>Aimee</t>
        </is>
      </c>
      <c r="D60" t="inlineStr">
        <is>
          <t>ENIGMA</t>
        </is>
      </c>
      <c r="F60" t="inlineStr">
        <is>
          <t>Annual</t>
        </is>
      </c>
      <c r="G60" t="inlineStr">
        <is>
          <t>NO</t>
        </is>
      </c>
      <c r="H60" t="inlineStr">
        <is>
          <t>South African</t>
        </is>
      </c>
      <c r="I60" t="inlineStr">
        <is>
          <t>South Africa</t>
        </is>
      </c>
      <c r="J60" t="inlineStr">
        <is>
          <t>0</t>
        </is>
      </c>
      <c r="K60" s="23211" t="n">
        <v>42832.988958333335</v>
      </c>
      <c r="L60" s="23211" t="n">
        <v>42551.0</v>
      </c>
      <c r="M60" t="inlineStr">
        <is>
          <t>EUR</t>
        </is>
      </c>
      <c r="N60" t="n">
        <v>2.0</v>
      </c>
      <c r="O60" t="n">
        <v>2500.0</v>
      </c>
      <c r="P60" t="n">
        <v>-281.0</v>
      </c>
      <c r="Q60" t="n">
        <v>3.0</v>
      </c>
      <c r="R60" s="23241" t="inlineStr">
        <is>
          <t>Healthcare Plan</t>
        </is>
      </c>
      <c r="S60" s="23242" t="inlineStr">
        <is>
          <t>AIG Luxembourg</t>
        </is>
      </c>
      <c r="T60" s="23243" t="inlineStr">
        <is>
          <t>COMFORTMLC S</t>
        </is>
      </c>
      <c r="U60" s="23244" t="inlineStr">
        <is>
          <t>L2022479</t>
        </is>
      </c>
      <c r="V60" s="23245" t="inlineStr">
        <is>
          <t>EUR</t>
        </is>
      </c>
      <c r="W60" s="23246" t="inlineStr">
        <is>
          <t>monthly</t>
        </is>
      </c>
      <c r="X60" s="23247" t="inlineStr">
        <is>
          <t>not applicable</t>
        </is>
      </c>
      <c r="Z60" s="23248" t="n">
        <v>500000.0</v>
      </c>
      <c r="AA60" s="23249" t="n">
        <v>0.0</v>
      </c>
      <c r="AB60" s="23250" t="n">
        <v>0.0</v>
      </c>
      <c r="AC60">
        <f>AA5*(1+AB5)</f>
        <v>0.0</v>
      </c>
      <c r="AD60" s="23253" t="n">
        <v>0.25</v>
      </c>
      <c r="AE60">
        <f>AC5/(1-AD5)</f>
        <v>0.0</v>
      </c>
      <c r="AF60">
        <f>AD5*AE5</f>
        <v>0.0</v>
      </c>
      <c r="AG60" s="23255" t="n">
        <v>0.15000000596046448</v>
      </c>
      <c r="AH60">
        <f>AG5*AE5</f>
        <v>0.0</v>
      </c>
      <c r="AI60">
        <f>AD5-AG5</f>
        <v>0.0</v>
      </c>
      <c r="AJ60">
        <f>AF5-AH5</f>
        <v>0.0</v>
      </c>
      <c r="AK60" s="23259" t="n">
        <v>0.03999999910593033</v>
      </c>
      <c r="AL60">
        <f>AK5*AE5</f>
        <v>0.0</v>
      </c>
      <c r="AM60">
        <f>AE5*(1+AK5)</f>
        <v>0.0</v>
      </c>
      <c r="AN60" s="23262" t="n">
        <v>0.029999999329447746</v>
      </c>
      <c r="AO60">
        <f>AN5*AM5</f>
        <v>0.0</v>
      </c>
      <c r="AP60">
        <f>AM5+AO5</f>
        <v>0.0</v>
      </c>
      <c r="AQ60" s="23265" t="n">
        <v>0.10000000149011612</v>
      </c>
      <c r="AR60">
        <f>AP5/(1-AQ5)</f>
        <v>0.0</v>
      </c>
      <c r="AS60">
        <f>AQ5*AR5</f>
        <v>0.0</v>
      </c>
      <c r="AT60" s="23252" t="n">
        <v>0.10000000149011612</v>
      </c>
      <c r="AU60">
        <f>AT5*AR5</f>
        <v>0.0</v>
      </c>
      <c r="AV60">
        <f>AQ5-AT5</f>
        <v>0.0</v>
      </c>
      <c r="AW60">
        <f>AS5-AU5</f>
        <v>0.0</v>
      </c>
      <c r="AX60">
        <f>AR5</f>
        <v>0.0</v>
      </c>
      <c r="AY60">
        <f>AA5/12*$Q$5</f>
        <v>0.0</v>
      </c>
      <c r="AZ60">
        <f>AB5/12*$Q$5</f>
        <v>0.0</v>
      </c>
      <c r="BA60">
        <f>AC5/12*$Q$5</f>
        <v>0.0</v>
      </c>
      <c r="BB60">
        <f>AD5/12*$Q$5</f>
        <v>0.0</v>
      </c>
      <c r="BC60">
        <f>AE5/12*$Q$5</f>
        <v>0.0</v>
      </c>
      <c r="BD60">
        <f>AF5/12*$Q$5</f>
        <v>0.0</v>
      </c>
      <c r="BE60">
        <f>AG5/12*$Q$5</f>
        <v>0.0</v>
      </c>
      <c r="BF60">
        <f>AH5/12*$Q$5</f>
        <v>0.0</v>
      </c>
      <c r="BG60">
        <f>AI5/12*$Q$5</f>
        <v>0.0</v>
      </c>
      <c r="BH60">
        <f>AJ5/12*$Q$5</f>
        <v>0.0</v>
      </c>
      <c r="BI60">
        <f>AK5/12*$Q$5</f>
        <v>0.0</v>
      </c>
      <c r="BJ60">
        <f>AL5/12*$Q$5</f>
        <v>0.0</v>
      </c>
      <c r="BK60">
        <f>AM5/12*$Q$5</f>
        <v>0.0</v>
      </c>
      <c r="BL60">
        <f>AN5/12*$Q$5</f>
        <v>0.0</v>
      </c>
      <c r="BM60">
        <f>AO5/12*$Q$5</f>
        <v>0.0</v>
      </c>
      <c r="BN60">
        <f>AP5/12*$Q$5</f>
        <v>0.0</v>
      </c>
      <c r="BO60">
        <f>AQ5/12*$Q$5</f>
        <v>0.0</v>
      </c>
      <c r="BP60">
        <f>AR5/12*$Q$5</f>
        <v>0.0</v>
      </c>
      <c r="BQ60">
        <f>AS5/12*$Q$5</f>
        <v>0.0</v>
      </c>
      <c r="BR60">
        <f>AT5/12*$Q$5</f>
        <v>0.0</v>
      </c>
      <c r="BS60">
        <f>AU5/12*$Q$5</f>
        <v>0.0</v>
      </c>
      <c r="BT60">
        <f>AV5/12*$Q$5</f>
        <v>0.0</v>
      </c>
      <c r="BU60">
        <f>AW5/12*$Q$5</f>
        <v>0.0</v>
      </c>
      <c r="BV60">
        <f>AX5/12*$Q$5</f>
        <v>0.0</v>
      </c>
      <c r="BW60" s="23297" t="inlineStr">
        <is>
          <t>Assistance and Repatriation</t>
        </is>
      </c>
      <c r="BX60" s="23298" t="inlineStr">
        <is>
          <t>AIG Luxembourg</t>
        </is>
      </c>
      <c r="BY60" s="23299" t="inlineStr">
        <is>
          <t>COMFORTMLC S</t>
        </is>
      </c>
      <c r="BZ60" s="23300" t="inlineStr">
        <is>
          <t>L2022479</t>
        </is>
      </c>
      <c r="CA60" s="23301" t="inlineStr">
        <is>
          <t>EUR</t>
        </is>
      </c>
      <c r="CB60" s="23302" t="inlineStr">
        <is>
          <t>monthly</t>
        </is>
      </c>
      <c r="CC60" s="23303" t="inlineStr">
        <is>
          <t>not applicable</t>
        </is>
      </c>
      <c r="CE60" s="23304" t="n">
        <v>500000.0</v>
      </c>
      <c r="CF60" s="23305" t="n">
        <v>0.0</v>
      </c>
      <c r="CG60" s="23306" t="n">
        <v>0.0</v>
      </c>
      <c r="CH60">
        <f>CF5*(1+CG5)</f>
        <v>0.0</v>
      </c>
      <c r="CI60" s="23309" t="n">
        <v>0.25</v>
      </c>
      <c r="CJ60">
        <f>CH5/(1-CI5)</f>
        <v>0.0</v>
      </c>
      <c r="CK60">
        <f>CI5*CJ5</f>
        <v>0.0</v>
      </c>
      <c r="CL60" s="23311" t="n">
        <v>0.15000000596046448</v>
      </c>
      <c r="CM60">
        <f>CL5*CJ5</f>
        <v>0.0</v>
      </c>
      <c r="CN60">
        <f>CI5-CL5</f>
        <v>0.0</v>
      </c>
      <c r="CO60">
        <f>CK5-CM5</f>
        <v>0.0</v>
      </c>
      <c r="CP60" s="23315" t="n">
        <v>0.03999999910593033</v>
      </c>
      <c r="CQ60">
        <f>CP5*CJ5</f>
        <v>0.0</v>
      </c>
      <c r="CR60">
        <f>CJ5*(1+CP5)</f>
        <v>0.0</v>
      </c>
      <c r="CS60" s="23318" t="n">
        <v>0.029999999329447746</v>
      </c>
      <c r="CT60">
        <f>CS5*CR5</f>
        <v>0.0</v>
      </c>
      <c r="CU60">
        <f>CR5+CT5</f>
        <v>0.0</v>
      </c>
      <c r="CV60" s="23321" t="n">
        <v>0.10000000149011612</v>
      </c>
      <c r="CW60">
        <f>CU5/(1-CV5)</f>
        <v>0.0</v>
      </c>
      <c r="CX60">
        <f>CV5*CW5</f>
        <v>0.0</v>
      </c>
      <c r="CY60" s="23308" t="n">
        <v>0.10000000149011612</v>
      </c>
      <c r="CZ60">
        <f>CY5*CW5</f>
        <v>0.0</v>
      </c>
      <c r="DA60">
        <f>CV5-CY5</f>
        <v>0.0</v>
      </c>
      <c r="DB60">
        <f>CX5-CZ5</f>
        <v>0.0</v>
      </c>
      <c r="DC60">
        <f>CW5</f>
        <v>0.0</v>
      </c>
      <c r="DD60">
        <f>CF5/12*$Q$5</f>
        <v>0.0</v>
      </c>
      <c r="DE60">
        <f>CG5/12*$Q$5</f>
        <v>0.0</v>
      </c>
      <c r="DF60">
        <f>CH5/12*$Q$5</f>
        <v>0.0</v>
      </c>
      <c r="DG60">
        <f>CI5/12*$Q$5</f>
        <v>0.0</v>
      </c>
      <c r="DH60">
        <f>CJ5/12*$Q$5</f>
        <v>0.0</v>
      </c>
      <c r="DI60">
        <f>CK5/12*$Q$5</f>
        <v>0.0</v>
      </c>
      <c r="DJ60">
        <f>CL5/12*$Q$5</f>
        <v>0.0</v>
      </c>
      <c r="DK60">
        <f>CM5/12*$Q$5</f>
        <v>0.0</v>
      </c>
      <c r="DL60">
        <f>CN5/12*$Q$5</f>
        <v>0.0</v>
      </c>
      <c r="DM60">
        <f>CO5/12*$Q$5</f>
        <v>0.0</v>
      </c>
      <c r="DN60">
        <f>CP5/12*$Q$5</f>
        <v>0.0</v>
      </c>
      <c r="DO60">
        <f>CQ5/12*$Q$5</f>
        <v>0.0</v>
      </c>
      <c r="DP60">
        <f>CR5/12*$Q$5</f>
        <v>0.0</v>
      </c>
      <c r="DQ60">
        <f>CS5/12*$Q$5</f>
        <v>0.0</v>
      </c>
      <c r="DR60">
        <f>CT5/12*$Q$5</f>
        <v>0.0</v>
      </c>
      <c r="DS60">
        <f>CU5/12*$Q$5</f>
        <v>0.0</v>
      </c>
      <c r="DT60">
        <f>CV5/12*$Q$5</f>
        <v>0.0</v>
      </c>
      <c r="DU60">
        <f>CW5/12*$Q$5</f>
        <v>0.0</v>
      </c>
      <c r="DV60">
        <f>CX5/12*$Q$5</f>
        <v>0.0</v>
      </c>
      <c r="DW60">
        <f>CY5/12*$Q$5</f>
        <v>0.0</v>
      </c>
      <c r="DX60">
        <f>CZ5/12*$Q$5</f>
        <v>0.0</v>
      </c>
      <c r="DY60">
        <f>DA5/12*$Q$5</f>
        <v>0.0</v>
      </c>
      <c r="DZ60">
        <f>DB5/12*$Q$5</f>
        <v>0.0</v>
      </c>
      <c r="EA60">
        <f>DC5/12*$Q$5</f>
        <v>0.0</v>
      </c>
      <c r="EB60" s="23354" t="inlineStr">
        <is>
          <t>Death Accident</t>
        </is>
      </c>
      <c r="EC60" s="23355" t="inlineStr">
        <is>
          <t>Anker Verzekeringen n.v.</t>
        </is>
      </c>
      <c r="ED60" s="23356" t="inlineStr">
        <is>
          <t>Formula 3</t>
        </is>
      </c>
      <c r="EE60" s="23357" t="n">
        <v>240322.0</v>
      </c>
      <c r="EF60" s="23358" t="inlineStr">
        <is>
          <t>EUR</t>
        </is>
      </c>
      <c r="EG60" s="23359" t="inlineStr">
        <is>
          <t>daily</t>
        </is>
      </c>
      <c r="EH60" s="23360" t="n">
        <v>0.5009999871253967</v>
      </c>
      <c r="EI60" s="23361" t="n">
        <v>3.0</v>
      </c>
      <c r="EJ60" s="23362" t="n">
        <v>100000.0</v>
      </c>
      <c r="EK60">
        <f>EH13*EJ13</f>
        <v>0.0</v>
      </c>
      <c r="EL60" s="23364" t="n">
        <v>0.0</v>
      </c>
      <c r="EM60">
        <f>EK13*(1+EL13)</f>
        <v>0.0</v>
      </c>
      <c r="EN60" s="23380" t="n">
        <v>0.25</v>
      </c>
      <c r="EO60">
        <f>EM13/(1-EN13)</f>
        <v>0.0</v>
      </c>
      <c r="EP60">
        <f>EN13*EO13</f>
        <v>0.0</v>
      </c>
      <c r="EQ60" s="23369" t="n">
        <v>0.15000000596046448</v>
      </c>
      <c r="ER60">
        <f>EQ13*EO13</f>
        <v>0.0</v>
      </c>
      <c r="ES60">
        <f>EN13-EQ13</f>
        <v>0.0</v>
      </c>
      <c r="ET60">
        <f>EP13-ER13</f>
        <v>0.0</v>
      </c>
      <c r="EU60" s="23373" t="n">
        <v>0.03999999910593033</v>
      </c>
      <c r="EV60">
        <f>EU13*EO13</f>
        <v>0.0</v>
      </c>
      <c r="EW60">
        <f>EO13*(1+EU13)</f>
        <v>0.0</v>
      </c>
      <c r="EX60" s="23376" t="n">
        <v>0.0</v>
      </c>
      <c r="EY60" s="23377" t="n">
        <v>15.0</v>
      </c>
      <c r="EZ60">
        <f>EW13+EY13</f>
        <v>0.0</v>
      </c>
      <c r="FA60" s="23379" t="n">
        <v>0.10000000149011612</v>
      </c>
      <c r="FB60">
        <f>EZ13/(1-FA13)</f>
        <v>0.0</v>
      </c>
      <c r="FC60">
        <f>FA13*FB13</f>
        <v>0.0</v>
      </c>
      <c r="FD60" s="23352" t="n">
        <v>0.10000000149011612</v>
      </c>
      <c r="FE60">
        <f>FD13*FB13</f>
        <v>0.0</v>
      </c>
      <c r="FF60">
        <f>FA13-FD13</f>
        <v>0.0</v>
      </c>
      <c r="FG60">
        <f>FC13-FE13</f>
        <v>0.0</v>
      </c>
      <c r="FH60">
        <f>FB13</f>
        <v>0.0</v>
      </c>
      <c r="FI60">
        <f>EH13*EJ13/365*DZ13</f>
        <v>0.0</v>
      </c>
      <c r="FJ60" s="23328" t="n">
        <v>0.0</v>
      </c>
      <c r="FK60">
        <f>FI13*(1+FJ13)</f>
        <v>0.0</v>
      </c>
      <c r="FL60" s="23330" t="n">
        <v>0.25</v>
      </c>
      <c r="FM60">
        <f>FK13/(1-FL13)</f>
        <v>0.0</v>
      </c>
      <c r="FN60">
        <f>FL13*FM13</f>
        <v>0.0</v>
      </c>
      <c r="FO60" s="23333" t="n">
        <v>0.15000000596046448</v>
      </c>
      <c r="FP60">
        <f>FO13*FM13</f>
        <v>0.0</v>
      </c>
      <c r="FQ60">
        <f>FL13-FO13</f>
        <v>0.0</v>
      </c>
      <c r="FR60">
        <f>FN13-FP13</f>
        <v>0.0</v>
      </c>
      <c r="FS60" s="23338" t="n">
        <v>0.03999999910593033</v>
      </c>
      <c r="FT60">
        <f>FS13*FM13</f>
        <v>0.0</v>
      </c>
      <c r="FU60">
        <f>FM13*(1+FS13)</f>
        <v>0.0</v>
      </c>
      <c r="FV60" s="23340" t="n">
        <v>0.0</v>
      </c>
      <c r="FW60" s="23341" t="n">
        <v>15.0</v>
      </c>
      <c r="FX60">
        <f>FU13+FW13</f>
        <v>0.0</v>
      </c>
      <c r="FY60" s="23343" t="n">
        <v>0.10000000149011612</v>
      </c>
      <c r="FZ60">
        <f>FX13/(1-FY13)</f>
        <v>0.0</v>
      </c>
      <c r="GA60">
        <f>FY13*FZ13</f>
        <v>0.0</v>
      </c>
      <c r="GB60" s="23346" t="n">
        <v>0.10000000149011612</v>
      </c>
      <c r="GC60">
        <f>GB13*FZ13</f>
        <v>0.0</v>
      </c>
      <c r="GD60">
        <f>FY13-GB13</f>
        <v>0.0</v>
      </c>
      <c r="GE60">
        <f>GA13-GC13</f>
        <v>0.0</v>
      </c>
      <c r="GF60">
        <f>FZ13</f>
        <v>0.0</v>
      </c>
      <c r="GG60" s="23411" t="inlineStr">
        <is>
          <t>Death Illness</t>
        </is>
      </c>
      <c r="GH60" s="23412" t="inlineStr">
        <is>
          <t>Anker Verzekeringen n.v.</t>
        </is>
      </c>
      <c r="GI60" s="23413" t="inlineStr">
        <is>
          <t>Formula 3</t>
        </is>
      </c>
      <c r="GJ60" s="23414" t="n">
        <v>240322.0</v>
      </c>
      <c r="GK60" s="23415" t="inlineStr">
        <is>
          <t>EUR</t>
        </is>
      </c>
      <c r="GL60" s="23416" t="inlineStr">
        <is>
          <t>daily</t>
        </is>
      </c>
      <c r="GM60" s="23417" t="n">
        <v>0.12530000507831573</v>
      </c>
      <c r="GN60" s="23418" t="n">
        <v>3.0</v>
      </c>
      <c r="GO60" s="23419" t="n">
        <v>100000.0</v>
      </c>
      <c r="GP60">
        <f>GM13*GO13</f>
        <v>0.0</v>
      </c>
      <c r="GQ60" s="23421" t="n">
        <v>0.0</v>
      </c>
      <c r="GR60">
        <f>GP13*(1+GQ13)</f>
        <v>0.0</v>
      </c>
      <c r="GS60" s="23437" t="n">
        <v>0.25</v>
      </c>
      <c r="GT60">
        <f>GR13/(1-GS13)</f>
        <v>0.0</v>
      </c>
      <c r="GU60">
        <f>GS13*GT13</f>
        <v>0.0</v>
      </c>
      <c r="GV60" s="23426" t="n">
        <v>0.15000000596046448</v>
      </c>
      <c r="GW60">
        <f>GV13*GT13</f>
        <v>0.0</v>
      </c>
      <c r="GX60">
        <f>GS13-GV13</f>
        <v>0.0</v>
      </c>
      <c r="GY60">
        <f>GU13-GW13</f>
        <v>0.0</v>
      </c>
      <c r="GZ60" s="23430" t="n">
        <v>0.03999999910593033</v>
      </c>
      <c r="HA60">
        <f>GZ13*GT13</f>
        <v>0.0</v>
      </c>
      <c r="HB60">
        <f>GT13*(1+GZ13)</f>
        <v>0.0</v>
      </c>
      <c r="HC60" s="23433" t="n">
        <v>0.0</v>
      </c>
      <c r="HD60" s="23434" t="n">
        <v>15.0</v>
      </c>
      <c r="HE60">
        <f>HB13+HD13</f>
        <v>0.0</v>
      </c>
      <c r="HF60" s="23436" t="n">
        <v>0.10000000149011612</v>
      </c>
      <c r="HG60">
        <f>HE13/(1-HF13)</f>
        <v>0.0</v>
      </c>
      <c r="HH60">
        <f>HF13*HG13</f>
        <v>0.0</v>
      </c>
      <c r="HI60" s="23409" t="n">
        <v>0.10000000149011612</v>
      </c>
      <c r="HJ60">
        <f>HI13*HG13</f>
        <v>0.0</v>
      </c>
      <c r="HK60">
        <f>HF13-HI13</f>
        <v>0.0</v>
      </c>
      <c r="HL60">
        <f>HH13-HJ13</f>
        <v>0.0</v>
      </c>
      <c r="HM60">
        <f>HG13</f>
        <v>0.0</v>
      </c>
      <c r="HN60">
        <f>GM13*GO13/365*GE13</f>
        <v>0.0</v>
      </c>
      <c r="HO60" s="23385" t="n">
        <v>0.0</v>
      </c>
      <c r="HP60">
        <f>HN13*(1+HO13)</f>
        <v>0.0</v>
      </c>
      <c r="HQ60" s="23387" t="n">
        <v>0.25</v>
      </c>
      <c r="HR60">
        <f>HP13/(1-HQ13)</f>
        <v>0.0</v>
      </c>
      <c r="HS60">
        <f>HQ13*HR13</f>
        <v>0.0</v>
      </c>
      <c r="HT60" s="23390" t="n">
        <v>0.15000000596046448</v>
      </c>
      <c r="HU60">
        <f>HT13*HR13</f>
        <v>0.0</v>
      </c>
      <c r="HV60">
        <f>HQ13-HT13</f>
        <v>0.0</v>
      </c>
      <c r="HW60">
        <f>HS13-HU13</f>
        <v>0.0</v>
      </c>
      <c r="HX60" s="23395" t="n">
        <v>0.03999999910593033</v>
      </c>
      <c r="HY60">
        <f>HX13*HR13</f>
        <v>0.0</v>
      </c>
      <c r="HZ60">
        <f>HR13*(1+HX13)</f>
        <v>0.0</v>
      </c>
      <c r="IA60" s="23397" t="n">
        <v>0.0</v>
      </c>
      <c r="IB60" s="23398" t="n">
        <v>15.0</v>
      </c>
      <c r="IC60">
        <f>HZ13+IB13</f>
        <v>0.0</v>
      </c>
      <c r="ID60" s="23400" t="n">
        <v>0.10000000149011612</v>
      </c>
      <c r="IE60">
        <f>IC13/(1-ID13)</f>
        <v>0.0</v>
      </c>
      <c r="IF60">
        <f>ID13*IE13</f>
        <v>0.0</v>
      </c>
      <c r="IG60" s="23403" t="n">
        <v>0.10000000149011612</v>
      </c>
      <c r="IH60">
        <f>IG13*IE13</f>
        <v>0.0</v>
      </c>
      <c r="II60">
        <f>ID13-IG13</f>
        <v>0.0</v>
      </c>
      <c r="IJ60">
        <f>IF13-IH13</f>
        <v>0.0</v>
      </c>
      <c r="IK60">
        <f>IE13</f>
        <v>0.0</v>
      </c>
      <c r="IL60" s="23468" t="inlineStr">
        <is>
          <t>Permanent Disability Accident</t>
        </is>
      </c>
      <c r="IM60" s="23469" t="inlineStr">
        <is>
          <t>Anker Verzekeringen n.v.</t>
        </is>
      </c>
      <c r="IN60" s="23470" t="inlineStr">
        <is>
          <t>Formula 3</t>
        </is>
      </c>
      <c r="IO60" s="23471" t="n">
        <v>240322.0</v>
      </c>
      <c r="IP60" s="23472" t="inlineStr">
        <is>
          <t>EUR</t>
        </is>
      </c>
      <c r="IQ60" s="23473" t="inlineStr">
        <is>
          <t>daily</t>
        </is>
      </c>
      <c r="IR60" s="23474" t="n">
        <v>0.061900001019239426</v>
      </c>
      <c r="IS60" s="23475" t="n">
        <v>3.0</v>
      </c>
      <c r="IT60" s="23476" t="n">
        <v>100000.0</v>
      </c>
      <c r="IU60">
        <f>IR13*IT13</f>
        <v>0.0</v>
      </c>
      <c r="IV60" s="23478" t="n">
        <v>0.0</v>
      </c>
      <c r="IW60">
        <f>IU13*(1+IV13)</f>
        <v>0.0</v>
      </c>
      <c r="IX60" s="23494" t="n">
        <v>0.25</v>
      </c>
      <c r="IY60">
        <f>IW13/(1-IX13)</f>
        <v>0.0</v>
      </c>
      <c r="IZ60">
        <f>IX13*IY13</f>
        <v>0.0</v>
      </c>
      <c r="JA60" s="23483" t="n">
        <v>0.15000000596046448</v>
      </c>
      <c r="JB60">
        <f>JA13*IY13</f>
        <v>0.0</v>
      </c>
      <c r="JC60">
        <f>IX13-JA13</f>
        <v>0.0</v>
      </c>
      <c r="JD60">
        <f>IZ13-JB13</f>
        <v>0.0</v>
      </c>
      <c r="JE60" s="23487" t="n">
        <v>0.03999999910593033</v>
      </c>
      <c r="JF60">
        <f>JE13*IY13</f>
        <v>0.0</v>
      </c>
      <c r="JG60">
        <f>IY13*(1+JE13)</f>
        <v>0.0</v>
      </c>
      <c r="JH60" s="23490" t="n">
        <v>0.0</v>
      </c>
      <c r="JI60" s="23491" t="n">
        <v>15.0</v>
      </c>
      <c r="JJ60">
        <f>JG13+JI13</f>
        <v>0.0</v>
      </c>
      <c r="JK60" s="23493" t="n">
        <v>0.10000000149011612</v>
      </c>
      <c r="JL60">
        <f>JJ13/(1-JK13)</f>
        <v>0.0</v>
      </c>
      <c r="JM60">
        <f>JK13*JL13</f>
        <v>0.0</v>
      </c>
      <c r="JN60" s="23466" t="n">
        <v>0.10000000149011612</v>
      </c>
      <c r="JO60">
        <f>JN13*JL13</f>
        <v>0.0</v>
      </c>
      <c r="JP60">
        <f>JK13-JN13</f>
        <v>0.0</v>
      </c>
      <c r="JQ60">
        <f>JM13-JO13</f>
        <v>0.0</v>
      </c>
      <c r="JR60">
        <f>JL13</f>
        <v>0.0</v>
      </c>
      <c r="JS60">
        <f>IR13*IT13/365*IJ13</f>
        <v>0.0</v>
      </c>
      <c r="JT60" s="23442" t="n">
        <v>0.0</v>
      </c>
      <c r="JU60">
        <f>JS13*(1+JT13)</f>
        <v>0.0</v>
      </c>
      <c r="JV60" s="23444" t="n">
        <v>0.25</v>
      </c>
      <c r="JW60">
        <f>JU13/(1-JV13)</f>
        <v>0.0</v>
      </c>
      <c r="JX60">
        <f>JV13*JW13</f>
        <v>0.0</v>
      </c>
      <c r="JY60" s="23447" t="n">
        <v>0.15000000596046448</v>
      </c>
      <c r="JZ60">
        <f>JY13*JW13</f>
        <v>0.0</v>
      </c>
      <c r="KA60">
        <f>JV13-JY13</f>
        <v>0.0</v>
      </c>
      <c r="KB60">
        <f>JX13-JZ13</f>
        <v>0.0</v>
      </c>
      <c r="KC60" s="23452" t="n">
        <v>0.03999999910593033</v>
      </c>
      <c r="KD60">
        <f>KC13*JW13</f>
        <v>0.0</v>
      </c>
      <c r="KE60">
        <f>JW13*(1+KC13)</f>
        <v>0.0</v>
      </c>
      <c r="KF60" s="23454" t="n">
        <v>0.0</v>
      </c>
      <c r="KG60" s="23455" t="n">
        <v>15.0</v>
      </c>
      <c r="KH60">
        <f>KE13+KG13</f>
        <v>0.0</v>
      </c>
      <c r="KI60" s="23457" t="n">
        <v>0.10000000149011612</v>
      </c>
      <c r="KJ60">
        <f>KH13/(1-KI13)</f>
        <v>0.0</v>
      </c>
      <c r="KK60">
        <f>KI13*KJ13</f>
        <v>0.0</v>
      </c>
      <c r="KL60" s="23460" t="n">
        <v>0.10000000149011612</v>
      </c>
      <c r="KM60">
        <f>KL13*KJ13</f>
        <v>0.0</v>
      </c>
      <c r="KN60">
        <f>KI13-KL13</f>
        <v>0.0</v>
      </c>
      <c r="KO60">
        <f>KK13-KM13</f>
        <v>0.0</v>
      </c>
      <c r="KP60">
        <f>KJ13</f>
        <v>0.0</v>
      </c>
      <c r="KQ60" s="23525" t="inlineStr">
        <is>
          <t>Permanent Disability Illness</t>
        </is>
      </c>
      <c r="KR60" s="23526" t="inlineStr">
        <is>
          <t>Anker Verzekeringen n.v.</t>
        </is>
      </c>
      <c r="KS60" s="23527" t="inlineStr">
        <is>
          <t>Formula 3</t>
        </is>
      </c>
      <c r="KT60" s="23528" t="n">
        <v>240322.0</v>
      </c>
      <c r="KU60" s="23529" t="inlineStr">
        <is>
          <t>EUR</t>
        </is>
      </c>
      <c r="KV60" s="23530" t="inlineStr">
        <is>
          <t>daily</t>
        </is>
      </c>
      <c r="KW60" s="23531" t="n">
        <v>0.21080000698566437</v>
      </c>
      <c r="KX60" s="23532" t="n">
        <v>3.0</v>
      </c>
      <c r="KY60" s="23533" t="n">
        <v>100000.0</v>
      </c>
      <c r="KZ60">
        <f>KW13*KY13</f>
        <v>0.0</v>
      </c>
      <c r="LA60" s="23535" t="n">
        <v>0.0</v>
      </c>
      <c r="LB60">
        <f>KZ13*(1+LA13)</f>
        <v>0.0</v>
      </c>
      <c r="LC60" s="23551" t="n">
        <v>0.25</v>
      </c>
      <c r="LD60">
        <f>LB13/(1-LC13)</f>
        <v>0.0</v>
      </c>
      <c r="LE60">
        <f>LC13*LD13</f>
        <v>0.0</v>
      </c>
      <c r="LF60" s="23540" t="n">
        <v>0.15000000596046448</v>
      </c>
      <c r="LG60">
        <f>LF13*LD13</f>
        <v>0.0</v>
      </c>
      <c r="LH60">
        <f>LC13-LF13</f>
        <v>0.0</v>
      </c>
      <c r="LI60">
        <f>LE13-LG13</f>
        <v>0.0</v>
      </c>
      <c r="LJ60" s="23544" t="n">
        <v>0.03999999910593033</v>
      </c>
      <c r="LK60">
        <f>LJ13*LD13</f>
        <v>0.0</v>
      </c>
      <c r="LL60">
        <f>LD13*(1+LJ13)</f>
        <v>0.0</v>
      </c>
      <c r="LM60" s="23547" t="n">
        <v>0.0</v>
      </c>
      <c r="LN60" s="23548" t="n">
        <v>15.0</v>
      </c>
      <c r="LO60">
        <f>LL13+LN13</f>
        <v>0.0</v>
      </c>
      <c r="LP60" s="23550" t="n">
        <v>0.10000000149011612</v>
      </c>
      <c r="LQ60">
        <f>LO13/(1-LP13)</f>
        <v>0.0</v>
      </c>
      <c r="LR60">
        <f>LP13*LQ13</f>
        <v>0.0</v>
      </c>
      <c r="LS60" s="23523" t="n">
        <v>0.10000000149011612</v>
      </c>
      <c r="LT60">
        <f>LS13*LQ13</f>
        <v>0.0</v>
      </c>
      <c r="LU60">
        <f>LP13-LS13</f>
        <v>0.0</v>
      </c>
      <c r="LV60">
        <f>LR13-LT13</f>
        <v>0.0</v>
      </c>
      <c r="LW60">
        <f>LQ13</f>
        <v>0.0</v>
      </c>
      <c r="LX60">
        <f>KW13*KY13/365*KO13</f>
        <v>0.0</v>
      </c>
      <c r="LY60" s="23499" t="n">
        <v>0.0</v>
      </c>
      <c r="LZ60">
        <f>LX13*(1+LY13)</f>
        <v>0.0</v>
      </c>
      <c r="MA60" s="23501" t="n">
        <v>0.25</v>
      </c>
      <c r="MB60">
        <f>LZ13/(1-MA13)</f>
        <v>0.0</v>
      </c>
      <c r="MC60">
        <f>MA13*MB13</f>
        <v>0.0</v>
      </c>
      <c r="MD60" s="23504" t="n">
        <v>0.15000000596046448</v>
      </c>
      <c r="ME60">
        <f>MD13*MB13</f>
        <v>0.0</v>
      </c>
      <c r="MF60">
        <f>MA13-MD13</f>
        <v>0.0</v>
      </c>
      <c r="MG60">
        <f>MC13-ME13</f>
        <v>0.0</v>
      </c>
      <c r="MH60" s="23509" t="n">
        <v>0.03999999910593033</v>
      </c>
      <c r="MI60">
        <f>MH13*MB13</f>
        <v>0.0</v>
      </c>
      <c r="MJ60">
        <f>MB13*(1+MH13)</f>
        <v>0.0</v>
      </c>
      <c r="MK60" s="23511" t="n">
        <v>0.0</v>
      </c>
      <c r="ML60" s="23512" t="n">
        <v>15.0</v>
      </c>
      <c r="MM60">
        <f>MJ13+ML13</f>
        <v>0.0</v>
      </c>
      <c r="MN60" s="23514" t="n">
        <v>0.10000000149011612</v>
      </c>
      <c r="MO60">
        <f>MM13/(1-MN13)</f>
        <v>0.0</v>
      </c>
      <c r="MP60">
        <f>MN13*MO13</f>
        <v>0.0</v>
      </c>
      <c r="MQ60" s="23517" t="n">
        <v>0.10000000149011612</v>
      </c>
      <c r="MR60">
        <f>MQ13*MO13</f>
        <v>0.0</v>
      </c>
      <c r="MS60">
        <f>MN13-MQ13</f>
        <v>0.0</v>
      </c>
      <c r="MT60">
        <f>MP13-MR13</f>
        <v>0.0</v>
      </c>
      <c r="MU60">
        <f>MO13</f>
        <v>0.0</v>
      </c>
      <c r="MV60" s="23582" t="inlineStr">
        <is>
          <t>Temporary Disability Accident</t>
        </is>
      </c>
      <c r="MW60" s="23583" t="inlineStr">
        <is>
          <t>Anker Verzekeringen n.v.</t>
        </is>
      </c>
      <c r="MX60" s="23584" t="inlineStr">
        <is>
          <t>Formula 3</t>
        </is>
      </c>
      <c r="MY60" s="23585" t="n">
        <v>240322.0</v>
      </c>
      <c r="MZ60" s="23586" t="inlineStr">
        <is>
          <t>EUR</t>
        </is>
      </c>
      <c r="NA60" s="23587" t="inlineStr">
        <is>
          <t>daily</t>
        </is>
      </c>
      <c r="NB60" s="23588" t="n">
        <v>0.45249998569488525</v>
      </c>
      <c r="NC60" s="23589" t="n">
        <v>1.0</v>
      </c>
      <c r="ND60" s="23590" t="n">
        <v>100000.0</v>
      </c>
      <c r="NE60">
        <f>NB13*ND13</f>
        <v>0.0</v>
      </c>
      <c r="NF60" s="23592" t="n">
        <v>0.0</v>
      </c>
      <c r="NG60">
        <f>NE13*(1+NF13)</f>
        <v>0.0</v>
      </c>
      <c r="NH60" s="23608" t="n">
        <v>0.25</v>
      </c>
      <c r="NI60">
        <f>NG13/(1-NH13)</f>
        <v>0.0</v>
      </c>
      <c r="NJ60">
        <f>NH13*NI13</f>
        <v>0.0</v>
      </c>
      <c r="NK60" s="23597" t="n">
        <v>0.15000000596046448</v>
      </c>
      <c r="NL60">
        <f>NK13*NI13</f>
        <v>0.0</v>
      </c>
      <c r="NM60">
        <f>NH13-NK13</f>
        <v>0.0</v>
      </c>
      <c r="NN60">
        <f>NJ13-NL13</f>
        <v>0.0</v>
      </c>
      <c r="NO60" s="23601" t="n">
        <v>0.03999999910593033</v>
      </c>
      <c r="NP60">
        <f>NO13*NI13</f>
        <v>0.0</v>
      </c>
      <c r="NQ60">
        <f>NI13*(1+NO13)</f>
        <v>0.0</v>
      </c>
      <c r="NR60" s="23604" t="n">
        <v>0.0</v>
      </c>
      <c r="NS60" s="23605" t="n">
        <v>15.0</v>
      </c>
      <c r="NT60">
        <f>NQ13+NS13</f>
        <v>0.0</v>
      </c>
      <c r="NU60" s="23607" t="n">
        <v>0.10000000149011612</v>
      </c>
      <c r="NV60">
        <f>NT13/(1-NU13)</f>
        <v>0.0</v>
      </c>
      <c r="NW60">
        <f>NU13*NV13</f>
        <v>0.0</v>
      </c>
      <c r="NX60" s="23580" t="n">
        <v>0.10000000149011612</v>
      </c>
      <c r="NY60">
        <f>NX13*NV13</f>
        <v>0.0</v>
      </c>
      <c r="NZ60">
        <f>NU13-NX13</f>
        <v>0.0</v>
      </c>
      <c r="OA60">
        <f>NW13-NY13</f>
        <v>0.0</v>
      </c>
      <c r="OB60">
        <f>NV13</f>
        <v>0.0</v>
      </c>
      <c r="OC60">
        <f>NB13*ND13/365*MT13</f>
        <v>0.0</v>
      </c>
      <c r="OD60" s="23556" t="n">
        <v>0.0</v>
      </c>
      <c r="OE60">
        <f>OC13*(1+OD13)</f>
        <v>0.0</v>
      </c>
      <c r="OF60" s="23558" t="n">
        <v>0.25</v>
      </c>
      <c r="OG60">
        <f>OE13/(1-OF13)</f>
        <v>0.0</v>
      </c>
      <c r="OH60">
        <f>OF13*OG13</f>
        <v>0.0</v>
      </c>
      <c r="OI60" s="23561" t="n">
        <v>0.15000000596046448</v>
      </c>
      <c r="OJ60">
        <f>OI13*OG13</f>
        <v>0.0</v>
      </c>
      <c r="OK60">
        <f>OF13-OI13</f>
        <v>0.0</v>
      </c>
      <c r="OL60">
        <f>OH13-OJ13</f>
        <v>0.0</v>
      </c>
      <c r="OM60" s="23566" t="n">
        <v>0.03999999910593033</v>
      </c>
      <c r="ON60">
        <f>OM13*OG13</f>
        <v>0.0</v>
      </c>
      <c r="OO60">
        <f>OG13*(1+OM13)</f>
        <v>0.0</v>
      </c>
      <c r="OP60" s="23568" t="n">
        <v>0.0</v>
      </c>
      <c r="OQ60" s="23569" t="n">
        <v>15.0</v>
      </c>
      <c r="OR60">
        <f>OO13+OQ13</f>
        <v>0.0</v>
      </c>
      <c r="OS60" s="23571" t="n">
        <v>0.10000000149011612</v>
      </c>
      <c r="OT60">
        <f>OR13/(1-OS13)</f>
        <v>0.0</v>
      </c>
      <c r="OU60">
        <f>OS13*OT13</f>
        <v>0.0</v>
      </c>
      <c r="OV60" s="23574" t="n">
        <v>0.10000000149011612</v>
      </c>
      <c r="OW60">
        <f>OV13*OT13</f>
        <v>0.0</v>
      </c>
      <c r="OX60">
        <f>OS13-OV13</f>
        <v>0.0</v>
      </c>
      <c r="OY60">
        <f>OU13-OW13</f>
        <v>0.0</v>
      </c>
      <c r="OZ60">
        <f>OT13</f>
        <v>0.0</v>
      </c>
      <c r="PA60" s="23639" t="inlineStr">
        <is>
          <t>Temporary Disability Illness</t>
        </is>
      </c>
      <c r="PB60" s="23640" t="inlineStr">
        <is>
          <t>Anker Verzekeringen n.v.</t>
        </is>
      </c>
      <c r="PC60" s="23641" t="inlineStr">
        <is>
          <t>Formula 3</t>
        </is>
      </c>
      <c r="PD60" s="23642" t="n">
        <v>240322.0</v>
      </c>
      <c r="PE60" s="23643" t="inlineStr">
        <is>
          <t>EUR</t>
        </is>
      </c>
      <c r="PF60" s="23644" t="inlineStr">
        <is>
          <t>daily</t>
        </is>
      </c>
      <c r="PG60" s="23645" t="n">
        <v>0.9043999910354614</v>
      </c>
      <c r="PH60" s="23646" t="n">
        <v>1.0</v>
      </c>
      <c r="PI60" s="23647" t="n">
        <v>100000.0</v>
      </c>
      <c r="PJ60">
        <f>PG13*PI13</f>
        <v>0.0</v>
      </c>
      <c r="PK60" s="23649" t="n">
        <v>0.0</v>
      </c>
      <c r="PL60">
        <f>PJ13*(1+PK13)</f>
        <v>0.0</v>
      </c>
      <c r="PM60" s="23665" t="n">
        <v>0.25</v>
      </c>
      <c r="PN60">
        <f>PL13/(1-PM13)</f>
        <v>0.0</v>
      </c>
      <c r="PO60">
        <f>PM13*PN13</f>
        <v>0.0</v>
      </c>
      <c r="PP60" s="23654" t="n">
        <v>0.15000000596046448</v>
      </c>
      <c r="PQ60">
        <f>PP13*PN13</f>
        <v>0.0</v>
      </c>
      <c r="PR60">
        <f>PM13-PP13</f>
        <v>0.0</v>
      </c>
      <c r="PS60">
        <f>PO13-PQ13</f>
        <v>0.0</v>
      </c>
      <c r="PT60" s="23658" t="n">
        <v>0.03999999910593033</v>
      </c>
      <c r="PU60">
        <f>PT13*PN13</f>
        <v>0.0</v>
      </c>
      <c r="PV60">
        <f>PN13*(1+PT13)</f>
        <v>0.0</v>
      </c>
      <c r="PW60" s="23661" t="n">
        <v>0.0</v>
      </c>
      <c r="PX60" s="23662" t="n">
        <v>15.0</v>
      </c>
      <c r="PY60">
        <f>PV13+PX13</f>
        <v>0.0</v>
      </c>
      <c r="PZ60" s="23664" t="n">
        <v>0.10000000149011612</v>
      </c>
      <c r="QA60">
        <f>PY13/(1-PZ13)</f>
        <v>0.0</v>
      </c>
      <c r="QB60">
        <f>PZ13*QA13</f>
        <v>0.0</v>
      </c>
      <c r="QC60" s="23637" t="n">
        <v>0.10000000149011612</v>
      </c>
      <c r="QD60">
        <f>QC13*QA13</f>
        <v>0.0</v>
      </c>
      <c r="QE60">
        <f>PZ13-QC13</f>
        <v>0.0</v>
      </c>
      <c r="QF60">
        <f>QB13-QD13</f>
        <v>0.0</v>
      </c>
      <c r="QG60">
        <f>QA13</f>
        <v>0.0</v>
      </c>
      <c r="QH60">
        <f>OYG13*OYI13/365*OY13</f>
        <v>0.0</v>
      </c>
      <c r="QI60" s="23613" t="n">
        <v>0.0</v>
      </c>
      <c r="QJ60">
        <f>QH13*(1+QI13)</f>
        <v>0.0</v>
      </c>
      <c r="QK60" s="23615" t="n">
        <v>0.25</v>
      </c>
      <c r="QL60">
        <f>QJ13/(1-QK13)</f>
        <v>0.0</v>
      </c>
      <c r="QM60">
        <f>QK13*QL13</f>
        <v>0.0</v>
      </c>
      <c r="QN60" s="23618" t="n">
        <v>0.15000000596046448</v>
      </c>
      <c r="QO60">
        <f>QN13*QL13</f>
        <v>0.0</v>
      </c>
      <c r="QP60">
        <f>QK13-QN13</f>
        <v>0.0</v>
      </c>
      <c r="QQ60">
        <f>QM13-QO13</f>
        <v>0.0</v>
      </c>
      <c r="QR60" s="23623" t="n">
        <v>0.03999999910593033</v>
      </c>
      <c r="QS60">
        <f>QR13*QL13</f>
        <v>0.0</v>
      </c>
      <c r="QT60">
        <f>QL13*(1+QR13)</f>
        <v>0.0</v>
      </c>
      <c r="QU60" s="23625" t="n">
        <v>0.0</v>
      </c>
      <c r="QV60" s="23626" t="n">
        <v>15.0</v>
      </c>
      <c r="QW60">
        <f>QT13+QV13</f>
        <v>0.0</v>
      </c>
      <c r="QX60" s="23628" t="n">
        <v>0.10000000149011612</v>
      </c>
      <c r="QY60">
        <f>QW13/(1-QX13)</f>
        <v>0.0</v>
      </c>
      <c r="QZ60">
        <f>QX13*QY13</f>
        <v>0.0</v>
      </c>
      <c r="RA60" s="23631" t="n">
        <v>0.10000000149011612</v>
      </c>
      <c r="RB60">
        <f>RA13*QY13</f>
        <v>0.0</v>
      </c>
      <c r="RC60">
        <f>QX13-RA13</f>
        <v>0.0</v>
      </c>
      <c r="RD60">
        <f>QZ13-RB13</f>
        <v>0.0</v>
      </c>
      <c r="RE60">
        <f>QY13</f>
        <v>0.0</v>
      </c>
      <c r="RF60">
        <f>BV60+EA60+(if(GF60&gt;(2011/12),2011/12,GF60)*0.501)+(if(IK60&gt;(2011/12),2011/12,IK60)*0.1253)+(if(KP60&gt;(2011/12),2011/12,KP60)*0.0619)+(if(MU60&gt;(2011/12),2011/12,MU60)*0.2108)+(if(OZ60&gt;(2011/12),2011/12,OZ60)*0.4525)+(if(RE60&gt;(2011/12),2011/12,RE60)*0.9044)</f>
        <v>0.0</v>
      </c>
    </row>
    <row r="61">
      <c r="A61" t="inlineStr">
        <is>
          <t>Stewardess</t>
        </is>
      </c>
      <c r="B61" t="inlineStr">
        <is>
          <t>GOW</t>
        </is>
      </c>
      <c r="C61" t="inlineStr">
        <is>
          <t>Aimee</t>
        </is>
      </c>
      <c r="D61" t="inlineStr">
        <is>
          <t>ENIGMA</t>
        </is>
      </c>
      <c r="F61" t="inlineStr">
        <is>
          <t>Annual</t>
        </is>
      </c>
      <c r="G61" t="inlineStr">
        <is>
          <t>NO</t>
        </is>
      </c>
      <c r="H61" t="inlineStr">
        <is>
          <t>South African</t>
        </is>
      </c>
      <c r="I61" t="inlineStr">
        <is>
          <t>South Africa</t>
        </is>
      </c>
      <c r="J61" t="inlineStr">
        <is>
          <t>0</t>
        </is>
      </c>
      <c r="K61" s="23666" t="n">
        <v>42832.988958333335</v>
      </c>
      <c r="L61" s="23666" t="n">
        <v>42675.0</v>
      </c>
      <c r="M61" t="inlineStr">
        <is>
          <t>EUR</t>
        </is>
      </c>
      <c r="N61" t="n">
        <v>7.0</v>
      </c>
      <c r="O61" t="n">
        <v>2750.0</v>
      </c>
      <c r="P61" t="n">
        <v>-157.0</v>
      </c>
      <c r="Q61" t="n">
        <v>7.0</v>
      </c>
      <c r="R61" s="23696" t="inlineStr">
        <is>
          <t>Healthcare Plan</t>
        </is>
      </c>
      <c r="S61" s="23697" t="inlineStr">
        <is>
          <t>AIG Luxembourg</t>
        </is>
      </c>
      <c r="T61" s="23698" t="inlineStr">
        <is>
          <t>COMFORTMLC S</t>
        </is>
      </c>
      <c r="U61" s="23699" t="inlineStr">
        <is>
          <t>L2022479</t>
        </is>
      </c>
      <c r="V61" s="23700" t="inlineStr">
        <is>
          <t>EUR</t>
        </is>
      </c>
      <c r="W61" s="23701" t="inlineStr">
        <is>
          <t>monthly</t>
        </is>
      </c>
      <c r="X61" s="23702" t="inlineStr">
        <is>
          <t>not applicable</t>
        </is>
      </c>
      <c r="Z61" s="23703" t="n">
        <v>500000.0</v>
      </c>
      <c r="AA61" s="23704" t="n">
        <v>0.0</v>
      </c>
      <c r="AB61" s="23705" t="n">
        <v>0.0</v>
      </c>
      <c r="AC61">
        <f>AA5*(1+AB5)</f>
        <v>0.0</v>
      </c>
      <c r="AD61" s="23708" t="n">
        <v>0.25</v>
      </c>
      <c r="AE61">
        <f>AC5/(1-AD5)</f>
        <v>0.0</v>
      </c>
      <c r="AF61">
        <f>AD5*AE5</f>
        <v>0.0</v>
      </c>
      <c r="AG61" s="23710" t="n">
        <v>0.15000000596046448</v>
      </c>
      <c r="AH61">
        <f>AG5*AE5</f>
        <v>0.0</v>
      </c>
      <c r="AI61">
        <f>AD5-AG5</f>
        <v>0.0</v>
      </c>
      <c r="AJ61">
        <f>AF5-AH5</f>
        <v>0.0</v>
      </c>
      <c r="AK61" s="23714" t="n">
        <v>0.03999999910593033</v>
      </c>
      <c r="AL61">
        <f>AK5*AE5</f>
        <v>0.0</v>
      </c>
      <c r="AM61">
        <f>AE5*(1+AK5)</f>
        <v>0.0</v>
      </c>
      <c r="AN61" s="23717" t="n">
        <v>0.029999999329447746</v>
      </c>
      <c r="AO61">
        <f>AN5*AM5</f>
        <v>0.0</v>
      </c>
      <c r="AP61">
        <f>AM5+AO5</f>
        <v>0.0</v>
      </c>
      <c r="AQ61" s="23720" t="n">
        <v>0.10000000149011612</v>
      </c>
      <c r="AR61">
        <f>AP5/(1-AQ5)</f>
        <v>0.0</v>
      </c>
      <c r="AS61">
        <f>AQ5*AR5</f>
        <v>0.0</v>
      </c>
      <c r="AT61" s="23707" t="n">
        <v>0.10000000149011612</v>
      </c>
      <c r="AU61">
        <f>AT5*AR5</f>
        <v>0.0</v>
      </c>
      <c r="AV61">
        <f>AQ5-AT5</f>
        <v>0.0</v>
      </c>
      <c r="AW61">
        <f>AS5-AU5</f>
        <v>0.0</v>
      </c>
      <c r="AX61">
        <f>AR5</f>
        <v>0.0</v>
      </c>
      <c r="AY61">
        <f>AA5/12*$Q$5</f>
        <v>0.0</v>
      </c>
      <c r="AZ61">
        <f>AB5/12*$Q$5</f>
        <v>0.0</v>
      </c>
      <c r="BA61">
        <f>AC5/12*$Q$5</f>
        <v>0.0</v>
      </c>
      <c r="BB61">
        <f>AD5/12*$Q$5</f>
        <v>0.0</v>
      </c>
      <c r="BC61">
        <f>AE5/12*$Q$5</f>
        <v>0.0</v>
      </c>
      <c r="BD61">
        <f>AF5/12*$Q$5</f>
        <v>0.0</v>
      </c>
      <c r="BE61">
        <f>AG5/12*$Q$5</f>
        <v>0.0</v>
      </c>
      <c r="BF61">
        <f>AH5/12*$Q$5</f>
        <v>0.0</v>
      </c>
      <c r="BG61">
        <f>AI5/12*$Q$5</f>
        <v>0.0</v>
      </c>
      <c r="BH61">
        <f>AJ5/12*$Q$5</f>
        <v>0.0</v>
      </c>
      <c r="BI61">
        <f>AK5/12*$Q$5</f>
        <v>0.0</v>
      </c>
      <c r="BJ61">
        <f>AL5/12*$Q$5</f>
        <v>0.0</v>
      </c>
      <c r="BK61">
        <f>AM5/12*$Q$5</f>
        <v>0.0</v>
      </c>
      <c r="BL61">
        <f>AN5/12*$Q$5</f>
        <v>0.0</v>
      </c>
      <c r="BM61">
        <f>AO5/12*$Q$5</f>
        <v>0.0</v>
      </c>
      <c r="BN61">
        <f>AP5/12*$Q$5</f>
        <v>0.0</v>
      </c>
      <c r="BO61">
        <f>AQ5/12*$Q$5</f>
        <v>0.0</v>
      </c>
      <c r="BP61">
        <f>AR5/12*$Q$5</f>
        <v>0.0</v>
      </c>
      <c r="BQ61">
        <f>AS5/12*$Q$5</f>
        <v>0.0</v>
      </c>
      <c r="BR61">
        <f>AT5/12*$Q$5</f>
        <v>0.0</v>
      </c>
      <c r="BS61">
        <f>AU5/12*$Q$5</f>
        <v>0.0</v>
      </c>
      <c r="BT61">
        <f>AV5/12*$Q$5</f>
        <v>0.0</v>
      </c>
      <c r="BU61">
        <f>AW5/12*$Q$5</f>
        <v>0.0</v>
      </c>
      <c r="BV61">
        <f>AX5/12*$Q$5</f>
        <v>0.0</v>
      </c>
      <c r="BW61" s="23752" t="inlineStr">
        <is>
          <t>Assistance and Repatriation</t>
        </is>
      </c>
      <c r="BX61" s="23753" t="inlineStr">
        <is>
          <t>AIG Luxembourg</t>
        </is>
      </c>
      <c r="BY61" s="23754" t="inlineStr">
        <is>
          <t>COMFORTMLC S</t>
        </is>
      </c>
      <c r="BZ61" s="23755" t="inlineStr">
        <is>
          <t>L2022479</t>
        </is>
      </c>
      <c r="CA61" s="23756" t="inlineStr">
        <is>
          <t>EUR</t>
        </is>
      </c>
      <c r="CB61" s="23757" t="inlineStr">
        <is>
          <t>monthly</t>
        </is>
      </c>
      <c r="CC61" s="23758" t="inlineStr">
        <is>
          <t>not applicable</t>
        </is>
      </c>
      <c r="CE61" s="23759" t="n">
        <v>500000.0</v>
      </c>
      <c r="CF61" s="23760" t="n">
        <v>0.0</v>
      </c>
      <c r="CG61" s="23761" t="n">
        <v>0.0</v>
      </c>
      <c r="CH61">
        <f>CF5*(1+CG5)</f>
        <v>0.0</v>
      </c>
      <c r="CI61" s="23764" t="n">
        <v>0.25</v>
      </c>
      <c r="CJ61">
        <f>CH5/(1-CI5)</f>
        <v>0.0</v>
      </c>
      <c r="CK61">
        <f>CI5*CJ5</f>
        <v>0.0</v>
      </c>
      <c r="CL61" s="23766" t="n">
        <v>0.15000000596046448</v>
      </c>
      <c r="CM61">
        <f>CL5*CJ5</f>
        <v>0.0</v>
      </c>
      <c r="CN61">
        <f>CI5-CL5</f>
        <v>0.0</v>
      </c>
      <c r="CO61">
        <f>CK5-CM5</f>
        <v>0.0</v>
      </c>
      <c r="CP61" s="23770" t="n">
        <v>0.03999999910593033</v>
      </c>
      <c r="CQ61">
        <f>CP5*CJ5</f>
        <v>0.0</v>
      </c>
      <c r="CR61">
        <f>CJ5*(1+CP5)</f>
        <v>0.0</v>
      </c>
      <c r="CS61" s="23773" t="n">
        <v>0.029999999329447746</v>
      </c>
      <c r="CT61">
        <f>CS5*CR5</f>
        <v>0.0</v>
      </c>
      <c r="CU61">
        <f>CR5+CT5</f>
        <v>0.0</v>
      </c>
      <c r="CV61" s="23776" t="n">
        <v>0.10000000149011612</v>
      </c>
      <c r="CW61">
        <f>CU5/(1-CV5)</f>
        <v>0.0</v>
      </c>
      <c r="CX61">
        <f>CV5*CW5</f>
        <v>0.0</v>
      </c>
      <c r="CY61" s="23763" t="n">
        <v>0.10000000149011612</v>
      </c>
      <c r="CZ61">
        <f>CY5*CW5</f>
        <v>0.0</v>
      </c>
      <c r="DA61">
        <f>CV5-CY5</f>
        <v>0.0</v>
      </c>
      <c r="DB61">
        <f>CX5-CZ5</f>
        <v>0.0</v>
      </c>
      <c r="DC61">
        <f>CW5</f>
        <v>0.0</v>
      </c>
      <c r="DD61">
        <f>CF5/12*$Q$5</f>
        <v>0.0</v>
      </c>
      <c r="DE61">
        <f>CG5/12*$Q$5</f>
        <v>0.0</v>
      </c>
      <c r="DF61">
        <f>CH5/12*$Q$5</f>
        <v>0.0</v>
      </c>
      <c r="DG61">
        <f>CI5/12*$Q$5</f>
        <v>0.0</v>
      </c>
      <c r="DH61">
        <f>CJ5/12*$Q$5</f>
        <v>0.0</v>
      </c>
      <c r="DI61">
        <f>CK5/12*$Q$5</f>
        <v>0.0</v>
      </c>
      <c r="DJ61">
        <f>CL5/12*$Q$5</f>
        <v>0.0</v>
      </c>
      <c r="DK61">
        <f>CM5/12*$Q$5</f>
        <v>0.0</v>
      </c>
      <c r="DL61">
        <f>CN5/12*$Q$5</f>
        <v>0.0</v>
      </c>
      <c r="DM61">
        <f>CO5/12*$Q$5</f>
        <v>0.0</v>
      </c>
      <c r="DN61">
        <f>CP5/12*$Q$5</f>
        <v>0.0</v>
      </c>
      <c r="DO61">
        <f>CQ5/12*$Q$5</f>
        <v>0.0</v>
      </c>
      <c r="DP61">
        <f>CR5/12*$Q$5</f>
        <v>0.0</v>
      </c>
      <c r="DQ61">
        <f>CS5/12*$Q$5</f>
        <v>0.0</v>
      </c>
      <c r="DR61">
        <f>CT5/12*$Q$5</f>
        <v>0.0</v>
      </c>
      <c r="DS61">
        <f>CU5/12*$Q$5</f>
        <v>0.0</v>
      </c>
      <c r="DT61">
        <f>CV5/12*$Q$5</f>
        <v>0.0</v>
      </c>
      <c r="DU61">
        <f>CW5/12*$Q$5</f>
        <v>0.0</v>
      </c>
      <c r="DV61">
        <f>CX5/12*$Q$5</f>
        <v>0.0</v>
      </c>
      <c r="DW61">
        <f>CY5/12*$Q$5</f>
        <v>0.0</v>
      </c>
      <c r="DX61">
        <f>CZ5/12*$Q$5</f>
        <v>0.0</v>
      </c>
      <c r="DY61">
        <f>DA5/12*$Q$5</f>
        <v>0.0</v>
      </c>
      <c r="DZ61">
        <f>DB5/12*$Q$5</f>
        <v>0.0</v>
      </c>
      <c r="EA61">
        <f>DC5/12*$Q$5</f>
        <v>0.0</v>
      </c>
      <c r="EB61" s="23809" t="inlineStr">
        <is>
          <t>Death Accident</t>
        </is>
      </c>
      <c r="EC61" s="23810" t="inlineStr">
        <is>
          <t>Anker Verzekeringen n.v.</t>
        </is>
      </c>
      <c r="ED61" s="23811" t="inlineStr">
        <is>
          <t>Formula 3</t>
        </is>
      </c>
      <c r="EE61" s="23812" t="n">
        <v>240322.0</v>
      </c>
      <c r="EF61" s="23813" t="inlineStr">
        <is>
          <t>EUR</t>
        </is>
      </c>
      <c r="EG61" s="23814" t="inlineStr">
        <is>
          <t>daily</t>
        </is>
      </c>
      <c r="EH61" s="23815" t="n">
        <v>0.5009999871253967</v>
      </c>
      <c r="EI61" s="23816" t="n">
        <v>3.0</v>
      </c>
      <c r="EJ61" s="23817" t="n">
        <v>100000.0</v>
      </c>
      <c r="EK61">
        <f>EH13*EJ13</f>
        <v>0.0</v>
      </c>
      <c r="EL61" s="23819" t="n">
        <v>0.0</v>
      </c>
      <c r="EM61">
        <f>EK13*(1+EL13)</f>
        <v>0.0</v>
      </c>
      <c r="EN61" s="23835" t="n">
        <v>0.25</v>
      </c>
      <c r="EO61">
        <f>EM13/(1-EN13)</f>
        <v>0.0</v>
      </c>
      <c r="EP61">
        <f>EN13*EO13</f>
        <v>0.0</v>
      </c>
      <c r="EQ61" s="23824" t="n">
        <v>0.15000000596046448</v>
      </c>
      <c r="ER61">
        <f>EQ13*EO13</f>
        <v>0.0</v>
      </c>
      <c r="ES61">
        <f>EN13-EQ13</f>
        <v>0.0</v>
      </c>
      <c r="ET61">
        <f>EP13-ER13</f>
        <v>0.0</v>
      </c>
      <c r="EU61" s="23828" t="n">
        <v>0.03999999910593033</v>
      </c>
      <c r="EV61">
        <f>EU13*EO13</f>
        <v>0.0</v>
      </c>
      <c r="EW61">
        <f>EO13*(1+EU13)</f>
        <v>0.0</v>
      </c>
      <c r="EX61" s="23831" t="n">
        <v>0.0</v>
      </c>
      <c r="EY61" s="23832" t="n">
        <v>15.0</v>
      </c>
      <c r="EZ61">
        <f>EW13+EY13</f>
        <v>0.0</v>
      </c>
      <c r="FA61" s="23834" t="n">
        <v>0.10000000149011612</v>
      </c>
      <c r="FB61">
        <f>EZ13/(1-FA13)</f>
        <v>0.0</v>
      </c>
      <c r="FC61">
        <f>FA13*FB13</f>
        <v>0.0</v>
      </c>
      <c r="FD61" s="23807" t="n">
        <v>0.10000000149011612</v>
      </c>
      <c r="FE61">
        <f>FD13*FB13</f>
        <v>0.0</v>
      </c>
      <c r="FF61">
        <f>FA13-FD13</f>
        <v>0.0</v>
      </c>
      <c r="FG61">
        <f>FC13-FE13</f>
        <v>0.0</v>
      </c>
      <c r="FH61">
        <f>FB13</f>
        <v>0.0</v>
      </c>
      <c r="FI61">
        <f>EH13*EJ13/365*DZ13</f>
        <v>0.0</v>
      </c>
      <c r="FJ61" s="23783" t="n">
        <v>0.0</v>
      </c>
      <c r="FK61">
        <f>FI13*(1+FJ13)</f>
        <v>0.0</v>
      </c>
      <c r="FL61" s="23785" t="n">
        <v>0.25</v>
      </c>
      <c r="FM61">
        <f>FK13/(1-FL13)</f>
        <v>0.0</v>
      </c>
      <c r="FN61">
        <f>FL13*FM13</f>
        <v>0.0</v>
      </c>
      <c r="FO61" s="23788" t="n">
        <v>0.15000000596046448</v>
      </c>
      <c r="FP61">
        <f>FO13*FM13</f>
        <v>0.0</v>
      </c>
      <c r="FQ61">
        <f>FL13-FO13</f>
        <v>0.0</v>
      </c>
      <c r="FR61">
        <f>FN13-FP13</f>
        <v>0.0</v>
      </c>
      <c r="FS61" s="23793" t="n">
        <v>0.03999999910593033</v>
      </c>
      <c r="FT61">
        <f>FS13*FM13</f>
        <v>0.0</v>
      </c>
      <c r="FU61">
        <f>FM13*(1+FS13)</f>
        <v>0.0</v>
      </c>
      <c r="FV61" s="23795" t="n">
        <v>0.0</v>
      </c>
      <c r="FW61" s="23796" t="n">
        <v>15.0</v>
      </c>
      <c r="FX61">
        <f>FU13+FW13</f>
        <v>0.0</v>
      </c>
      <c r="FY61" s="23798" t="n">
        <v>0.10000000149011612</v>
      </c>
      <c r="FZ61">
        <f>FX13/(1-FY13)</f>
        <v>0.0</v>
      </c>
      <c r="GA61">
        <f>FY13*FZ13</f>
        <v>0.0</v>
      </c>
      <c r="GB61" s="23801" t="n">
        <v>0.10000000149011612</v>
      </c>
      <c r="GC61">
        <f>GB13*FZ13</f>
        <v>0.0</v>
      </c>
      <c r="GD61">
        <f>FY13-GB13</f>
        <v>0.0</v>
      </c>
      <c r="GE61">
        <f>GA13-GC13</f>
        <v>0.0</v>
      </c>
      <c r="GF61">
        <f>FZ13</f>
        <v>0.0</v>
      </c>
      <c r="GG61" s="23866" t="inlineStr">
        <is>
          <t>Death Illness</t>
        </is>
      </c>
      <c r="GH61" s="23867" t="inlineStr">
        <is>
          <t>Anker Verzekeringen n.v.</t>
        </is>
      </c>
      <c r="GI61" s="23868" t="inlineStr">
        <is>
          <t>Formula 3</t>
        </is>
      </c>
      <c r="GJ61" s="23869" t="n">
        <v>240322.0</v>
      </c>
      <c r="GK61" s="23870" t="inlineStr">
        <is>
          <t>EUR</t>
        </is>
      </c>
      <c r="GL61" s="23871" t="inlineStr">
        <is>
          <t>daily</t>
        </is>
      </c>
      <c r="GM61" s="23872" t="n">
        <v>0.12530000507831573</v>
      </c>
      <c r="GN61" s="23873" t="n">
        <v>3.0</v>
      </c>
      <c r="GO61" s="23874" t="n">
        <v>100000.0</v>
      </c>
      <c r="GP61">
        <f>GM13*GO13</f>
        <v>0.0</v>
      </c>
      <c r="GQ61" s="23876" t="n">
        <v>0.0</v>
      </c>
      <c r="GR61">
        <f>GP13*(1+GQ13)</f>
        <v>0.0</v>
      </c>
      <c r="GS61" s="23892" t="n">
        <v>0.25</v>
      </c>
      <c r="GT61">
        <f>GR13/(1-GS13)</f>
        <v>0.0</v>
      </c>
      <c r="GU61">
        <f>GS13*GT13</f>
        <v>0.0</v>
      </c>
      <c r="GV61" s="23881" t="n">
        <v>0.15000000596046448</v>
      </c>
      <c r="GW61">
        <f>GV13*GT13</f>
        <v>0.0</v>
      </c>
      <c r="GX61">
        <f>GS13-GV13</f>
        <v>0.0</v>
      </c>
      <c r="GY61">
        <f>GU13-GW13</f>
        <v>0.0</v>
      </c>
      <c r="GZ61" s="23885" t="n">
        <v>0.03999999910593033</v>
      </c>
      <c r="HA61">
        <f>GZ13*GT13</f>
        <v>0.0</v>
      </c>
      <c r="HB61">
        <f>GT13*(1+GZ13)</f>
        <v>0.0</v>
      </c>
      <c r="HC61" s="23888" t="n">
        <v>0.0</v>
      </c>
      <c r="HD61" s="23889" t="n">
        <v>15.0</v>
      </c>
      <c r="HE61">
        <f>HB13+HD13</f>
        <v>0.0</v>
      </c>
      <c r="HF61" s="23891" t="n">
        <v>0.10000000149011612</v>
      </c>
      <c r="HG61">
        <f>HE13/(1-HF13)</f>
        <v>0.0</v>
      </c>
      <c r="HH61">
        <f>HF13*HG13</f>
        <v>0.0</v>
      </c>
      <c r="HI61" s="23864" t="n">
        <v>0.10000000149011612</v>
      </c>
      <c r="HJ61">
        <f>HI13*HG13</f>
        <v>0.0</v>
      </c>
      <c r="HK61">
        <f>HF13-HI13</f>
        <v>0.0</v>
      </c>
      <c r="HL61">
        <f>HH13-HJ13</f>
        <v>0.0</v>
      </c>
      <c r="HM61">
        <f>HG13</f>
        <v>0.0</v>
      </c>
      <c r="HN61">
        <f>GM13*GO13/365*GE13</f>
        <v>0.0</v>
      </c>
      <c r="HO61" s="23840" t="n">
        <v>0.0</v>
      </c>
      <c r="HP61">
        <f>HN13*(1+HO13)</f>
        <v>0.0</v>
      </c>
      <c r="HQ61" s="23842" t="n">
        <v>0.25</v>
      </c>
      <c r="HR61">
        <f>HP13/(1-HQ13)</f>
        <v>0.0</v>
      </c>
      <c r="HS61">
        <f>HQ13*HR13</f>
        <v>0.0</v>
      </c>
      <c r="HT61" s="23845" t="n">
        <v>0.15000000596046448</v>
      </c>
      <c r="HU61">
        <f>HT13*HR13</f>
        <v>0.0</v>
      </c>
      <c r="HV61">
        <f>HQ13-HT13</f>
        <v>0.0</v>
      </c>
      <c r="HW61">
        <f>HS13-HU13</f>
        <v>0.0</v>
      </c>
      <c r="HX61" s="23850" t="n">
        <v>0.03999999910593033</v>
      </c>
      <c r="HY61">
        <f>HX13*HR13</f>
        <v>0.0</v>
      </c>
      <c r="HZ61">
        <f>HR13*(1+HX13)</f>
        <v>0.0</v>
      </c>
      <c r="IA61" s="23852" t="n">
        <v>0.0</v>
      </c>
      <c r="IB61" s="23853" t="n">
        <v>15.0</v>
      </c>
      <c r="IC61">
        <f>HZ13+IB13</f>
        <v>0.0</v>
      </c>
      <c r="ID61" s="23855" t="n">
        <v>0.10000000149011612</v>
      </c>
      <c r="IE61">
        <f>IC13/(1-ID13)</f>
        <v>0.0</v>
      </c>
      <c r="IF61">
        <f>ID13*IE13</f>
        <v>0.0</v>
      </c>
      <c r="IG61" s="23858" t="n">
        <v>0.10000000149011612</v>
      </c>
      <c r="IH61">
        <f>IG13*IE13</f>
        <v>0.0</v>
      </c>
      <c r="II61">
        <f>ID13-IG13</f>
        <v>0.0</v>
      </c>
      <c r="IJ61">
        <f>IF13-IH13</f>
        <v>0.0</v>
      </c>
      <c r="IK61">
        <f>IE13</f>
        <v>0.0</v>
      </c>
      <c r="IL61" s="23923" t="inlineStr">
        <is>
          <t>Permanent Disability Accident</t>
        </is>
      </c>
      <c r="IM61" s="23924" t="inlineStr">
        <is>
          <t>Anker Verzekeringen n.v.</t>
        </is>
      </c>
      <c r="IN61" s="23925" t="inlineStr">
        <is>
          <t>Formula 3</t>
        </is>
      </c>
      <c r="IO61" s="23926" t="n">
        <v>240322.0</v>
      </c>
      <c r="IP61" s="23927" t="inlineStr">
        <is>
          <t>EUR</t>
        </is>
      </c>
      <c r="IQ61" s="23928" t="inlineStr">
        <is>
          <t>daily</t>
        </is>
      </c>
      <c r="IR61" s="23929" t="n">
        <v>0.061900001019239426</v>
      </c>
      <c r="IS61" s="23930" t="n">
        <v>3.0</v>
      </c>
      <c r="IT61" s="23931" t="n">
        <v>100000.0</v>
      </c>
      <c r="IU61">
        <f>IR13*IT13</f>
        <v>0.0</v>
      </c>
      <c r="IV61" s="23933" t="n">
        <v>0.0</v>
      </c>
      <c r="IW61">
        <f>IU13*(1+IV13)</f>
        <v>0.0</v>
      </c>
      <c r="IX61" s="23949" t="n">
        <v>0.25</v>
      </c>
      <c r="IY61">
        <f>IW13/(1-IX13)</f>
        <v>0.0</v>
      </c>
      <c r="IZ61">
        <f>IX13*IY13</f>
        <v>0.0</v>
      </c>
      <c r="JA61" s="23938" t="n">
        <v>0.15000000596046448</v>
      </c>
      <c r="JB61">
        <f>JA13*IY13</f>
        <v>0.0</v>
      </c>
      <c r="JC61">
        <f>IX13-JA13</f>
        <v>0.0</v>
      </c>
      <c r="JD61">
        <f>IZ13-JB13</f>
        <v>0.0</v>
      </c>
      <c r="JE61" s="23942" t="n">
        <v>0.03999999910593033</v>
      </c>
      <c r="JF61">
        <f>JE13*IY13</f>
        <v>0.0</v>
      </c>
      <c r="JG61">
        <f>IY13*(1+JE13)</f>
        <v>0.0</v>
      </c>
      <c r="JH61" s="23945" t="n">
        <v>0.0</v>
      </c>
      <c r="JI61" s="23946" t="n">
        <v>15.0</v>
      </c>
      <c r="JJ61">
        <f>JG13+JI13</f>
        <v>0.0</v>
      </c>
      <c r="JK61" s="23948" t="n">
        <v>0.10000000149011612</v>
      </c>
      <c r="JL61">
        <f>JJ13/(1-JK13)</f>
        <v>0.0</v>
      </c>
      <c r="JM61">
        <f>JK13*JL13</f>
        <v>0.0</v>
      </c>
      <c r="JN61" s="23921" t="n">
        <v>0.10000000149011612</v>
      </c>
      <c r="JO61">
        <f>JN13*JL13</f>
        <v>0.0</v>
      </c>
      <c r="JP61">
        <f>JK13-JN13</f>
        <v>0.0</v>
      </c>
      <c r="JQ61">
        <f>JM13-JO13</f>
        <v>0.0</v>
      </c>
      <c r="JR61">
        <f>JL13</f>
        <v>0.0</v>
      </c>
      <c r="JS61">
        <f>IR13*IT13/365*IJ13</f>
        <v>0.0</v>
      </c>
      <c r="JT61" s="23897" t="n">
        <v>0.0</v>
      </c>
      <c r="JU61">
        <f>JS13*(1+JT13)</f>
        <v>0.0</v>
      </c>
      <c r="JV61" s="23899" t="n">
        <v>0.25</v>
      </c>
      <c r="JW61">
        <f>JU13/(1-JV13)</f>
        <v>0.0</v>
      </c>
      <c r="JX61">
        <f>JV13*JW13</f>
        <v>0.0</v>
      </c>
      <c r="JY61" s="23902" t="n">
        <v>0.15000000596046448</v>
      </c>
      <c r="JZ61">
        <f>JY13*JW13</f>
        <v>0.0</v>
      </c>
      <c r="KA61">
        <f>JV13-JY13</f>
        <v>0.0</v>
      </c>
      <c r="KB61">
        <f>JX13-JZ13</f>
        <v>0.0</v>
      </c>
      <c r="KC61" s="23907" t="n">
        <v>0.03999999910593033</v>
      </c>
      <c r="KD61">
        <f>KC13*JW13</f>
        <v>0.0</v>
      </c>
      <c r="KE61">
        <f>JW13*(1+KC13)</f>
        <v>0.0</v>
      </c>
      <c r="KF61" s="23909" t="n">
        <v>0.0</v>
      </c>
      <c r="KG61" s="23910" t="n">
        <v>15.0</v>
      </c>
      <c r="KH61">
        <f>KE13+KG13</f>
        <v>0.0</v>
      </c>
      <c r="KI61" s="23912" t="n">
        <v>0.10000000149011612</v>
      </c>
      <c r="KJ61">
        <f>KH13/(1-KI13)</f>
        <v>0.0</v>
      </c>
      <c r="KK61">
        <f>KI13*KJ13</f>
        <v>0.0</v>
      </c>
      <c r="KL61" s="23915" t="n">
        <v>0.10000000149011612</v>
      </c>
      <c r="KM61">
        <f>KL13*KJ13</f>
        <v>0.0</v>
      </c>
      <c r="KN61">
        <f>KI13-KL13</f>
        <v>0.0</v>
      </c>
      <c r="KO61">
        <f>KK13-KM13</f>
        <v>0.0</v>
      </c>
      <c r="KP61">
        <f>KJ13</f>
        <v>0.0</v>
      </c>
      <c r="KQ61" s="23980" t="inlineStr">
        <is>
          <t>Permanent Disability Illness</t>
        </is>
      </c>
      <c r="KR61" s="23981" t="inlineStr">
        <is>
          <t>Anker Verzekeringen n.v.</t>
        </is>
      </c>
      <c r="KS61" s="23982" t="inlineStr">
        <is>
          <t>Formula 3</t>
        </is>
      </c>
      <c r="KT61" s="23983" t="n">
        <v>240322.0</v>
      </c>
      <c r="KU61" s="23984" t="inlineStr">
        <is>
          <t>EUR</t>
        </is>
      </c>
      <c r="KV61" s="23985" t="inlineStr">
        <is>
          <t>daily</t>
        </is>
      </c>
      <c r="KW61" s="23986" t="n">
        <v>0.21080000698566437</v>
      </c>
      <c r="KX61" s="23987" t="n">
        <v>3.0</v>
      </c>
      <c r="KY61" s="23988" t="n">
        <v>100000.0</v>
      </c>
      <c r="KZ61">
        <f>KW13*KY13</f>
        <v>0.0</v>
      </c>
      <c r="LA61" s="23990" t="n">
        <v>0.0</v>
      </c>
      <c r="LB61">
        <f>KZ13*(1+LA13)</f>
        <v>0.0</v>
      </c>
      <c r="LC61" s="24006" t="n">
        <v>0.25</v>
      </c>
      <c r="LD61">
        <f>LB13/(1-LC13)</f>
        <v>0.0</v>
      </c>
      <c r="LE61">
        <f>LC13*LD13</f>
        <v>0.0</v>
      </c>
      <c r="LF61" s="23995" t="n">
        <v>0.15000000596046448</v>
      </c>
      <c r="LG61">
        <f>LF13*LD13</f>
        <v>0.0</v>
      </c>
      <c r="LH61">
        <f>LC13-LF13</f>
        <v>0.0</v>
      </c>
      <c r="LI61">
        <f>LE13-LG13</f>
        <v>0.0</v>
      </c>
      <c r="LJ61" s="23999" t="n">
        <v>0.03999999910593033</v>
      </c>
      <c r="LK61">
        <f>LJ13*LD13</f>
        <v>0.0</v>
      </c>
      <c r="LL61">
        <f>LD13*(1+LJ13)</f>
        <v>0.0</v>
      </c>
      <c r="LM61" s="24002" t="n">
        <v>0.0</v>
      </c>
      <c r="LN61" s="24003" t="n">
        <v>15.0</v>
      </c>
      <c r="LO61">
        <f>LL13+LN13</f>
        <v>0.0</v>
      </c>
      <c r="LP61" s="24005" t="n">
        <v>0.10000000149011612</v>
      </c>
      <c r="LQ61">
        <f>LO13/(1-LP13)</f>
        <v>0.0</v>
      </c>
      <c r="LR61">
        <f>LP13*LQ13</f>
        <v>0.0</v>
      </c>
      <c r="LS61" s="23978" t="n">
        <v>0.10000000149011612</v>
      </c>
      <c r="LT61">
        <f>LS13*LQ13</f>
        <v>0.0</v>
      </c>
      <c r="LU61">
        <f>LP13-LS13</f>
        <v>0.0</v>
      </c>
      <c r="LV61">
        <f>LR13-LT13</f>
        <v>0.0</v>
      </c>
      <c r="LW61">
        <f>LQ13</f>
        <v>0.0</v>
      </c>
      <c r="LX61">
        <f>KW13*KY13/365*KO13</f>
        <v>0.0</v>
      </c>
      <c r="LY61" s="23954" t="n">
        <v>0.0</v>
      </c>
      <c r="LZ61">
        <f>LX13*(1+LY13)</f>
        <v>0.0</v>
      </c>
      <c r="MA61" s="23956" t="n">
        <v>0.25</v>
      </c>
      <c r="MB61">
        <f>LZ13/(1-MA13)</f>
        <v>0.0</v>
      </c>
      <c r="MC61">
        <f>MA13*MB13</f>
        <v>0.0</v>
      </c>
      <c r="MD61" s="23959" t="n">
        <v>0.15000000596046448</v>
      </c>
      <c r="ME61">
        <f>MD13*MB13</f>
        <v>0.0</v>
      </c>
      <c r="MF61">
        <f>MA13-MD13</f>
        <v>0.0</v>
      </c>
      <c r="MG61">
        <f>MC13-ME13</f>
        <v>0.0</v>
      </c>
      <c r="MH61" s="23964" t="n">
        <v>0.03999999910593033</v>
      </c>
      <c r="MI61">
        <f>MH13*MB13</f>
        <v>0.0</v>
      </c>
      <c r="MJ61">
        <f>MB13*(1+MH13)</f>
        <v>0.0</v>
      </c>
      <c r="MK61" s="23966" t="n">
        <v>0.0</v>
      </c>
      <c r="ML61" s="23967" t="n">
        <v>15.0</v>
      </c>
      <c r="MM61">
        <f>MJ13+ML13</f>
        <v>0.0</v>
      </c>
      <c r="MN61" s="23969" t="n">
        <v>0.10000000149011612</v>
      </c>
      <c r="MO61">
        <f>MM13/(1-MN13)</f>
        <v>0.0</v>
      </c>
      <c r="MP61">
        <f>MN13*MO13</f>
        <v>0.0</v>
      </c>
      <c r="MQ61" s="23972" t="n">
        <v>0.10000000149011612</v>
      </c>
      <c r="MR61">
        <f>MQ13*MO13</f>
        <v>0.0</v>
      </c>
      <c r="MS61">
        <f>MN13-MQ13</f>
        <v>0.0</v>
      </c>
      <c r="MT61">
        <f>MP13-MR13</f>
        <v>0.0</v>
      </c>
      <c r="MU61">
        <f>MO13</f>
        <v>0.0</v>
      </c>
      <c r="MV61" s="24037" t="inlineStr">
        <is>
          <t>Temporary Disability Accident</t>
        </is>
      </c>
      <c r="MW61" s="24038" t="inlineStr">
        <is>
          <t>Anker Verzekeringen n.v.</t>
        </is>
      </c>
      <c r="MX61" s="24039" t="inlineStr">
        <is>
          <t>Formula 3</t>
        </is>
      </c>
      <c r="MY61" s="24040" t="n">
        <v>240322.0</v>
      </c>
      <c r="MZ61" s="24041" t="inlineStr">
        <is>
          <t>EUR</t>
        </is>
      </c>
      <c r="NA61" s="24042" t="inlineStr">
        <is>
          <t>daily</t>
        </is>
      </c>
      <c r="NB61" s="24043" t="n">
        <v>0.45249998569488525</v>
      </c>
      <c r="NC61" s="24044" t="n">
        <v>1.0</v>
      </c>
      <c r="ND61" s="24045" t="n">
        <v>100000.0</v>
      </c>
      <c r="NE61">
        <f>NB13*ND13</f>
        <v>0.0</v>
      </c>
      <c r="NF61" s="24047" t="n">
        <v>0.0</v>
      </c>
      <c r="NG61">
        <f>NE13*(1+NF13)</f>
        <v>0.0</v>
      </c>
      <c r="NH61" s="24063" t="n">
        <v>0.25</v>
      </c>
      <c r="NI61">
        <f>NG13/(1-NH13)</f>
        <v>0.0</v>
      </c>
      <c r="NJ61">
        <f>NH13*NI13</f>
        <v>0.0</v>
      </c>
      <c r="NK61" s="24052" t="n">
        <v>0.15000000596046448</v>
      </c>
      <c r="NL61">
        <f>NK13*NI13</f>
        <v>0.0</v>
      </c>
      <c r="NM61">
        <f>NH13-NK13</f>
        <v>0.0</v>
      </c>
      <c r="NN61">
        <f>NJ13-NL13</f>
        <v>0.0</v>
      </c>
      <c r="NO61" s="24056" t="n">
        <v>0.03999999910593033</v>
      </c>
      <c r="NP61">
        <f>NO13*NI13</f>
        <v>0.0</v>
      </c>
      <c r="NQ61">
        <f>NI13*(1+NO13)</f>
        <v>0.0</v>
      </c>
      <c r="NR61" s="24059" t="n">
        <v>0.0</v>
      </c>
      <c r="NS61" s="24060" t="n">
        <v>15.0</v>
      </c>
      <c r="NT61">
        <f>NQ13+NS13</f>
        <v>0.0</v>
      </c>
      <c r="NU61" s="24062" t="n">
        <v>0.10000000149011612</v>
      </c>
      <c r="NV61">
        <f>NT13/(1-NU13)</f>
        <v>0.0</v>
      </c>
      <c r="NW61">
        <f>NU13*NV13</f>
        <v>0.0</v>
      </c>
      <c r="NX61" s="24035" t="n">
        <v>0.10000000149011612</v>
      </c>
      <c r="NY61">
        <f>NX13*NV13</f>
        <v>0.0</v>
      </c>
      <c r="NZ61">
        <f>NU13-NX13</f>
        <v>0.0</v>
      </c>
      <c r="OA61">
        <f>NW13-NY13</f>
        <v>0.0</v>
      </c>
      <c r="OB61">
        <f>NV13</f>
        <v>0.0</v>
      </c>
      <c r="OC61">
        <f>NB13*ND13/365*MT13</f>
        <v>0.0</v>
      </c>
      <c r="OD61" s="24011" t="n">
        <v>0.0</v>
      </c>
      <c r="OE61">
        <f>OC13*(1+OD13)</f>
        <v>0.0</v>
      </c>
      <c r="OF61" s="24013" t="n">
        <v>0.25</v>
      </c>
      <c r="OG61">
        <f>OE13/(1-OF13)</f>
        <v>0.0</v>
      </c>
      <c r="OH61">
        <f>OF13*OG13</f>
        <v>0.0</v>
      </c>
      <c r="OI61" s="24016" t="n">
        <v>0.15000000596046448</v>
      </c>
      <c r="OJ61">
        <f>OI13*OG13</f>
        <v>0.0</v>
      </c>
      <c r="OK61">
        <f>OF13-OI13</f>
        <v>0.0</v>
      </c>
      <c r="OL61">
        <f>OH13-OJ13</f>
        <v>0.0</v>
      </c>
      <c r="OM61" s="24021" t="n">
        <v>0.03999999910593033</v>
      </c>
      <c r="ON61">
        <f>OM13*OG13</f>
        <v>0.0</v>
      </c>
      <c r="OO61">
        <f>OG13*(1+OM13)</f>
        <v>0.0</v>
      </c>
      <c r="OP61" s="24023" t="n">
        <v>0.0</v>
      </c>
      <c r="OQ61" s="24024" t="n">
        <v>15.0</v>
      </c>
      <c r="OR61">
        <f>OO13+OQ13</f>
        <v>0.0</v>
      </c>
      <c r="OS61" s="24026" t="n">
        <v>0.10000000149011612</v>
      </c>
      <c r="OT61">
        <f>OR13/(1-OS13)</f>
        <v>0.0</v>
      </c>
      <c r="OU61">
        <f>OS13*OT13</f>
        <v>0.0</v>
      </c>
      <c r="OV61" s="24029" t="n">
        <v>0.10000000149011612</v>
      </c>
      <c r="OW61">
        <f>OV13*OT13</f>
        <v>0.0</v>
      </c>
      <c r="OX61">
        <f>OS13-OV13</f>
        <v>0.0</v>
      </c>
      <c r="OY61">
        <f>OU13-OW13</f>
        <v>0.0</v>
      </c>
      <c r="OZ61">
        <f>OT13</f>
        <v>0.0</v>
      </c>
      <c r="PA61" s="24094" t="inlineStr">
        <is>
          <t>Temporary Disability Illness</t>
        </is>
      </c>
      <c r="PB61" s="24095" t="inlineStr">
        <is>
          <t>Anker Verzekeringen n.v.</t>
        </is>
      </c>
      <c r="PC61" s="24096" t="inlineStr">
        <is>
          <t>Formula 3</t>
        </is>
      </c>
      <c r="PD61" s="24097" t="n">
        <v>240322.0</v>
      </c>
      <c r="PE61" s="24098" t="inlineStr">
        <is>
          <t>EUR</t>
        </is>
      </c>
      <c r="PF61" s="24099" t="inlineStr">
        <is>
          <t>daily</t>
        </is>
      </c>
      <c r="PG61" s="24100" t="n">
        <v>0.9043999910354614</v>
      </c>
      <c r="PH61" s="24101" t="n">
        <v>1.0</v>
      </c>
      <c r="PI61" s="24102" t="n">
        <v>100000.0</v>
      </c>
      <c r="PJ61">
        <f>PG13*PI13</f>
        <v>0.0</v>
      </c>
      <c r="PK61" s="24104" t="n">
        <v>0.0</v>
      </c>
      <c r="PL61">
        <f>PJ13*(1+PK13)</f>
        <v>0.0</v>
      </c>
      <c r="PM61" s="24120" t="n">
        <v>0.25</v>
      </c>
      <c r="PN61">
        <f>PL13/(1-PM13)</f>
        <v>0.0</v>
      </c>
      <c r="PO61">
        <f>PM13*PN13</f>
        <v>0.0</v>
      </c>
      <c r="PP61" s="24109" t="n">
        <v>0.15000000596046448</v>
      </c>
      <c r="PQ61">
        <f>PP13*PN13</f>
        <v>0.0</v>
      </c>
      <c r="PR61">
        <f>PM13-PP13</f>
        <v>0.0</v>
      </c>
      <c r="PS61">
        <f>PO13-PQ13</f>
        <v>0.0</v>
      </c>
      <c r="PT61" s="24113" t="n">
        <v>0.03999999910593033</v>
      </c>
      <c r="PU61">
        <f>PT13*PN13</f>
        <v>0.0</v>
      </c>
      <c r="PV61">
        <f>PN13*(1+PT13)</f>
        <v>0.0</v>
      </c>
      <c r="PW61" s="24116" t="n">
        <v>0.0</v>
      </c>
      <c r="PX61" s="24117" t="n">
        <v>15.0</v>
      </c>
      <c r="PY61">
        <f>PV13+PX13</f>
        <v>0.0</v>
      </c>
      <c r="PZ61" s="24119" t="n">
        <v>0.10000000149011612</v>
      </c>
      <c r="QA61">
        <f>PY13/(1-PZ13)</f>
        <v>0.0</v>
      </c>
      <c r="QB61">
        <f>PZ13*QA13</f>
        <v>0.0</v>
      </c>
      <c r="QC61" s="24092" t="n">
        <v>0.10000000149011612</v>
      </c>
      <c r="QD61">
        <f>QC13*QA13</f>
        <v>0.0</v>
      </c>
      <c r="QE61">
        <f>PZ13-QC13</f>
        <v>0.0</v>
      </c>
      <c r="QF61">
        <f>QB13-QD13</f>
        <v>0.0</v>
      </c>
      <c r="QG61">
        <f>QA13</f>
        <v>0.0</v>
      </c>
      <c r="QH61">
        <f>OYG13*OYI13/365*OY13</f>
        <v>0.0</v>
      </c>
      <c r="QI61" s="24068" t="n">
        <v>0.0</v>
      </c>
      <c r="QJ61">
        <f>QH13*(1+QI13)</f>
        <v>0.0</v>
      </c>
      <c r="QK61" s="24070" t="n">
        <v>0.25</v>
      </c>
      <c r="QL61">
        <f>QJ13/(1-QK13)</f>
        <v>0.0</v>
      </c>
      <c r="QM61">
        <f>QK13*QL13</f>
        <v>0.0</v>
      </c>
      <c r="QN61" s="24073" t="n">
        <v>0.15000000596046448</v>
      </c>
      <c r="QO61">
        <f>QN13*QL13</f>
        <v>0.0</v>
      </c>
      <c r="QP61">
        <f>QK13-QN13</f>
        <v>0.0</v>
      </c>
      <c r="QQ61">
        <f>QM13-QO13</f>
        <v>0.0</v>
      </c>
      <c r="QR61" s="24078" t="n">
        <v>0.03999999910593033</v>
      </c>
      <c r="QS61">
        <f>QR13*QL13</f>
        <v>0.0</v>
      </c>
      <c r="QT61">
        <f>QL13*(1+QR13)</f>
        <v>0.0</v>
      </c>
      <c r="QU61" s="24080" t="n">
        <v>0.0</v>
      </c>
      <c r="QV61" s="24081" t="n">
        <v>15.0</v>
      </c>
      <c r="QW61">
        <f>QT13+QV13</f>
        <v>0.0</v>
      </c>
      <c r="QX61" s="24083" t="n">
        <v>0.10000000149011612</v>
      </c>
      <c r="QY61">
        <f>QW13/(1-QX13)</f>
        <v>0.0</v>
      </c>
      <c r="QZ61">
        <f>QX13*QY13</f>
        <v>0.0</v>
      </c>
      <c r="RA61" s="24086" t="n">
        <v>0.10000000149011612</v>
      </c>
      <c r="RB61">
        <f>RA13*QY13</f>
        <v>0.0</v>
      </c>
      <c r="RC61">
        <f>QX13-RA13</f>
        <v>0.0</v>
      </c>
      <c r="RD61">
        <f>QZ13-RB13</f>
        <v>0.0</v>
      </c>
      <c r="RE61">
        <f>QY13</f>
        <v>0.0</v>
      </c>
      <c r="RF61">
        <f>BV61+EA61+(if(GF61&gt;(2011/12),2011/12,GF61)*0.501)+(if(IK61&gt;(2011/12),2011/12,IK61)*0.1253)+(if(KP61&gt;(2011/12),2011/12,KP61)*0.0619)+(if(MU61&gt;(2011/12),2011/12,MU61)*0.2108)+(if(OZ61&gt;(2011/12),2011/12,OZ61)*0.4525)+(if(RE61&gt;(2011/12),2011/12,RE61)*0.9044)</f>
        <v>0.0</v>
      </c>
    </row>
    <row r="62">
      <c r="A62" t="inlineStr">
        <is>
          <t>Third engineer</t>
        </is>
      </c>
      <c r="B62" t="inlineStr">
        <is>
          <t>FETAS</t>
        </is>
      </c>
      <c r="C62" t="inlineStr">
        <is>
          <t>BENJAMIN</t>
        </is>
      </c>
      <c r="D62" t="inlineStr">
        <is>
          <t>ENIGMA</t>
        </is>
      </c>
      <c r="F62" t="inlineStr">
        <is>
          <t>Annual</t>
        </is>
      </c>
      <c r="G62" t="inlineStr">
        <is>
          <t>NO</t>
        </is>
      </c>
      <c r="H62" t="inlineStr">
        <is>
          <t>French</t>
        </is>
      </c>
      <c r="I62" t="inlineStr">
        <is>
          <t>France</t>
        </is>
      </c>
      <c r="J62" t="inlineStr">
        <is>
          <t>0</t>
        </is>
      </c>
      <c r="K62" s="24121" t="n">
        <v>42832.988958333335</v>
      </c>
      <c r="L62" s="24121" t="n">
        <v>42475.0</v>
      </c>
      <c r="M62" t="inlineStr">
        <is>
          <t>EUR</t>
        </is>
      </c>
      <c r="N62" t="n">
        <v>0.0</v>
      </c>
      <c r="O62" t="n">
        <v>13500.0</v>
      </c>
      <c r="P62" t="n">
        <v>-357.0</v>
      </c>
      <c r="Q62" t="n">
        <v>1.0</v>
      </c>
      <c r="R62" s="24151" t="inlineStr">
        <is>
          <t>Healthcare Plan</t>
        </is>
      </c>
      <c r="S62" s="24152" t="inlineStr">
        <is>
          <t>AIG Luxembourg</t>
        </is>
      </c>
      <c r="T62" s="24153" t="inlineStr">
        <is>
          <t>PRESTIGES</t>
        </is>
      </c>
      <c r="U62" s="24154" t="inlineStr">
        <is>
          <t>L2022479</t>
        </is>
      </c>
      <c r="V62" s="24155" t="inlineStr">
        <is>
          <t>EUR</t>
        </is>
      </c>
      <c r="W62" s="24156" t="inlineStr">
        <is>
          <t>monthly</t>
        </is>
      </c>
      <c r="X62" s="24157" t="inlineStr">
        <is>
          <t>not applicable</t>
        </is>
      </c>
      <c r="Z62" s="24158" t="n">
        <v>500000.0</v>
      </c>
      <c r="AA62" s="24159" t="n">
        <v>1822.1199951171875</v>
      </c>
      <c r="AB62" s="24160" t="n">
        <v>0.0</v>
      </c>
      <c r="AC62">
        <f>AA5*(1+AB5)</f>
        <v>0.0</v>
      </c>
      <c r="AD62" s="24163" t="n">
        <v>0.25</v>
      </c>
      <c r="AE62">
        <f>AC5/(1-AD5)</f>
        <v>0.0</v>
      </c>
      <c r="AF62">
        <f>AD5*AE5</f>
        <v>0.0</v>
      </c>
      <c r="AG62" s="24165" t="n">
        <v>0.15000000596046448</v>
      </c>
      <c r="AH62">
        <f>AG5*AE5</f>
        <v>0.0</v>
      </c>
      <c r="AI62">
        <f>AD5-AG5</f>
        <v>0.0</v>
      </c>
      <c r="AJ62">
        <f>AF5-AH5</f>
        <v>0.0</v>
      </c>
      <c r="AK62" s="24169" t="n">
        <v>0.03999999910593033</v>
      </c>
      <c r="AL62">
        <f>AK5*AE5</f>
        <v>0.0</v>
      </c>
      <c r="AM62">
        <f>AE5*(1+AK5)</f>
        <v>0.0</v>
      </c>
      <c r="AN62" s="24172" t="n">
        <v>0.029999999329447746</v>
      </c>
      <c r="AO62">
        <f>AN5*AM5</f>
        <v>0.0</v>
      </c>
      <c r="AP62">
        <f>AM5+AO5</f>
        <v>0.0</v>
      </c>
      <c r="AQ62" s="24175" t="n">
        <v>0.10000000149011612</v>
      </c>
      <c r="AR62">
        <f>AP5/(1-AQ5)</f>
        <v>0.0</v>
      </c>
      <c r="AS62">
        <f>AQ5*AR5</f>
        <v>0.0</v>
      </c>
      <c r="AT62" s="24162" t="n">
        <v>0.10000000149011612</v>
      </c>
      <c r="AU62">
        <f>AT5*AR5</f>
        <v>0.0</v>
      </c>
      <c r="AV62">
        <f>AQ5-AT5</f>
        <v>0.0</v>
      </c>
      <c r="AW62">
        <f>AS5-AU5</f>
        <v>0.0</v>
      </c>
      <c r="AX62">
        <f>AR5</f>
        <v>0.0</v>
      </c>
      <c r="AY62">
        <f>AA5/12*$Q$5</f>
        <v>0.0</v>
      </c>
      <c r="AZ62">
        <f>AB5/12*$Q$5</f>
        <v>0.0</v>
      </c>
      <c r="BA62">
        <f>AC5/12*$Q$5</f>
        <v>0.0</v>
      </c>
      <c r="BB62">
        <f>AD5/12*$Q$5</f>
        <v>0.0</v>
      </c>
      <c r="BC62">
        <f>AE5/12*$Q$5</f>
        <v>0.0</v>
      </c>
      <c r="BD62">
        <f>AF5/12*$Q$5</f>
        <v>0.0</v>
      </c>
      <c r="BE62">
        <f>AG5/12*$Q$5</f>
        <v>0.0</v>
      </c>
      <c r="BF62">
        <f>AH5/12*$Q$5</f>
        <v>0.0</v>
      </c>
      <c r="BG62">
        <f>AI5/12*$Q$5</f>
        <v>0.0</v>
      </c>
      <c r="BH62">
        <f>AJ5/12*$Q$5</f>
        <v>0.0</v>
      </c>
      <c r="BI62">
        <f>AK5/12*$Q$5</f>
        <v>0.0</v>
      </c>
      <c r="BJ62">
        <f>AL5/12*$Q$5</f>
        <v>0.0</v>
      </c>
      <c r="BK62">
        <f>AM5/12*$Q$5</f>
        <v>0.0</v>
      </c>
      <c r="BL62">
        <f>AN5/12*$Q$5</f>
        <v>0.0</v>
      </c>
      <c r="BM62">
        <f>AO5/12*$Q$5</f>
        <v>0.0</v>
      </c>
      <c r="BN62">
        <f>AP5/12*$Q$5</f>
        <v>0.0</v>
      </c>
      <c r="BO62">
        <f>AQ5/12*$Q$5</f>
        <v>0.0</v>
      </c>
      <c r="BP62">
        <f>AR5/12*$Q$5</f>
        <v>0.0</v>
      </c>
      <c r="BQ62">
        <f>AS5/12*$Q$5</f>
        <v>0.0</v>
      </c>
      <c r="BR62">
        <f>AT5/12*$Q$5</f>
        <v>0.0</v>
      </c>
      <c r="BS62">
        <f>AU5/12*$Q$5</f>
        <v>0.0</v>
      </c>
      <c r="BT62">
        <f>AV5/12*$Q$5</f>
        <v>0.0</v>
      </c>
      <c r="BU62">
        <f>AW5/12*$Q$5</f>
        <v>0.0</v>
      </c>
      <c r="BV62">
        <f>AX5/12*$Q$5</f>
        <v>0.0</v>
      </c>
      <c r="BW62" s="24207" t="inlineStr">
        <is>
          <t>Assistance and Repatriation</t>
        </is>
      </c>
      <c r="BX62" s="24208" t="inlineStr">
        <is>
          <t>AIG Luxembourg</t>
        </is>
      </c>
      <c r="BY62" s="24209" t="inlineStr">
        <is>
          <t>PRESTIGES</t>
        </is>
      </c>
      <c r="BZ62" s="24210" t="inlineStr">
        <is>
          <t>L2022479</t>
        </is>
      </c>
      <c r="CA62" s="24211" t="inlineStr">
        <is>
          <t>EUR</t>
        </is>
      </c>
      <c r="CB62" s="24212" t="inlineStr">
        <is>
          <t>monthly</t>
        </is>
      </c>
      <c r="CC62" s="24213" t="inlineStr">
        <is>
          <t>not applicable</t>
        </is>
      </c>
      <c r="CE62" s="24214" t="n">
        <v>500000.0</v>
      </c>
      <c r="CF62" s="24215" t="n">
        <v>0.0</v>
      </c>
      <c r="CG62" s="24216" t="n">
        <v>0.0</v>
      </c>
      <c r="CH62">
        <f>CF5*(1+CG5)</f>
        <v>0.0</v>
      </c>
      <c r="CI62" s="24219" t="n">
        <v>0.25</v>
      </c>
      <c r="CJ62">
        <f>CH5/(1-CI5)</f>
        <v>0.0</v>
      </c>
      <c r="CK62">
        <f>CI5*CJ5</f>
        <v>0.0</v>
      </c>
      <c r="CL62" s="24221" t="n">
        <v>0.15000000596046448</v>
      </c>
      <c r="CM62">
        <f>CL5*CJ5</f>
        <v>0.0</v>
      </c>
      <c r="CN62">
        <f>CI5-CL5</f>
        <v>0.0</v>
      </c>
      <c r="CO62">
        <f>CK5-CM5</f>
        <v>0.0</v>
      </c>
      <c r="CP62" s="24225" t="n">
        <v>0.03999999910593033</v>
      </c>
      <c r="CQ62">
        <f>CP5*CJ5</f>
        <v>0.0</v>
      </c>
      <c r="CR62">
        <f>CJ5*(1+CP5)</f>
        <v>0.0</v>
      </c>
      <c r="CS62" s="24228" t="n">
        <v>0.029999999329447746</v>
      </c>
      <c r="CT62">
        <f>CS5*CR5</f>
        <v>0.0</v>
      </c>
      <c r="CU62">
        <f>CR5+CT5</f>
        <v>0.0</v>
      </c>
      <c r="CV62" s="24231" t="n">
        <v>0.10000000149011612</v>
      </c>
      <c r="CW62">
        <f>CU5/(1-CV5)</f>
        <v>0.0</v>
      </c>
      <c r="CX62">
        <f>CV5*CW5</f>
        <v>0.0</v>
      </c>
      <c r="CY62" s="24218" t="n">
        <v>0.10000000149011612</v>
      </c>
      <c r="CZ62">
        <f>CY5*CW5</f>
        <v>0.0</v>
      </c>
      <c r="DA62">
        <f>CV5-CY5</f>
        <v>0.0</v>
      </c>
      <c r="DB62">
        <f>CX5-CZ5</f>
        <v>0.0</v>
      </c>
      <c r="DC62">
        <f>CW5</f>
        <v>0.0</v>
      </c>
      <c r="DD62">
        <f>CF5/12*$Q$5</f>
        <v>0.0</v>
      </c>
      <c r="DE62">
        <f>CG5/12*$Q$5</f>
        <v>0.0</v>
      </c>
      <c r="DF62">
        <f>CH5/12*$Q$5</f>
        <v>0.0</v>
      </c>
      <c r="DG62">
        <f>CI5/12*$Q$5</f>
        <v>0.0</v>
      </c>
      <c r="DH62">
        <f>CJ5/12*$Q$5</f>
        <v>0.0</v>
      </c>
      <c r="DI62">
        <f>CK5/12*$Q$5</f>
        <v>0.0</v>
      </c>
      <c r="DJ62">
        <f>CL5/12*$Q$5</f>
        <v>0.0</v>
      </c>
      <c r="DK62">
        <f>CM5/12*$Q$5</f>
        <v>0.0</v>
      </c>
      <c r="DL62">
        <f>CN5/12*$Q$5</f>
        <v>0.0</v>
      </c>
      <c r="DM62">
        <f>CO5/12*$Q$5</f>
        <v>0.0</v>
      </c>
      <c r="DN62">
        <f>CP5/12*$Q$5</f>
        <v>0.0</v>
      </c>
      <c r="DO62">
        <f>CQ5/12*$Q$5</f>
        <v>0.0</v>
      </c>
      <c r="DP62">
        <f>CR5/12*$Q$5</f>
        <v>0.0</v>
      </c>
      <c r="DQ62">
        <f>CS5/12*$Q$5</f>
        <v>0.0</v>
      </c>
      <c r="DR62">
        <f>CT5/12*$Q$5</f>
        <v>0.0</v>
      </c>
      <c r="DS62">
        <f>CU5/12*$Q$5</f>
        <v>0.0</v>
      </c>
      <c r="DT62">
        <f>CV5/12*$Q$5</f>
        <v>0.0</v>
      </c>
      <c r="DU62">
        <f>CW5/12*$Q$5</f>
        <v>0.0</v>
      </c>
      <c r="DV62">
        <f>CX5/12*$Q$5</f>
        <v>0.0</v>
      </c>
      <c r="DW62">
        <f>CY5/12*$Q$5</f>
        <v>0.0</v>
      </c>
      <c r="DX62">
        <f>CZ5/12*$Q$5</f>
        <v>0.0</v>
      </c>
      <c r="DY62">
        <f>DA5/12*$Q$5</f>
        <v>0.0</v>
      </c>
      <c r="DZ62">
        <f>DB5/12*$Q$5</f>
        <v>0.0</v>
      </c>
      <c r="EA62">
        <f>DC5/12*$Q$5</f>
        <v>0.0</v>
      </c>
      <c r="EB62" s="24264" t="inlineStr">
        <is>
          <t>Death Accident</t>
        </is>
      </c>
      <c r="EC62" s="24265" t="inlineStr">
        <is>
          <t>Anker Verzekeringen n.v.</t>
        </is>
      </c>
      <c r="ED62" s="24266" t="inlineStr">
        <is>
          <t>Formula 3</t>
        </is>
      </c>
      <c r="EE62" s="24267" t="n">
        <v>240322.0</v>
      </c>
      <c r="EF62" s="24268" t="inlineStr">
        <is>
          <t>EUR</t>
        </is>
      </c>
      <c r="EG62" s="24269" t="inlineStr">
        <is>
          <t>daily</t>
        </is>
      </c>
      <c r="EH62" s="24270" t="n">
        <v>0.5009999871253967</v>
      </c>
      <c r="EI62" s="24271" t="n">
        <v>3.0</v>
      </c>
      <c r="EJ62" s="24272" t="n">
        <v>100000.0</v>
      </c>
      <c r="EK62">
        <f>EH13*EJ13</f>
        <v>0.0</v>
      </c>
      <c r="EL62" s="24274" t="n">
        <v>0.0</v>
      </c>
      <c r="EM62">
        <f>EK13*(1+EL13)</f>
        <v>0.0</v>
      </c>
      <c r="EN62" s="24290" t="n">
        <v>0.25</v>
      </c>
      <c r="EO62">
        <f>EM13/(1-EN13)</f>
        <v>0.0</v>
      </c>
      <c r="EP62">
        <f>EN13*EO13</f>
        <v>0.0</v>
      </c>
      <c r="EQ62" s="24279" t="n">
        <v>0.15000000596046448</v>
      </c>
      <c r="ER62">
        <f>EQ13*EO13</f>
        <v>0.0</v>
      </c>
      <c r="ES62">
        <f>EN13-EQ13</f>
        <v>0.0</v>
      </c>
      <c r="ET62">
        <f>EP13-ER13</f>
        <v>0.0</v>
      </c>
      <c r="EU62" s="24283" t="n">
        <v>0.03999999910593033</v>
      </c>
      <c r="EV62">
        <f>EU13*EO13</f>
        <v>0.0</v>
      </c>
      <c r="EW62">
        <f>EO13*(1+EU13)</f>
        <v>0.0</v>
      </c>
      <c r="EX62" s="24286" t="n">
        <v>0.0</v>
      </c>
      <c r="EY62" s="24287" t="n">
        <v>15.0</v>
      </c>
      <c r="EZ62">
        <f>EW13+EY13</f>
        <v>0.0</v>
      </c>
      <c r="FA62" s="24289" t="n">
        <v>0.10000000149011612</v>
      </c>
      <c r="FB62">
        <f>EZ13/(1-FA13)</f>
        <v>0.0</v>
      </c>
      <c r="FC62">
        <f>FA13*FB13</f>
        <v>0.0</v>
      </c>
      <c r="FD62" s="24262" t="n">
        <v>0.10000000149011612</v>
      </c>
      <c r="FE62">
        <f>FD13*FB13</f>
        <v>0.0</v>
      </c>
      <c r="FF62">
        <f>FA13-FD13</f>
        <v>0.0</v>
      </c>
      <c r="FG62">
        <f>FC13-FE13</f>
        <v>0.0</v>
      </c>
      <c r="FH62">
        <f>FB13</f>
        <v>0.0</v>
      </c>
      <c r="FI62">
        <f>EH13*EJ13/365*DZ13</f>
        <v>0.0</v>
      </c>
      <c r="FJ62" s="24238" t="n">
        <v>0.0</v>
      </c>
      <c r="FK62">
        <f>FI13*(1+FJ13)</f>
        <v>0.0</v>
      </c>
      <c r="FL62" s="24240" t="n">
        <v>0.25</v>
      </c>
      <c r="FM62">
        <f>FK13/(1-FL13)</f>
        <v>0.0</v>
      </c>
      <c r="FN62">
        <f>FL13*FM13</f>
        <v>0.0</v>
      </c>
      <c r="FO62" s="24243" t="n">
        <v>0.15000000596046448</v>
      </c>
      <c r="FP62">
        <f>FO13*FM13</f>
        <v>0.0</v>
      </c>
      <c r="FQ62">
        <f>FL13-FO13</f>
        <v>0.0</v>
      </c>
      <c r="FR62">
        <f>FN13-FP13</f>
        <v>0.0</v>
      </c>
      <c r="FS62" s="24248" t="n">
        <v>0.03999999910593033</v>
      </c>
      <c r="FT62">
        <f>FS13*FM13</f>
        <v>0.0</v>
      </c>
      <c r="FU62">
        <f>FM13*(1+FS13)</f>
        <v>0.0</v>
      </c>
      <c r="FV62" s="24250" t="n">
        <v>0.0</v>
      </c>
      <c r="FW62" s="24251" t="n">
        <v>15.0</v>
      </c>
      <c r="FX62">
        <f>FU13+FW13</f>
        <v>0.0</v>
      </c>
      <c r="FY62" s="24253" t="n">
        <v>0.10000000149011612</v>
      </c>
      <c r="FZ62">
        <f>FX13/(1-FY13)</f>
        <v>0.0</v>
      </c>
      <c r="GA62">
        <f>FY13*FZ13</f>
        <v>0.0</v>
      </c>
      <c r="GB62" s="24256" t="n">
        <v>0.10000000149011612</v>
      </c>
      <c r="GC62">
        <f>GB13*FZ13</f>
        <v>0.0</v>
      </c>
      <c r="GD62">
        <f>FY13-GB13</f>
        <v>0.0</v>
      </c>
      <c r="GE62">
        <f>GA13-GC13</f>
        <v>0.0</v>
      </c>
      <c r="GF62">
        <f>FZ13</f>
        <v>0.0</v>
      </c>
      <c r="GG62" s="24321" t="inlineStr">
        <is>
          <t>Death Illness</t>
        </is>
      </c>
      <c r="GH62" s="24322" t="inlineStr">
        <is>
          <t>Anker Verzekeringen n.v.</t>
        </is>
      </c>
      <c r="GI62" s="24323" t="inlineStr">
        <is>
          <t>Formula 3</t>
        </is>
      </c>
      <c r="GJ62" s="24324" t="n">
        <v>240322.0</v>
      </c>
      <c r="GK62" s="24325" t="inlineStr">
        <is>
          <t>EUR</t>
        </is>
      </c>
      <c r="GL62" s="24326" t="inlineStr">
        <is>
          <t>daily</t>
        </is>
      </c>
      <c r="GM62" s="24327" t="n">
        <v>0.12530000507831573</v>
      </c>
      <c r="GN62" s="24328" t="n">
        <v>3.0</v>
      </c>
      <c r="GO62" s="24329" t="n">
        <v>100000.0</v>
      </c>
      <c r="GP62">
        <f>GM13*GO13</f>
        <v>0.0</v>
      </c>
      <c r="GQ62" s="24331" t="n">
        <v>0.0</v>
      </c>
      <c r="GR62">
        <f>GP13*(1+GQ13)</f>
        <v>0.0</v>
      </c>
      <c r="GS62" s="24347" t="n">
        <v>0.25</v>
      </c>
      <c r="GT62">
        <f>GR13/(1-GS13)</f>
        <v>0.0</v>
      </c>
      <c r="GU62">
        <f>GS13*GT13</f>
        <v>0.0</v>
      </c>
      <c r="GV62" s="24336" t="n">
        <v>0.15000000596046448</v>
      </c>
      <c r="GW62">
        <f>GV13*GT13</f>
        <v>0.0</v>
      </c>
      <c r="GX62">
        <f>GS13-GV13</f>
        <v>0.0</v>
      </c>
      <c r="GY62">
        <f>GU13-GW13</f>
        <v>0.0</v>
      </c>
      <c r="GZ62" s="24340" t="n">
        <v>0.03999999910593033</v>
      </c>
      <c r="HA62">
        <f>GZ13*GT13</f>
        <v>0.0</v>
      </c>
      <c r="HB62">
        <f>GT13*(1+GZ13)</f>
        <v>0.0</v>
      </c>
      <c r="HC62" s="24343" t="n">
        <v>0.0</v>
      </c>
      <c r="HD62" s="24344" t="n">
        <v>15.0</v>
      </c>
      <c r="HE62">
        <f>HB13+HD13</f>
        <v>0.0</v>
      </c>
      <c r="HF62" s="24346" t="n">
        <v>0.10000000149011612</v>
      </c>
      <c r="HG62">
        <f>HE13/(1-HF13)</f>
        <v>0.0</v>
      </c>
      <c r="HH62">
        <f>HF13*HG13</f>
        <v>0.0</v>
      </c>
      <c r="HI62" s="24319" t="n">
        <v>0.10000000149011612</v>
      </c>
      <c r="HJ62">
        <f>HI13*HG13</f>
        <v>0.0</v>
      </c>
      <c r="HK62">
        <f>HF13-HI13</f>
        <v>0.0</v>
      </c>
      <c r="HL62">
        <f>HH13-HJ13</f>
        <v>0.0</v>
      </c>
      <c r="HM62">
        <f>HG13</f>
        <v>0.0</v>
      </c>
      <c r="HN62">
        <f>GM13*GO13/365*GE13</f>
        <v>0.0</v>
      </c>
      <c r="HO62" s="24295" t="n">
        <v>0.0</v>
      </c>
      <c r="HP62">
        <f>HN13*(1+HO13)</f>
        <v>0.0</v>
      </c>
      <c r="HQ62" s="24297" t="n">
        <v>0.25</v>
      </c>
      <c r="HR62">
        <f>HP13/(1-HQ13)</f>
        <v>0.0</v>
      </c>
      <c r="HS62">
        <f>HQ13*HR13</f>
        <v>0.0</v>
      </c>
      <c r="HT62" s="24300" t="n">
        <v>0.15000000596046448</v>
      </c>
      <c r="HU62">
        <f>HT13*HR13</f>
        <v>0.0</v>
      </c>
      <c r="HV62">
        <f>HQ13-HT13</f>
        <v>0.0</v>
      </c>
      <c r="HW62">
        <f>HS13-HU13</f>
        <v>0.0</v>
      </c>
      <c r="HX62" s="24305" t="n">
        <v>0.03999999910593033</v>
      </c>
      <c r="HY62">
        <f>HX13*HR13</f>
        <v>0.0</v>
      </c>
      <c r="HZ62">
        <f>HR13*(1+HX13)</f>
        <v>0.0</v>
      </c>
      <c r="IA62" s="24307" t="n">
        <v>0.0</v>
      </c>
      <c r="IB62" s="24308" t="n">
        <v>15.0</v>
      </c>
      <c r="IC62">
        <f>HZ13+IB13</f>
        <v>0.0</v>
      </c>
      <c r="ID62" s="24310" t="n">
        <v>0.10000000149011612</v>
      </c>
      <c r="IE62">
        <f>IC13/(1-ID13)</f>
        <v>0.0</v>
      </c>
      <c r="IF62">
        <f>ID13*IE13</f>
        <v>0.0</v>
      </c>
      <c r="IG62" s="24313" t="n">
        <v>0.10000000149011612</v>
      </c>
      <c r="IH62">
        <f>IG13*IE13</f>
        <v>0.0</v>
      </c>
      <c r="II62">
        <f>ID13-IG13</f>
        <v>0.0</v>
      </c>
      <c r="IJ62">
        <f>IF13-IH13</f>
        <v>0.0</v>
      </c>
      <c r="IK62">
        <f>IE13</f>
        <v>0.0</v>
      </c>
      <c r="IL62" s="24378" t="inlineStr">
        <is>
          <t>Permanent Disability Accident</t>
        </is>
      </c>
      <c r="IM62" s="24379" t="inlineStr">
        <is>
          <t>Anker Verzekeringen n.v.</t>
        </is>
      </c>
      <c r="IN62" s="24380" t="inlineStr">
        <is>
          <t>Formula 3</t>
        </is>
      </c>
      <c r="IO62" s="24381" t="n">
        <v>240322.0</v>
      </c>
      <c r="IP62" s="24382" t="inlineStr">
        <is>
          <t>EUR</t>
        </is>
      </c>
      <c r="IQ62" s="24383" t="inlineStr">
        <is>
          <t>daily</t>
        </is>
      </c>
      <c r="IR62" s="24384" t="n">
        <v>0.061900001019239426</v>
      </c>
      <c r="IS62" s="24385" t="n">
        <v>3.0</v>
      </c>
      <c r="IT62" s="24386" t="n">
        <v>100000.0</v>
      </c>
      <c r="IU62">
        <f>IR13*IT13</f>
        <v>0.0</v>
      </c>
      <c r="IV62" s="24388" t="n">
        <v>0.0</v>
      </c>
      <c r="IW62">
        <f>IU13*(1+IV13)</f>
        <v>0.0</v>
      </c>
      <c r="IX62" s="24404" t="n">
        <v>0.25</v>
      </c>
      <c r="IY62">
        <f>IW13/(1-IX13)</f>
        <v>0.0</v>
      </c>
      <c r="IZ62">
        <f>IX13*IY13</f>
        <v>0.0</v>
      </c>
      <c r="JA62" s="24393" t="n">
        <v>0.15000000596046448</v>
      </c>
      <c r="JB62">
        <f>JA13*IY13</f>
        <v>0.0</v>
      </c>
      <c r="JC62">
        <f>IX13-JA13</f>
        <v>0.0</v>
      </c>
      <c r="JD62">
        <f>IZ13-JB13</f>
        <v>0.0</v>
      </c>
      <c r="JE62" s="24397" t="n">
        <v>0.03999999910593033</v>
      </c>
      <c r="JF62">
        <f>JE13*IY13</f>
        <v>0.0</v>
      </c>
      <c r="JG62">
        <f>IY13*(1+JE13)</f>
        <v>0.0</v>
      </c>
      <c r="JH62" s="24400" t="n">
        <v>0.0</v>
      </c>
      <c r="JI62" s="24401" t="n">
        <v>15.0</v>
      </c>
      <c r="JJ62">
        <f>JG13+JI13</f>
        <v>0.0</v>
      </c>
      <c r="JK62" s="24403" t="n">
        <v>0.10000000149011612</v>
      </c>
      <c r="JL62">
        <f>JJ13/(1-JK13)</f>
        <v>0.0</v>
      </c>
      <c r="JM62">
        <f>JK13*JL13</f>
        <v>0.0</v>
      </c>
      <c r="JN62" s="24376" t="n">
        <v>0.10000000149011612</v>
      </c>
      <c r="JO62">
        <f>JN13*JL13</f>
        <v>0.0</v>
      </c>
      <c r="JP62">
        <f>JK13-JN13</f>
        <v>0.0</v>
      </c>
      <c r="JQ62">
        <f>JM13-JO13</f>
        <v>0.0</v>
      </c>
      <c r="JR62">
        <f>JL13</f>
        <v>0.0</v>
      </c>
      <c r="JS62">
        <f>IR13*IT13/365*IJ13</f>
        <v>0.0</v>
      </c>
      <c r="JT62" s="24352" t="n">
        <v>0.0</v>
      </c>
      <c r="JU62">
        <f>JS13*(1+JT13)</f>
        <v>0.0</v>
      </c>
      <c r="JV62" s="24354" t="n">
        <v>0.25</v>
      </c>
      <c r="JW62">
        <f>JU13/(1-JV13)</f>
        <v>0.0</v>
      </c>
      <c r="JX62">
        <f>JV13*JW13</f>
        <v>0.0</v>
      </c>
      <c r="JY62" s="24357" t="n">
        <v>0.15000000596046448</v>
      </c>
      <c r="JZ62">
        <f>JY13*JW13</f>
        <v>0.0</v>
      </c>
      <c r="KA62">
        <f>JV13-JY13</f>
        <v>0.0</v>
      </c>
      <c r="KB62">
        <f>JX13-JZ13</f>
        <v>0.0</v>
      </c>
      <c r="KC62" s="24362" t="n">
        <v>0.03999999910593033</v>
      </c>
      <c r="KD62">
        <f>KC13*JW13</f>
        <v>0.0</v>
      </c>
      <c r="KE62">
        <f>JW13*(1+KC13)</f>
        <v>0.0</v>
      </c>
      <c r="KF62" s="24364" t="n">
        <v>0.0</v>
      </c>
      <c r="KG62" s="24365" t="n">
        <v>15.0</v>
      </c>
      <c r="KH62">
        <f>KE13+KG13</f>
        <v>0.0</v>
      </c>
      <c r="KI62" s="24367" t="n">
        <v>0.10000000149011612</v>
      </c>
      <c r="KJ62">
        <f>KH13/(1-KI13)</f>
        <v>0.0</v>
      </c>
      <c r="KK62">
        <f>KI13*KJ13</f>
        <v>0.0</v>
      </c>
      <c r="KL62" s="24370" t="n">
        <v>0.10000000149011612</v>
      </c>
      <c r="KM62">
        <f>KL13*KJ13</f>
        <v>0.0</v>
      </c>
      <c r="KN62">
        <f>KI13-KL13</f>
        <v>0.0</v>
      </c>
      <c r="KO62">
        <f>KK13-KM13</f>
        <v>0.0</v>
      </c>
      <c r="KP62">
        <f>KJ13</f>
        <v>0.0</v>
      </c>
      <c r="KQ62" s="24435" t="inlineStr">
        <is>
          <t>Permanent Disability Illness</t>
        </is>
      </c>
      <c r="KR62" s="24436" t="inlineStr">
        <is>
          <t>Anker Verzekeringen n.v.</t>
        </is>
      </c>
      <c r="KS62" s="24437" t="inlineStr">
        <is>
          <t>Formula 3</t>
        </is>
      </c>
      <c r="KT62" s="24438" t="n">
        <v>240322.0</v>
      </c>
      <c r="KU62" s="24439" t="inlineStr">
        <is>
          <t>EUR</t>
        </is>
      </c>
      <c r="KV62" s="24440" t="inlineStr">
        <is>
          <t>daily</t>
        </is>
      </c>
      <c r="KW62" s="24441" t="n">
        <v>0.21080000698566437</v>
      </c>
      <c r="KX62" s="24442" t="n">
        <v>3.0</v>
      </c>
      <c r="KY62" s="24443" t="n">
        <v>100000.0</v>
      </c>
      <c r="KZ62">
        <f>KW13*KY13</f>
        <v>0.0</v>
      </c>
      <c r="LA62" s="24445" t="n">
        <v>0.0</v>
      </c>
      <c r="LB62">
        <f>KZ13*(1+LA13)</f>
        <v>0.0</v>
      </c>
      <c r="LC62" s="24461" t="n">
        <v>0.25</v>
      </c>
      <c r="LD62">
        <f>LB13/(1-LC13)</f>
        <v>0.0</v>
      </c>
      <c r="LE62">
        <f>LC13*LD13</f>
        <v>0.0</v>
      </c>
      <c r="LF62" s="24450" t="n">
        <v>0.15000000596046448</v>
      </c>
      <c r="LG62">
        <f>LF13*LD13</f>
        <v>0.0</v>
      </c>
      <c r="LH62">
        <f>LC13-LF13</f>
        <v>0.0</v>
      </c>
      <c r="LI62">
        <f>LE13-LG13</f>
        <v>0.0</v>
      </c>
      <c r="LJ62" s="24454" t="n">
        <v>0.03999999910593033</v>
      </c>
      <c r="LK62">
        <f>LJ13*LD13</f>
        <v>0.0</v>
      </c>
      <c r="LL62">
        <f>LD13*(1+LJ13)</f>
        <v>0.0</v>
      </c>
      <c r="LM62" s="24457" t="n">
        <v>0.0</v>
      </c>
      <c r="LN62" s="24458" t="n">
        <v>15.0</v>
      </c>
      <c r="LO62">
        <f>LL13+LN13</f>
        <v>0.0</v>
      </c>
      <c r="LP62" s="24460" t="n">
        <v>0.10000000149011612</v>
      </c>
      <c r="LQ62">
        <f>LO13/(1-LP13)</f>
        <v>0.0</v>
      </c>
      <c r="LR62">
        <f>LP13*LQ13</f>
        <v>0.0</v>
      </c>
      <c r="LS62" s="24433" t="n">
        <v>0.10000000149011612</v>
      </c>
      <c r="LT62">
        <f>LS13*LQ13</f>
        <v>0.0</v>
      </c>
      <c r="LU62">
        <f>LP13-LS13</f>
        <v>0.0</v>
      </c>
      <c r="LV62">
        <f>LR13-LT13</f>
        <v>0.0</v>
      </c>
      <c r="LW62">
        <f>LQ13</f>
        <v>0.0</v>
      </c>
      <c r="LX62">
        <f>KW13*KY13/365*KO13</f>
        <v>0.0</v>
      </c>
      <c r="LY62" s="24409" t="n">
        <v>0.0</v>
      </c>
      <c r="LZ62">
        <f>LX13*(1+LY13)</f>
        <v>0.0</v>
      </c>
      <c r="MA62" s="24411" t="n">
        <v>0.25</v>
      </c>
      <c r="MB62">
        <f>LZ13/(1-MA13)</f>
        <v>0.0</v>
      </c>
      <c r="MC62">
        <f>MA13*MB13</f>
        <v>0.0</v>
      </c>
      <c r="MD62" s="24414" t="n">
        <v>0.15000000596046448</v>
      </c>
      <c r="ME62">
        <f>MD13*MB13</f>
        <v>0.0</v>
      </c>
      <c r="MF62">
        <f>MA13-MD13</f>
        <v>0.0</v>
      </c>
      <c r="MG62">
        <f>MC13-ME13</f>
        <v>0.0</v>
      </c>
      <c r="MH62" s="24419" t="n">
        <v>0.03999999910593033</v>
      </c>
      <c r="MI62">
        <f>MH13*MB13</f>
        <v>0.0</v>
      </c>
      <c r="MJ62">
        <f>MB13*(1+MH13)</f>
        <v>0.0</v>
      </c>
      <c r="MK62" s="24421" t="n">
        <v>0.0</v>
      </c>
      <c r="ML62" s="24422" t="n">
        <v>15.0</v>
      </c>
      <c r="MM62">
        <f>MJ13+ML13</f>
        <v>0.0</v>
      </c>
      <c r="MN62" s="24424" t="n">
        <v>0.10000000149011612</v>
      </c>
      <c r="MO62">
        <f>MM13/(1-MN13)</f>
        <v>0.0</v>
      </c>
      <c r="MP62">
        <f>MN13*MO13</f>
        <v>0.0</v>
      </c>
      <c r="MQ62" s="24427" t="n">
        <v>0.10000000149011612</v>
      </c>
      <c r="MR62">
        <f>MQ13*MO13</f>
        <v>0.0</v>
      </c>
      <c r="MS62">
        <f>MN13-MQ13</f>
        <v>0.0</v>
      </c>
      <c r="MT62">
        <f>MP13-MR13</f>
        <v>0.0</v>
      </c>
      <c r="MU62">
        <f>MO13</f>
        <v>0.0</v>
      </c>
      <c r="MV62" s="24492" t="inlineStr">
        <is>
          <t>Temporary Disability Accident</t>
        </is>
      </c>
      <c r="MW62" s="24493" t="inlineStr">
        <is>
          <t>Anker Verzekeringen n.v.</t>
        </is>
      </c>
      <c r="MX62" s="24494" t="inlineStr">
        <is>
          <t>Formula 3</t>
        </is>
      </c>
      <c r="MY62" s="24495" t="n">
        <v>240322.0</v>
      </c>
      <c r="MZ62" s="24496" t="inlineStr">
        <is>
          <t>EUR</t>
        </is>
      </c>
      <c r="NA62" s="24497" t="inlineStr">
        <is>
          <t>daily</t>
        </is>
      </c>
      <c r="NB62" s="24498" t="n">
        <v>0.45249998569488525</v>
      </c>
      <c r="NC62" s="24499" t="n">
        <v>1.0</v>
      </c>
      <c r="ND62" s="24500" t="n">
        <v>100000.0</v>
      </c>
      <c r="NE62">
        <f>NB13*ND13</f>
        <v>0.0</v>
      </c>
      <c r="NF62" s="24502" t="n">
        <v>0.0</v>
      </c>
      <c r="NG62">
        <f>NE13*(1+NF13)</f>
        <v>0.0</v>
      </c>
      <c r="NH62" s="24518" t="n">
        <v>0.25</v>
      </c>
      <c r="NI62">
        <f>NG13/(1-NH13)</f>
        <v>0.0</v>
      </c>
      <c r="NJ62">
        <f>NH13*NI13</f>
        <v>0.0</v>
      </c>
      <c r="NK62" s="24507" t="n">
        <v>0.15000000596046448</v>
      </c>
      <c r="NL62">
        <f>NK13*NI13</f>
        <v>0.0</v>
      </c>
      <c r="NM62">
        <f>NH13-NK13</f>
        <v>0.0</v>
      </c>
      <c r="NN62">
        <f>NJ13-NL13</f>
        <v>0.0</v>
      </c>
      <c r="NO62" s="24511" t="n">
        <v>0.03999999910593033</v>
      </c>
      <c r="NP62">
        <f>NO13*NI13</f>
        <v>0.0</v>
      </c>
      <c r="NQ62">
        <f>NI13*(1+NO13)</f>
        <v>0.0</v>
      </c>
      <c r="NR62" s="24514" t="n">
        <v>0.0</v>
      </c>
      <c r="NS62" s="24515" t="n">
        <v>15.0</v>
      </c>
      <c r="NT62">
        <f>NQ13+NS13</f>
        <v>0.0</v>
      </c>
      <c r="NU62" s="24517" t="n">
        <v>0.10000000149011612</v>
      </c>
      <c r="NV62">
        <f>NT13/(1-NU13)</f>
        <v>0.0</v>
      </c>
      <c r="NW62">
        <f>NU13*NV13</f>
        <v>0.0</v>
      </c>
      <c r="NX62" s="24490" t="n">
        <v>0.10000000149011612</v>
      </c>
      <c r="NY62">
        <f>NX13*NV13</f>
        <v>0.0</v>
      </c>
      <c r="NZ62">
        <f>NU13-NX13</f>
        <v>0.0</v>
      </c>
      <c r="OA62">
        <f>NW13-NY13</f>
        <v>0.0</v>
      </c>
      <c r="OB62">
        <f>NV13</f>
        <v>0.0</v>
      </c>
      <c r="OC62">
        <f>NB13*ND13/365*MT13</f>
        <v>0.0</v>
      </c>
      <c r="OD62" s="24466" t="n">
        <v>0.0</v>
      </c>
      <c r="OE62">
        <f>OC13*(1+OD13)</f>
        <v>0.0</v>
      </c>
      <c r="OF62" s="24468" t="n">
        <v>0.25</v>
      </c>
      <c r="OG62">
        <f>OE13/(1-OF13)</f>
        <v>0.0</v>
      </c>
      <c r="OH62">
        <f>OF13*OG13</f>
        <v>0.0</v>
      </c>
      <c r="OI62" s="24471" t="n">
        <v>0.15000000596046448</v>
      </c>
      <c r="OJ62">
        <f>OI13*OG13</f>
        <v>0.0</v>
      </c>
      <c r="OK62">
        <f>OF13-OI13</f>
        <v>0.0</v>
      </c>
      <c r="OL62">
        <f>OH13-OJ13</f>
        <v>0.0</v>
      </c>
      <c r="OM62" s="24476" t="n">
        <v>0.03999999910593033</v>
      </c>
      <c r="ON62">
        <f>OM13*OG13</f>
        <v>0.0</v>
      </c>
      <c r="OO62">
        <f>OG13*(1+OM13)</f>
        <v>0.0</v>
      </c>
      <c r="OP62" s="24478" t="n">
        <v>0.0</v>
      </c>
      <c r="OQ62" s="24479" t="n">
        <v>15.0</v>
      </c>
      <c r="OR62">
        <f>OO13+OQ13</f>
        <v>0.0</v>
      </c>
      <c r="OS62" s="24481" t="n">
        <v>0.10000000149011612</v>
      </c>
      <c r="OT62">
        <f>OR13/(1-OS13)</f>
        <v>0.0</v>
      </c>
      <c r="OU62">
        <f>OS13*OT13</f>
        <v>0.0</v>
      </c>
      <c r="OV62" s="24484" t="n">
        <v>0.10000000149011612</v>
      </c>
      <c r="OW62">
        <f>OV13*OT13</f>
        <v>0.0</v>
      </c>
      <c r="OX62">
        <f>OS13-OV13</f>
        <v>0.0</v>
      </c>
      <c r="OY62">
        <f>OU13-OW13</f>
        <v>0.0</v>
      </c>
      <c r="OZ62">
        <f>OT13</f>
        <v>0.0</v>
      </c>
      <c r="PA62" s="24549" t="inlineStr">
        <is>
          <t>Temporary Disability Illness</t>
        </is>
      </c>
      <c r="PB62" s="24550" t="inlineStr">
        <is>
          <t>Anker Verzekeringen n.v.</t>
        </is>
      </c>
      <c r="PC62" s="24551" t="inlineStr">
        <is>
          <t>Formula 3</t>
        </is>
      </c>
      <c r="PD62" s="24552" t="n">
        <v>240322.0</v>
      </c>
      <c r="PE62" s="24553" t="inlineStr">
        <is>
          <t>EUR</t>
        </is>
      </c>
      <c r="PF62" s="24554" t="inlineStr">
        <is>
          <t>daily</t>
        </is>
      </c>
      <c r="PG62" s="24555" t="n">
        <v>0.9043999910354614</v>
      </c>
      <c r="PH62" s="24556" t="n">
        <v>1.0</v>
      </c>
      <c r="PI62" s="24557" t="n">
        <v>100000.0</v>
      </c>
      <c r="PJ62">
        <f>PG13*PI13</f>
        <v>0.0</v>
      </c>
      <c r="PK62" s="24559" t="n">
        <v>0.0</v>
      </c>
      <c r="PL62">
        <f>PJ13*(1+PK13)</f>
        <v>0.0</v>
      </c>
      <c r="PM62" s="24575" t="n">
        <v>0.25</v>
      </c>
      <c r="PN62">
        <f>PL13/(1-PM13)</f>
        <v>0.0</v>
      </c>
      <c r="PO62">
        <f>PM13*PN13</f>
        <v>0.0</v>
      </c>
      <c r="PP62" s="24564" t="n">
        <v>0.15000000596046448</v>
      </c>
      <c r="PQ62">
        <f>PP13*PN13</f>
        <v>0.0</v>
      </c>
      <c r="PR62">
        <f>PM13-PP13</f>
        <v>0.0</v>
      </c>
      <c r="PS62">
        <f>PO13-PQ13</f>
        <v>0.0</v>
      </c>
      <c r="PT62" s="24568" t="n">
        <v>0.03999999910593033</v>
      </c>
      <c r="PU62">
        <f>PT13*PN13</f>
        <v>0.0</v>
      </c>
      <c r="PV62">
        <f>PN13*(1+PT13)</f>
        <v>0.0</v>
      </c>
      <c r="PW62" s="24571" t="n">
        <v>0.0</v>
      </c>
      <c r="PX62" s="24572" t="n">
        <v>15.0</v>
      </c>
      <c r="PY62">
        <f>PV13+PX13</f>
        <v>0.0</v>
      </c>
      <c r="PZ62" s="24574" t="n">
        <v>0.10000000149011612</v>
      </c>
      <c r="QA62">
        <f>PY13/(1-PZ13)</f>
        <v>0.0</v>
      </c>
      <c r="QB62">
        <f>PZ13*QA13</f>
        <v>0.0</v>
      </c>
      <c r="QC62" s="24547" t="n">
        <v>0.10000000149011612</v>
      </c>
      <c r="QD62">
        <f>QC13*QA13</f>
        <v>0.0</v>
      </c>
      <c r="QE62">
        <f>PZ13-QC13</f>
        <v>0.0</v>
      </c>
      <c r="QF62">
        <f>QB13-QD13</f>
        <v>0.0</v>
      </c>
      <c r="QG62">
        <f>QA13</f>
        <v>0.0</v>
      </c>
      <c r="QH62">
        <f>OYG13*OYI13/365*OY13</f>
        <v>0.0</v>
      </c>
      <c r="QI62" s="24523" t="n">
        <v>0.0</v>
      </c>
      <c r="QJ62">
        <f>QH13*(1+QI13)</f>
        <v>0.0</v>
      </c>
      <c r="QK62" s="24525" t="n">
        <v>0.25</v>
      </c>
      <c r="QL62">
        <f>QJ13/(1-QK13)</f>
        <v>0.0</v>
      </c>
      <c r="QM62">
        <f>QK13*QL13</f>
        <v>0.0</v>
      </c>
      <c r="QN62" s="24528" t="n">
        <v>0.15000000596046448</v>
      </c>
      <c r="QO62">
        <f>QN13*QL13</f>
        <v>0.0</v>
      </c>
      <c r="QP62">
        <f>QK13-QN13</f>
        <v>0.0</v>
      </c>
      <c r="QQ62">
        <f>QM13-QO13</f>
        <v>0.0</v>
      </c>
      <c r="QR62" s="24533" t="n">
        <v>0.03999999910593033</v>
      </c>
      <c r="QS62">
        <f>QR13*QL13</f>
        <v>0.0</v>
      </c>
      <c r="QT62">
        <f>QL13*(1+QR13)</f>
        <v>0.0</v>
      </c>
      <c r="QU62" s="24535" t="n">
        <v>0.0</v>
      </c>
      <c r="QV62" s="24536" t="n">
        <v>15.0</v>
      </c>
      <c r="QW62">
        <f>QT13+QV13</f>
        <v>0.0</v>
      </c>
      <c r="QX62" s="24538" t="n">
        <v>0.10000000149011612</v>
      </c>
      <c r="QY62">
        <f>QW13/(1-QX13)</f>
        <v>0.0</v>
      </c>
      <c r="QZ62">
        <f>QX13*QY13</f>
        <v>0.0</v>
      </c>
      <c r="RA62" s="24541" t="n">
        <v>0.10000000149011612</v>
      </c>
      <c r="RB62">
        <f>RA13*QY13</f>
        <v>0.0</v>
      </c>
      <c r="RC62">
        <f>QX13-RA13</f>
        <v>0.0</v>
      </c>
      <c r="RD62">
        <f>QZ13-RB13</f>
        <v>0.0</v>
      </c>
      <c r="RE62">
        <f>QY13</f>
        <v>0.0</v>
      </c>
      <c r="RF62">
        <f>BV62+EA62+(if(GF62&gt;(2001/12),2001/12,GF62)*0.501)+(if(IK62&gt;(2001/12),2001/12,IK62)*0.1253)+(if(KP62&gt;(2001/12),2001/12,KP62)*0.0619)+(if(MU62&gt;(2001/12),2001/12,MU62)*0.2108)+(if(OZ62&gt;(2001/12),2001/12,OZ62)*0.4525)+(if(RE62&gt;(2001/12),2001/12,RE62)*0.9044)</f>
        <v>0.0</v>
      </c>
    </row>
    <row r="63">
      <c r="A63" t="inlineStr">
        <is>
          <t>Deckhand</t>
        </is>
      </c>
      <c r="B63" t="inlineStr">
        <is>
          <t>GEOFFROY</t>
        </is>
      </c>
      <c r="C63" t="inlineStr">
        <is>
          <t>Nicolas</t>
        </is>
      </c>
      <c r="D63" t="inlineStr">
        <is>
          <t>ENIGMA</t>
        </is>
      </c>
      <c r="F63" t="inlineStr">
        <is>
          <t>Annual</t>
        </is>
      </c>
      <c r="G63" t="inlineStr">
        <is>
          <t>NO</t>
        </is>
      </c>
      <c r="H63" t="inlineStr">
        <is>
          <t>French</t>
        </is>
      </c>
      <c r="I63" t="inlineStr">
        <is>
          <t>France</t>
        </is>
      </c>
      <c r="J63" t="inlineStr">
        <is>
          <t>0</t>
        </is>
      </c>
      <c r="K63" s="24576" t="n">
        <v>42832.988958333335</v>
      </c>
      <c r="L63" s="24576" t="n">
        <v>42424.0</v>
      </c>
      <c r="M63" t="inlineStr">
        <is>
          <t>EUR</t>
        </is>
      </c>
      <c r="N63" t="n">
        <v>-2.0</v>
      </c>
      <c r="O63" t="n">
        <v>5000.0</v>
      </c>
      <c r="P63" t="n">
        <v>-408.0</v>
      </c>
      <c r="Q63" t="n">
        <v>-1.0</v>
      </c>
      <c r="R63" s="24606" t="inlineStr">
        <is>
          <t>Healthcare Plan</t>
        </is>
      </c>
      <c r="S63" s="24607" t="inlineStr">
        <is>
          <t>AIG Luxembourg</t>
        </is>
      </c>
      <c r="T63" s="24608" t="inlineStr">
        <is>
          <t>PRESTIGES</t>
        </is>
      </c>
      <c r="U63" s="24609" t="inlineStr">
        <is>
          <t>L2022479</t>
        </is>
      </c>
      <c r="V63" s="24610" t="inlineStr">
        <is>
          <t>EUR</t>
        </is>
      </c>
      <c r="W63" s="24611" t="inlineStr">
        <is>
          <t>monthly</t>
        </is>
      </c>
      <c r="X63" s="24612" t="inlineStr">
        <is>
          <t>not applicable</t>
        </is>
      </c>
      <c r="Z63" s="24613" t="n">
        <v>500000.0</v>
      </c>
      <c r="AA63" s="24614" t="n">
        <v>1822.1199951171875</v>
      </c>
      <c r="AB63" s="24615" t="n">
        <v>0.0</v>
      </c>
      <c r="AC63">
        <f>AA5*(1+AB5)</f>
        <v>0.0</v>
      </c>
      <c r="AD63" s="24618" t="n">
        <v>0.25</v>
      </c>
      <c r="AE63">
        <f>AC5/(1-AD5)</f>
        <v>0.0</v>
      </c>
      <c r="AF63">
        <f>AD5*AE5</f>
        <v>0.0</v>
      </c>
      <c r="AG63" s="24620" t="n">
        <v>0.15000000596046448</v>
      </c>
      <c r="AH63">
        <f>AG5*AE5</f>
        <v>0.0</v>
      </c>
      <c r="AI63">
        <f>AD5-AG5</f>
        <v>0.0</v>
      </c>
      <c r="AJ63">
        <f>AF5-AH5</f>
        <v>0.0</v>
      </c>
      <c r="AK63" s="24624" t="n">
        <v>0.03999999910593033</v>
      </c>
      <c r="AL63">
        <f>AK5*AE5</f>
        <v>0.0</v>
      </c>
      <c r="AM63">
        <f>AE5*(1+AK5)</f>
        <v>0.0</v>
      </c>
      <c r="AN63" s="24627" t="n">
        <v>0.029999999329447746</v>
      </c>
      <c r="AO63">
        <f>AN5*AM5</f>
        <v>0.0</v>
      </c>
      <c r="AP63">
        <f>AM5+AO5</f>
        <v>0.0</v>
      </c>
      <c r="AQ63" s="24630" t="n">
        <v>0.10000000149011612</v>
      </c>
      <c r="AR63">
        <f>AP5/(1-AQ5)</f>
        <v>0.0</v>
      </c>
      <c r="AS63">
        <f>AQ5*AR5</f>
        <v>0.0</v>
      </c>
      <c r="AT63" s="24617" t="n">
        <v>0.10000000149011612</v>
      </c>
      <c r="AU63">
        <f>AT5*AR5</f>
        <v>0.0</v>
      </c>
      <c r="AV63">
        <f>AQ5-AT5</f>
        <v>0.0</v>
      </c>
      <c r="AW63">
        <f>AS5-AU5</f>
        <v>0.0</v>
      </c>
      <c r="AX63">
        <f>AR5</f>
        <v>0.0</v>
      </c>
      <c r="AY63">
        <f>AA5/12*$Q$5</f>
        <v>0.0</v>
      </c>
      <c r="AZ63">
        <f>AB5/12*$Q$5</f>
        <v>0.0</v>
      </c>
      <c r="BA63">
        <f>AC5/12*$Q$5</f>
        <v>0.0</v>
      </c>
      <c r="BB63">
        <f>AD5/12*$Q$5</f>
        <v>0.0</v>
      </c>
      <c r="BC63">
        <f>AE5/12*$Q$5</f>
        <v>0.0</v>
      </c>
      <c r="BD63">
        <f>AF5/12*$Q$5</f>
        <v>0.0</v>
      </c>
      <c r="BE63">
        <f>AG5/12*$Q$5</f>
        <v>0.0</v>
      </c>
      <c r="BF63">
        <f>AH5/12*$Q$5</f>
        <v>0.0</v>
      </c>
      <c r="BG63">
        <f>AI5/12*$Q$5</f>
        <v>0.0</v>
      </c>
      <c r="BH63">
        <f>AJ5/12*$Q$5</f>
        <v>0.0</v>
      </c>
      <c r="BI63">
        <f>AK5/12*$Q$5</f>
        <v>0.0</v>
      </c>
      <c r="BJ63">
        <f>AL5/12*$Q$5</f>
        <v>0.0</v>
      </c>
      <c r="BK63">
        <f>AM5/12*$Q$5</f>
        <v>0.0</v>
      </c>
      <c r="BL63">
        <f>AN5/12*$Q$5</f>
        <v>0.0</v>
      </c>
      <c r="BM63">
        <f>AO5/12*$Q$5</f>
        <v>0.0</v>
      </c>
      <c r="BN63">
        <f>AP5/12*$Q$5</f>
        <v>0.0</v>
      </c>
      <c r="BO63">
        <f>AQ5/12*$Q$5</f>
        <v>0.0</v>
      </c>
      <c r="BP63">
        <f>AR5/12*$Q$5</f>
        <v>0.0</v>
      </c>
      <c r="BQ63">
        <f>AS5/12*$Q$5</f>
        <v>0.0</v>
      </c>
      <c r="BR63">
        <f>AT5/12*$Q$5</f>
        <v>0.0</v>
      </c>
      <c r="BS63">
        <f>AU5/12*$Q$5</f>
        <v>0.0</v>
      </c>
      <c r="BT63">
        <f>AV5/12*$Q$5</f>
        <v>0.0</v>
      </c>
      <c r="BU63">
        <f>AW5/12*$Q$5</f>
        <v>0.0</v>
      </c>
      <c r="BV63">
        <f>AX5/12*$Q$5</f>
        <v>0.0</v>
      </c>
      <c r="BW63" s="24662" t="inlineStr">
        <is>
          <t>Assistance and Repatriation</t>
        </is>
      </c>
      <c r="BX63" s="24663" t="inlineStr">
        <is>
          <t>AIG Luxembourg</t>
        </is>
      </c>
      <c r="BY63" s="24664" t="inlineStr">
        <is>
          <t>PRESTIGES</t>
        </is>
      </c>
      <c r="BZ63" s="24665" t="inlineStr">
        <is>
          <t>L2022479</t>
        </is>
      </c>
      <c r="CA63" s="24666" t="inlineStr">
        <is>
          <t>EUR</t>
        </is>
      </c>
      <c r="CB63" s="24667" t="inlineStr">
        <is>
          <t>monthly</t>
        </is>
      </c>
      <c r="CC63" s="24668" t="inlineStr">
        <is>
          <t>not applicable</t>
        </is>
      </c>
      <c r="CE63" s="24669" t="n">
        <v>500000.0</v>
      </c>
      <c r="CF63" s="24670" t="n">
        <v>0.0</v>
      </c>
      <c r="CG63" s="24671" t="n">
        <v>0.0</v>
      </c>
      <c r="CH63">
        <f>CF5*(1+CG5)</f>
        <v>0.0</v>
      </c>
      <c r="CI63" s="24674" t="n">
        <v>0.25</v>
      </c>
      <c r="CJ63">
        <f>CH5/(1-CI5)</f>
        <v>0.0</v>
      </c>
      <c r="CK63">
        <f>CI5*CJ5</f>
        <v>0.0</v>
      </c>
      <c r="CL63" s="24676" t="n">
        <v>0.15000000596046448</v>
      </c>
      <c r="CM63">
        <f>CL5*CJ5</f>
        <v>0.0</v>
      </c>
      <c r="CN63">
        <f>CI5-CL5</f>
        <v>0.0</v>
      </c>
      <c r="CO63">
        <f>CK5-CM5</f>
        <v>0.0</v>
      </c>
      <c r="CP63" s="24680" t="n">
        <v>0.03999999910593033</v>
      </c>
      <c r="CQ63">
        <f>CP5*CJ5</f>
        <v>0.0</v>
      </c>
      <c r="CR63">
        <f>CJ5*(1+CP5)</f>
        <v>0.0</v>
      </c>
      <c r="CS63" s="24683" t="n">
        <v>0.029999999329447746</v>
      </c>
      <c r="CT63">
        <f>CS5*CR5</f>
        <v>0.0</v>
      </c>
      <c r="CU63">
        <f>CR5+CT5</f>
        <v>0.0</v>
      </c>
      <c r="CV63" s="24686" t="n">
        <v>0.10000000149011612</v>
      </c>
      <c r="CW63">
        <f>CU5/(1-CV5)</f>
        <v>0.0</v>
      </c>
      <c r="CX63">
        <f>CV5*CW5</f>
        <v>0.0</v>
      </c>
      <c r="CY63" s="24673" t="n">
        <v>0.10000000149011612</v>
      </c>
      <c r="CZ63">
        <f>CY5*CW5</f>
        <v>0.0</v>
      </c>
      <c r="DA63">
        <f>CV5-CY5</f>
        <v>0.0</v>
      </c>
      <c r="DB63">
        <f>CX5-CZ5</f>
        <v>0.0</v>
      </c>
      <c r="DC63">
        <f>CW5</f>
        <v>0.0</v>
      </c>
      <c r="DD63">
        <f>CF5/12*$Q$5</f>
        <v>0.0</v>
      </c>
      <c r="DE63">
        <f>CG5/12*$Q$5</f>
        <v>0.0</v>
      </c>
      <c r="DF63">
        <f>CH5/12*$Q$5</f>
        <v>0.0</v>
      </c>
      <c r="DG63">
        <f>CI5/12*$Q$5</f>
        <v>0.0</v>
      </c>
      <c r="DH63">
        <f>CJ5/12*$Q$5</f>
        <v>0.0</v>
      </c>
      <c r="DI63">
        <f>CK5/12*$Q$5</f>
        <v>0.0</v>
      </c>
      <c r="DJ63">
        <f>CL5/12*$Q$5</f>
        <v>0.0</v>
      </c>
      <c r="DK63">
        <f>CM5/12*$Q$5</f>
        <v>0.0</v>
      </c>
      <c r="DL63">
        <f>CN5/12*$Q$5</f>
        <v>0.0</v>
      </c>
      <c r="DM63">
        <f>CO5/12*$Q$5</f>
        <v>0.0</v>
      </c>
      <c r="DN63">
        <f>CP5/12*$Q$5</f>
        <v>0.0</v>
      </c>
      <c r="DO63">
        <f>CQ5/12*$Q$5</f>
        <v>0.0</v>
      </c>
      <c r="DP63">
        <f>CR5/12*$Q$5</f>
        <v>0.0</v>
      </c>
      <c r="DQ63">
        <f>CS5/12*$Q$5</f>
        <v>0.0</v>
      </c>
      <c r="DR63">
        <f>CT5/12*$Q$5</f>
        <v>0.0</v>
      </c>
      <c r="DS63">
        <f>CU5/12*$Q$5</f>
        <v>0.0</v>
      </c>
      <c r="DT63">
        <f>CV5/12*$Q$5</f>
        <v>0.0</v>
      </c>
      <c r="DU63">
        <f>CW5/12*$Q$5</f>
        <v>0.0</v>
      </c>
      <c r="DV63">
        <f>CX5/12*$Q$5</f>
        <v>0.0</v>
      </c>
      <c r="DW63">
        <f>CY5/12*$Q$5</f>
        <v>0.0</v>
      </c>
      <c r="DX63">
        <f>CZ5/12*$Q$5</f>
        <v>0.0</v>
      </c>
      <c r="DY63">
        <f>DA5/12*$Q$5</f>
        <v>0.0</v>
      </c>
      <c r="DZ63">
        <f>DB5/12*$Q$5</f>
        <v>0.0</v>
      </c>
      <c r="EA63">
        <f>DC5/12*$Q$5</f>
        <v>0.0</v>
      </c>
      <c r="EB63" s="24719" t="inlineStr">
        <is>
          <t>Death Accident</t>
        </is>
      </c>
      <c r="EC63" s="24720" t="inlineStr">
        <is>
          <t>Anker Verzekeringen n.v.</t>
        </is>
      </c>
      <c r="ED63" s="24721" t="inlineStr">
        <is>
          <t>Formula 3</t>
        </is>
      </c>
      <c r="EE63" s="24722" t="n">
        <v>240322.0</v>
      </c>
      <c r="EF63" s="24723" t="inlineStr">
        <is>
          <t>EUR</t>
        </is>
      </c>
      <c r="EG63" s="24724" t="inlineStr">
        <is>
          <t>daily</t>
        </is>
      </c>
      <c r="EH63" s="24725" t="n">
        <v>0.5009999871253967</v>
      </c>
      <c r="EI63" s="24726" t="n">
        <v>3.0</v>
      </c>
      <c r="EJ63" s="24727" t="n">
        <v>100000.0</v>
      </c>
      <c r="EK63">
        <f>EH13*EJ13</f>
        <v>0.0</v>
      </c>
      <c r="EL63" s="24729" t="n">
        <v>0.0</v>
      </c>
      <c r="EM63">
        <f>EK13*(1+EL13)</f>
        <v>0.0</v>
      </c>
      <c r="EN63" s="24745" t="n">
        <v>0.25</v>
      </c>
      <c r="EO63">
        <f>EM13/(1-EN13)</f>
        <v>0.0</v>
      </c>
      <c r="EP63">
        <f>EN13*EO13</f>
        <v>0.0</v>
      </c>
      <c r="EQ63" s="24734" t="n">
        <v>0.15000000596046448</v>
      </c>
      <c r="ER63">
        <f>EQ13*EO13</f>
        <v>0.0</v>
      </c>
      <c r="ES63">
        <f>EN13-EQ13</f>
        <v>0.0</v>
      </c>
      <c r="ET63">
        <f>EP13-ER13</f>
        <v>0.0</v>
      </c>
      <c r="EU63" s="24738" t="n">
        <v>0.03999999910593033</v>
      </c>
      <c r="EV63">
        <f>EU13*EO13</f>
        <v>0.0</v>
      </c>
      <c r="EW63">
        <f>EO13*(1+EU13)</f>
        <v>0.0</v>
      </c>
      <c r="EX63" s="24741" t="n">
        <v>0.0</v>
      </c>
      <c r="EY63" s="24742" t="n">
        <v>15.0</v>
      </c>
      <c r="EZ63">
        <f>EW13+EY13</f>
        <v>0.0</v>
      </c>
      <c r="FA63" s="24744" t="n">
        <v>0.10000000149011612</v>
      </c>
      <c r="FB63">
        <f>EZ13/(1-FA13)</f>
        <v>0.0</v>
      </c>
      <c r="FC63">
        <f>FA13*FB13</f>
        <v>0.0</v>
      </c>
      <c r="FD63" s="24717" t="n">
        <v>0.10000000149011612</v>
      </c>
      <c r="FE63">
        <f>FD13*FB13</f>
        <v>0.0</v>
      </c>
      <c r="FF63">
        <f>FA13-FD13</f>
        <v>0.0</v>
      </c>
      <c r="FG63">
        <f>FC13-FE13</f>
        <v>0.0</v>
      </c>
      <c r="FH63">
        <f>FB13</f>
        <v>0.0</v>
      </c>
      <c r="FI63">
        <f>EH13*EJ13/365*DZ13</f>
        <v>0.0</v>
      </c>
      <c r="FJ63" s="24693" t="n">
        <v>0.0</v>
      </c>
      <c r="FK63">
        <f>FI13*(1+FJ13)</f>
        <v>0.0</v>
      </c>
      <c r="FL63" s="24695" t="n">
        <v>0.25</v>
      </c>
      <c r="FM63">
        <f>FK13/(1-FL13)</f>
        <v>0.0</v>
      </c>
      <c r="FN63">
        <f>FL13*FM13</f>
        <v>0.0</v>
      </c>
      <c r="FO63" s="24698" t="n">
        <v>0.15000000596046448</v>
      </c>
      <c r="FP63">
        <f>FO13*FM13</f>
        <v>0.0</v>
      </c>
      <c r="FQ63">
        <f>FL13-FO13</f>
        <v>0.0</v>
      </c>
      <c r="FR63">
        <f>FN13-FP13</f>
        <v>0.0</v>
      </c>
      <c r="FS63" s="24703" t="n">
        <v>0.03999999910593033</v>
      </c>
      <c r="FT63">
        <f>FS13*FM13</f>
        <v>0.0</v>
      </c>
      <c r="FU63">
        <f>FM13*(1+FS13)</f>
        <v>0.0</v>
      </c>
      <c r="FV63" s="24705" t="n">
        <v>0.0</v>
      </c>
      <c r="FW63" s="24706" t="n">
        <v>15.0</v>
      </c>
      <c r="FX63">
        <f>FU13+FW13</f>
        <v>0.0</v>
      </c>
      <c r="FY63" s="24708" t="n">
        <v>0.10000000149011612</v>
      </c>
      <c r="FZ63">
        <f>FX13/(1-FY13)</f>
        <v>0.0</v>
      </c>
      <c r="GA63">
        <f>FY13*FZ13</f>
        <v>0.0</v>
      </c>
      <c r="GB63" s="24711" t="n">
        <v>0.10000000149011612</v>
      </c>
      <c r="GC63">
        <f>GB13*FZ13</f>
        <v>0.0</v>
      </c>
      <c r="GD63">
        <f>FY13-GB13</f>
        <v>0.0</v>
      </c>
      <c r="GE63">
        <f>GA13-GC13</f>
        <v>0.0</v>
      </c>
      <c r="GF63">
        <f>FZ13</f>
        <v>0.0</v>
      </c>
      <c r="GG63" s="24776" t="inlineStr">
        <is>
          <t>Death Illness</t>
        </is>
      </c>
      <c r="GH63" s="24777" t="inlineStr">
        <is>
          <t>Anker Verzekeringen n.v.</t>
        </is>
      </c>
      <c r="GI63" s="24778" t="inlineStr">
        <is>
          <t>Formula 3</t>
        </is>
      </c>
      <c r="GJ63" s="24779" t="n">
        <v>240322.0</v>
      </c>
      <c r="GK63" s="24780" t="inlineStr">
        <is>
          <t>EUR</t>
        </is>
      </c>
      <c r="GL63" s="24781" t="inlineStr">
        <is>
          <t>daily</t>
        </is>
      </c>
      <c r="GM63" s="24782" t="n">
        <v>0.12530000507831573</v>
      </c>
      <c r="GN63" s="24783" t="n">
        <v>3.0</v>
      </c>
      <c r="GO63" s="24784" t="n">
        <v>100000.0</v>
      </c>
      <c r="GP63">
        <f>GM13*GO13</f>
        <v>0.0</v>
      </c>
      <c r="GQ63" s="24786" t="n">
        <v>0.0</v>
      </c>
      <c r="GR63">
        <f>GP13*(1+GQ13)</f>
        <v>0.0</v>
      </c>
      <c r="GS63" s="24802" t="n">
        <v>0.25</v>
      </c>
      <c r="GT63">
        <f>GR13/(1-GS13)</f>
        <v>0.0</v>
      </c>
      <c r="GU63">
        <f>GS13*GT13</f>
        <v>0.0</v>
      </c>
      <c r="GV63" s="24791" t="n">
        <v>0.15000000596046448</v>
      </c>
      <c r="GW63">
        <f>GV13*GT13</f>
        <v>0.0</v>
      </c>
      <c r="GX63">
        <f>GS13-GV13</f>
        <v>0.0</v>
      </c>
      <c r="GY63">
        <f>GU13-GW13</f>
        <v>0.0</v>
      </c>
      <c r="GZ63" s="24795" t="n">
        <v>0.03999999910593033</v>
      </c>
      <c r="HA63">
        <f>GZ13*GT13</f>
        <v>0.0</v>
      </c>
      <c r="HB63">
        <f>GT13*(1+GZ13)</f>
        <v>0.0</v>
      </c>
      <c r="HC63" s="24798" t="n">
        <v>0.0</v>
      </c>
      <c r="HD63" s="24799" t="n">
        <v>15.0</v>
      </c>
      <c r="HE63">
        <f>HB13+HD13</f>
        <v>0.0</v>
      </c>
      <c r="HF63" s="24801" t="n">
        <v>0.10000000149011612</v>
      </c>
      <c r="HG63">
        <f>HE13/(1-HF13)</f>
        <v>0.0</v>
      </c>
      <c r="HH63">
        <f>HF13*HG13</f>
        <v>0.0</v>
      </c>
      <c r="HI63" s="24774" t="n">
        <v>0.10000000149011612</v>
      </c>
      <c r="HJ63">
        <f>HI13*HG13</f>
        <v>0.0</v>
      </c>
      <c r="HK63">
        <f>HF13-HI13</f>
        <v>0.0</v>
      </c>
      <c r="HL63">
        <f>HH13-HJ13</f>
        <v>0.0</v>
      </c>
      <c r="HM63">
        <f>HG13</f>
        <v>0.0</v>
      </c>
      <c r="HN63">
        <f>GM13*GO13/365*GE13</f>
        <v>0.0</v>
      </c>
      <c r="HO63" s="24750" t="n">
        <v>0.0</v>
      </c>
      <c r="HP63">
        <f>HN13*(1+HO13)</f>
        <v>0.0</v>
      </c>
      <c r="HQ63" s="24752" t="n">
        <v>0.25</v>
      </c>
      <c r="HR63">
        <f>HP13/(1-HQ13)</f>
        <v>0.0</v>
      </c>
      <c r="HS63">
        <f>HQ13*HR13</f>
        <v>0.0</v>
      </c>
      <c r="HT63" s="24755" t="n">
        <v>0.15000000596046448</v>
      </c>
      <c r="HU63">
        <f>HT13*HR13</f>
        <v>0.0</v>
      </c>
      <c r="HV63">
        <f>HQ13-HT13</f>
        <v>0.0</v>
      </c>
      <c r="HW63">
        <f>HS13-HU13</f>
        <v>0.0</v>
      </c>
      <c r="HX63" s="24760" t="n">
        <v>0.03999999910593033</v>
      </c>
      <c r="HY63">
        <f>HX13*HR13</f>
        <v>0.0</v>
      </c>
      <c r="HZ63">
        <f>HR13*(1+HX13)</f>
        <v>0.0</v>
      </c>
      <c r="IA63" s="24762" t="n">
        <v>0.0</v>
      </c>
      <c r="IB63" s="24763" t="n">
        <v>15.0</v>
      </c>
      <c r="IC63">
        <f>HZ13+IB13</f>
        <v>0.0</v>
      </c>
      <c r="ID63" s="24765" t="n">
        <v>0.10000000149011612</v>
      </c>
      <c r="IE63">
        <f>IC13/(1-ID13)</f>
        <v>0.0</v>
      </c>
      <c r="IF63">
        <f>ID13*IE13</f>
        <v>0.0</v>
      </c>
      <c r="IG63" s="24768" t="n">
        <v>0.10000000149011612</v>
      </c>
      <c r="IH63">
        <f>IG13*IE13</f>
        <v>0.0</v>
      </c>
      <c r="II63">
        <f>ID13-IG13</f>
        <v>0.0</v>
      </c>
      <c r="IJ63">
        <f>IF13-IH13</f>
        <v>0.0</v>
      </c>
      <c r="IK63">
        <f>IE13</f>
        <v>0.0</v>
      </c>
      <c r="IL63" s="24833" t="inlineStr">
        <is>
          <t>Permanent Disability Accident</t>
        </is>
      </c>
      <c r="IM63" s="24834" t="inlineStr">
        <is>
          <t>Anker Verzekeringen n.v.</t>
        </is>
      </c>
      <c r="IN63" s="24835" t="inlineStr">
        <is>
          <t>Formula 3</t>
        </is>
      </c>
      <c r="IO63" s="24836" t="n">
        <v>240322.0</v>
      </c>
      <c r="IP63" s="24837" t="inlineStr">
        <is>
          <t>EUR</t>
        </is>
      </c>
      <c r="IQ63" s="24838" t="inlineStr">
        <is>
          <t>daily</t>
        </is>
      </c>
      <c r="IR63" s="24839" t="n">
        <v>0.061900001019239426</v>
      </c>
      <c r="IS63" s="24840" t="n">
        <v>3.0</v>
      </c>
      <c r="IT63" s="24841" t="n">
        <v>100000.0</v>
      </c>
      <c r="IU63">
        <f>IR13*IT13</f>
        <v>0.0</v>
      </c>
      <c r="IV63" s="24843" t="n">
        <v>0.0</v>
      </c>
      <c r="IW63">
        <f>IU13*(1+IV13)</f>
        <v>0.0</v>
      </c>
      <c r="IX63" s="24859" t="n">
        <v>0.25</v>
      </c>
      <c r="IY63">
        <f>IW13/(1-IX13)</f>
        <v>0.0</v>
      </c>
      <c r="IZ63">
        <f>IX13*IY13</f>
        <v>0.0</v>
      </c>
      <c r="JA63" s="24848" t="n">
        <v>0.15000000596046448</v>
      </c>
      <c r="JB63">
        <f>JA13*IY13</f>
        <v>0.0</v>
      </c>
      <c r="JC63">
        <f>IX13-JA13</f>
        <v>0.0</v>
      </c>
      <c r="JD63">
        <f>IZ13-JB13</f>
        <v>0.0</v>
      </c>
      <c r="JE63" s="24852" t="n">
        <v>0.03999999910593033</v>
      </c>
      <c r="JF63">
        <f>JE13*IY13</f>
        <v>0.0</v>
      </c>
      <c r="JG63">
        <f>IY13*(1+JE13)</f>
        <v>0.0</v>
      </c>
      <c r="JH63" s="24855" t="n">
        <v>0.0</v>
      </c>
      <c r="JI63" s="24856" t="n">
        <v>15.0</v>
      </c>
      <c r="JJ63">
        <f>JG13+JI13</f>
        <v>0.0</v>
      </c>
      <c r="JK63" s="24858" t="n">
        <v>0.10000000149011612</v>
      </c>
      <c r="JL63">
        <f>JJ13/(1-JK13)</f>
        <v>0.0</v>
      </c>
      <c r="JM63">
        <f>JK13*JL13</f>
        <v>0.0</v>
      </c>
      <c r="JN63" s="24831" t="n">
        <v>0.10000000149011612</v>
      </c>
      <c r="JO63">
        <f>JN13*JL13</f>
        <v>0.0</v>
      </c>
      <c r="JP63">
        <f>JK13-JN13</f>
        <v>0.0</v>
      </c>
      <c r="JQ63">
        <f>JM13-JO13</f>
        <v>0.0</v>
      </c>
      <c r="JR63">
        <f>JL13</f>
        <v>0.0</v>
      </c>
      <c r="JS63">
        <f>IR13*IT13/365*IJ13</f>
        <v>0.0</v>
      </c>
      <c r="JT63" s="24807" t="n">
        <v>0.0</v>
      </c>
      <c r="JU63">
        <f>JS13*(1+JT13)</f>
        <v>0.0</v>
      </c>
      <c r="JV63" s="24809" t="n">
        <v>0.25</v>
      </c>
      <c r="JW63">
        <f>JU13/(1-JV13)</f>
        <v>0.0</v>
      </c>
      <c r="JX63">
        <f>JV13*JW13</f>
        <v>0.0</v>
      </c>
      <c r="JY63" s="24812" t="n">
        <v>0.15000000596046448</v>
      </c>
      <c r="JZ63">
        <f>JY13*JW13</f>
        <v>0.0</v>
      </c>
      <c r="KA63">
        <f>JV13-JY13</f>
        <v>0.0</v>
      </c>
      <c r="KB63">
        <f>JX13-JZ13</f>
        <v>0.0</v>
      </c>
      <c r="KC63" s="24817" t="n">
        <v>0.03999999910593033</v>
      </c>
      <c r="KD63">
        <f>KC13*JW13</f>
        <v>0.0</v>
      </c>
      <c r="KE63">
        <f>JW13*(1+KC13)</f>
        <v>0.0</v>
      </c>
      <c r="KF63" s="24819" t="n">
        <v>0.0</v>
      </c>
      <c r="KG63" s="24820" t="n">
        <v>15.0</v>
      </c>
      <c r="KH63">
        <f>KE13+KG13</f>
        <v>0.0</v>
      </c>
      <c r="KI63" s="24822" t="n">
        <v>0.10000000149011612</v>
      </c>
      <c r="KJ63">
        <f>KH13/(1-KI13)</f>
        <v>0.0</v>
      </c>
      <c r="KK63">
        <f>KI13*KJ13</f>
        <v>0.0</v>
      </c>
      <c r="KL63" s="24825" t="n">
        <v>0.10000000149011612</v>
      </c>
      <c r="KM63">
        <f>KL13*KJ13</f>
        <v>0.0</v>
      </c>
      <c r="KN63">
        <f>KI13-KL13</f>
        <v>0.0</v>
      </c>
      <c r="KO63">
        <f>KK13-KM13</f>
        <v>0.0</v>
      </c>
      <c r="KP63">
        <f>KJ13</f>
        <v>0.0</v>
      </c>
      <c r="KQ63" s="24890" t="inlineStr">
        <is>
          <t>Permanent Disability Illness</t>
        </is>
      </c>
      <c r="KR63" s="24891" t="inlineStr">
        <is>
          <t>Anker Verzekeringen n.v.</t>
        </is>
      </c>
      <c r="KS63" s="24892" t="inlineStr">
        <is>
          <t>Formula 3</t>
        </is>
      </c>
      <c r="KT63" s="24893" t="n">
        <v>240322.0</v>
      </c>
      <c r="KU63" s="24894" t="inlineStr">
        <is>
          <t>EUR</t>
        </is>
      </c>
      <c r="KV63" s="24895" t="inlineStr">
        <is>
          <t>daily</t>
        </is>
      </c>
      <c r="KW63" s="24896" t="n">
        <v>0.21080000698566437</v>
      </c>
      <c r="KX63" s="24897" t="n">
        <v>3.0</v>
      </c>
      <c r="KY63" s="24898" t="n">
        <v>100000.0</v>
      </c>
      <c r="KZ63">
        <f>KW13*KY13</f>
        <v>0.0</v>
      </c>
      <c r="LA63" s="24900" t="n">
        <v>0.0</v>
      </c>
      <c r="LB63">
        <f>KZ13*(1+LA13)</f>
        <v>0.0</v>
      </c>
      <c r="LC63" s="24916" t="n">
        <v>0.25</v>
      </c>
      <c r="LD63">
        <f>LB13/(1-LC13)</f>
        <v>0.0</v>
      </c>
      <c r="LE63">
        <f>LC13*LD13</f>
        <v>0.0</v>
      </c>
      <c r="LF63" s="24905" t="n">
        <v>0.15000000596046448</v>
      </c>
      <c r="LG63">
        <f>LF13*LD13</f>
        <v>0.0</v>
      </c>
      <c r="LH63">
        <f>LC13-LF13</f>
        <v>0.0</v>
      </c>
      <c r="LI63">
        <f>LE13-LG13</f>
        <v>0.0</v>
      </c>
      <c r="LJ63" s="24909" t="n">
        <v>0.03999999910593033</v>
      </c>
      <c r="LK63">
        <f>LJ13*LD13</f>
        <v>0.0</v>
      </c>
      <c r="LL63">
        <f>LD13*(1+LJ13)</f>
        <v>0.0</v>
      </c>
      <c r="LM63" s="24912" t="n">
        <v>0.0</v>
      </c>
      <c r="LN63" s="24913" t="n">
        <v>15.0</v>
      </c>
      <c r="LO63">
        <f>LL13+LN13</f>
        <v>0.0</v>
      </c>
      <c r="LP63" s="24915" t="n">
        <v>0.10000000149011612</v>
      </c>
      <c r="LQ63">
        <f>LO13/(1-LP13)</f>
        <v>0.0</v>
      </c>
      <c r="LR63">
        <f>LP13*LQ13</f>
        <v>0.0</v>
      </c>
      <c r="LS63" s="24888" t="n">
        <v>0.10000000149011612</v>
      </c>
      <c r="LT63">
        <f>LS13*LQ13</f>
        <v>0.0</v>
      </c>
      <c r="LU63">
        <f>LP13-LS13</f>
        <v>0.0</v>
      </c>
      <c r="LV63">
        <f>LR13-LT13</f>
        <v>0.0</v>
      </c>
      <c r="LW63">
        <f>LQ13</f>
        <v>0.0</v>
      </c>
      <c r="LX63">
        <f>KW13*KY13/365*KO13</f>
        <v>0.0</v>
      </c>
      <c r="LY63" s="24864" t="n">
        <v>0.0</v>
      </c>
      <c r="LZ63">
        <f>LX13*(1+LY13)</f>
        <v>0.0</v>
      </c>
      <c r="MA63" s="24866" t="n">
        <v>0.25</v>
      </c>
      <c r="MB63">
        <f>LZ13/(1-MA13)</f>
        <v>0.0</v>
      </c>
      <c r="MC63">
        <f>MA13*MB13</f>
        <v>0.0</v>
      </c>
      <c r="MD63" s="24869" t="n">
        <v>0.15000000596046448</v>
      </c>
      <c r="ME63">
        <f>MD13*MB13</f>
        <v>0.0</v>
      </c>
      <c r="MF63">
        <f>MA13-MD13</f>
        <v>0.0</v>
      </c>
      <c r="MG63">
        <f>MC13-ME13</f>
        <v>0.0</v>
      </c>
      <c r="MH63" s="24874" t="n">
        <v>0.03999999910593033</v>
      </c>
      <c r="MI63">
        <f>MH13*MB13</f>
        <v>0.0</v>
      </c>
      <c r="MJ63">
        <f>MB13*(1+MH13)</f>
        <v>0.0</v>
      </c>
      <c r="MK63" s="24876" t="n">
        <v>0.0</v>
      </c>
      <c r="ML63" s="24877" t="n">
        <v>15.0</v>
      </c>
      <c r="MM63">
        <f>MJ13+ML13</f>
        <v>0.0</v>
      </c>
      <c r="MN63" s="24879" t="n">
        <v>0.10000000149011612</v>
      </c>
      <c r="MO63">
        <f>MM13/(1-MN13)</f>
        <v>0.0</v>
      </c>
      <c r="MP63">
        <f>MN13*MO13</f>
        <v>0.0</v>
      </c>
      <c r="MQ63" s="24882" t="n">
        <v>0.10000000149011612</v>
      </c>
      <c r="MR63">
        <f>MQ13*MO13</f>
        <v>0.0</v>
      </c>
      <c r="MS63">
        <f>MN13-MQ13</f>
        <v>0.0</v>
      </c>
      <c r="MT63">
        <f>MP13-MR13</f>
        <v>0.0</v>
      </c>
      <c r="MU63">
        <f>MO13</f>
        <v>0.0</v>
      </c>
      <c r="MV63" s="24947" t="inlineStr">
        <is>
          <t>Temporary Disability Accident</t>
        </is>
      </c>
      <c r="MW63" s="24948" t="inlineStr">
        <is>
          <t>Anker Verzekeringen n.v.</t>
        </is>
      </c>
      <c r="MX63" s="24949" t="inlineStr">
        <is>
          <t>Formula 3</t>
        </is>
      </c>
      <c r="MY63" s="24950" t="n">
        <v>240322.0</v>
      </c>
      <c r="MZ63" s="24951" t="inlineStr">
        <is>
          <t>EUR</t>
        </is>
      </c>
      <c r="NA63" s="24952" t="inlineStr">
        <is>
          <t>daily</t>
        </is>
      </c>
      <c r="NB63" s="24953" t="n">
        <v>0.45249998569488525</v>
      </c>
      <c r="NC63" s="24954" t="n">
        <v>1.0</v>
      </c>
      <c r="ND63" s="24955" t="n">
        <v>100000.0</v>
      </c>
      <c r="NE63">
        <f>NB13*ND13</f>
        <v>0.0</v>
      </c>
      <c r="NF63" s="24957" t="n">
        <v>0.0</v>
      </c>
      <c r="NG63">
        <f>NE13*(1+NF13)</f>
        <v>0.0</v>
      </c>
      <c r="NH63" s="24973" t="n">
        <v>0.25</v>
      </c>
      <c r="NI63">
        <f>NG13/(1-NH13)</f>
        <v>0.0</v>
      </c>
      <c r="NJ63">
        <f>NH13*NI13</f>
        <v>0.0</v>
      </c>
      <c r="NK63" s="24962" t="n">
        <v>0.15000000596046448</v>
      </c>
      <c r="NL63">
        <f>NK13*NI13</f>
        <v>0.0</v>
      </c>
      <c r="NM63">
        <f>NH13-NK13</f>
        <v>0.0</v>
      </c>
      <c r="NN63">
        <f>NJ13-NL13</f>
        <v>0.0</v>
      </c>
      <c r="NO63" s="24966" t="n">
        <v>0.03999999910593033</v>
      </c>
      <c r="NP63">
        <f>NO13*NI13</f>
        <v>0.0</v>
      </c>
      <c r="NQ63">
        <f>NI13*(1+NO13)</f>
        <v>0.0</v>
      </c>
      <c r="NR63" s="24969" t="n">
        <v>0.0</v>
      </c>
      <c r="NS63" s="24970" t="n">
        <v>15.0</v>
      </c>
      <c r="NT63">
        <f>NQ13+NS13</f>
        <v>0.0</v>
      </c>
      <c r="NU63" s="24972" t="n">
        <v>0.10000000149011612</v>
      </c>
      <c r="NV63">
        <f>NT13/(1-NU13)</f>
        <v>0.0</v>
      </c>
      <c r="NW63">
        <f>NU13*NV13</f>
        <v>0.0</v>
      </c>
      <c r="NX63" s="24945" t="n">
        <v>0.10000000149011612</v>
      </c>
      <c r="NY63">
        <f>NX13*NV13</f>
        <v>0.0</v>
      </c>
      <c r="NZ63">
        <f>NU13-NX13</f>
        <v>0.0</v>
      </c>
      <c r="OA63">
        <f>NW13-NY13</f>
        <v>0.0</v>
      </c>
      <c r="OB63">
        <f>NV13</f>
        <v>0.0</v>
      </c>
      <c r="OC63">
        <f>NB13*ND13/365*MT13</f>
        <v>0.0</v>
      </c>
      <c r="OD63" s="24921" t="n">
        <v>0.0</v>
      </c>
      <c r="OE63">
        <f>OC13*(1+OD13)</f>
        <v>0.0</v>
      </c>
      <c r="OF63" s="24923" t="n">
        <v>0.25</v>
      </c>
      <c r="OG63">
        <f>OE13/(1-OF13)</f>
        <v>0.0</v>
      </c>
      <c r="OH63">
        <f>OF13*OG13</f>
        <v>0.0</v>
      </c>
      <c r="OI63" s="24926" t="n">
        <v>0.15000000596046448</v>
      </c>
      <c r="OJ63">
        <f>OI13*OG13</f>
        <v>0.0</v>
      </c>
      <c r="OK63">
        <f>OF13-OI13</f>
        <v>0.0</v>
      </c>
      <c r="OL63">
        <f>OH13-OJ13</f>
        <v>0.0</v>
      </c>
      <c r="OM63" s="24931" t="n">
        <v>0.03999999910593033</v>
      </c>
      <c r="ON63">
        <f>OM13*OG13</f>
        <v>0.0</v>
      </c>
      <c r="OO63">
        <f>OG13*(1+OM13)</f>
        <v>0.0</v>
      </c>
      <c r="OP63" s="24933" t="n">
        <v>0.0</v>
      </c>
      <c r="OQ63" s="24934" t="n">
        <v>15.0</v>
      </c>
      <c r="OR63">
        <f>OO13+OQ13</f>
        <v>0.0</v>
      </c>
      <c r="OS63" s="24936" t="n">
        <v>0.10000000149011612</v>
      </c>
      <c r="OT63">
        <f>OR13/(1-OS13)</f>
        <v>0.0</v>
      </c>
      <c r="OU63">
        <f>OS13*OT13</f>
        <v>0.0</v>
      </c>
      <c r="OV63" s="24939" t="n">
        <v>0.10000000149011612</v>
      </c>
      <c r="OW63">
        <f>OV13*OT13</f>
        <v>0.0</v>
      </c>
      <c r="OX63">
        <f>OS13-OV13</f>
        <v>0.0</v>
      </c>
      <c r="OY63">
        <f>OU13-OW13</f>
        <v>0.0</v>
      </c>
      <c r="OZ63">
        <f>OT13</f>
        <v>0.0</v>
      </c>
      <c r="PA63" s="25004" t="inlineStr">
        <is>
          <t>Temporary Disability Illness</t>
        </is>
      </c>
      <c r="PB63" s="25005" t="inlineStr">
        <is>
          <t>Anker Verzekeringen n.v.</t>
        </is>
      </c>
      <c r="PC63" s="25006" t="inlineStr">
        <is>
          <t>Formula 3</t>
        </is>
      </c>
      <c r="PD63" s="25007" t="n">
        <v>240322.0</v>
      </c>
      <c r="PE63" s="25008" t="inlineStr">
        <is>
          <t>EUR</t>
        </is>
      </c>
      <c r="PF63" s="25009" t="inlineStr">
        <is>
          <t>daily</t>
        </is>
      </c>
      <c r="PG63" s="25010" t="n">
        <v>0.9043999910354614</v>
      </c>
      <c r="PH63" s="25011" t="n">
        <v>1.0</v>
      </c>
      <c r="PI63" s="25012" t="n">
        <v>100000.0</v>
      </c>
      <c r="PJ63">
        <f>PG13*PI13</f>
        <v>0.0</v>
      </c>
      <c r="PK63" s="25014" t="n">
        <v>0.0</v>
      </c>
      <c r="PL63">
        <f>PJ13*(1+PK13)</f>
        <v>0.0</v>
      </c>
      <c r="PM63" s="25030" t="n">
        <v>0.25</v>
      </c>
      <c r="PN63">
        <f>PL13/(1-PM13)</f>
        <v>0.0</v>
      </c>
      <c r="PO63">
        <f>PM13*PN13</f>
        <v>0.0</v>
      </c>
      <c r="PP63" s="25019" t="n">
        <v>0.15000000596046448</v>
      </c>
      <c r="PQ63">
        <f>PP13*PN13</f>
        <v>0.0</v>
      </c>
      <c r="PR63">
        <f>PM13-PP13</f>
        <v>0.0</v>
      </c>
      <c r="PS63">
        <f>PO13-PQ13</f>
        <v>0.0</v>
      </c>
      <c r="PT63" s="25023" t="n">
        <v>0.03999999910593033</v>
      </c>
      <c r="PU63">
        <f>PT13*PN13</f>
        <v>0.0</v>
      </c>
      <c r="PV63">
        <f>PN13*(1+PT13)</f>
        <v>0.0</v>
      </c>
      <c r="PW63" s="25026" t="n">
        <v>0.0</v>
      </c>
      <c r="PX63" s="25027" t="n">
        <v>15.0</v>
      </c>
      <c r="PY63">
        <f>PV13+PX13</f>
        <v>0.0</v>
      </c>
      <c r="PZ63" s="25029" t="n">
        <v>0.10000000149011612</v>
      </c>
      <c r="QA63">
        <f>PY13/(1-PZ13)</f>
        <v>0.0</v>
      </c>
      <c r="QB63">
        <f>PZ13*QA13</f>
        <v>0.0</v>
      </c>
      <c r="QC63" s="25002" t="n">
        <v>0.10000000149011612</v>
      </c>
      <c r="QD63">
        <f>QC13*QA13</f>
        <v>0.0</v>
      </c>
      <c r="QE63">
        <f>PZ13-QC13</f>
        <v>0.0</v>
      </c>
      <c r="QF63">
        <f>QB13-QD13</f>
        <v>0.0</v>
      </c>
      <c r="QG63">
        <f>QA13</f>
        <v>0.0</v>
      </c>
      <c r="QH63">
        <f>OYG13*OYI13/365*OY13</f>
        <v>0.0</v>
      </c>
      <c r="QI63" s="24978" t="n">
        <v>0.0</v>
      </c>
      <c r="QJ63">
        <f>QH13*(1+QI13)</f>
        <v>0.0</v>
      </c>
      <c r="QK63" s="24980" t="n">
        <v>0.25</v>
      </c>
      <c r="QL63">
        <f>QJ13/(1-QK13)</f>
        <v>0.0</v>
      </c>
      <c r="QM63">
        <f>QK13*QL13</f>
        <v>0.0</v>
      </c>
      <c r="QN63" s="24983" t="n">
        <v>0.15000000596046448</v>
      </c>
      <c r="QO63">
        <f>QN13*QL13</f>
        <v>0.0</v>
      </c>
      <c r="QP63">
        <f>QK13-QN13</f>
        <v>0.0</v>
      </c>
      <c r="QQ63">
        <f>QM13-QO13</f>
        <v>0.0</v>
      </c>
      <c r="QR63" s="24988" t="n">
        <v>0.03999999910593033</v>
      </c>
      <c r="QS63">
        <f>QR13*QL13</f>
        <v>0.0</v>
      </c>
      <c r="QT63">
        <f>QL13*(1+QR13)</f>
        <v>0.0</v>
      </c>
      <c r="QU63" s="24990" t="n">
        <v>0.0</v>
      </c>
      <c r="QV63" s="24991" t="n">
        <v>15.0</v>
      </c>
      <c r="QW63">
        <f>QT13+QV13</f>
        <v>0.0</v>
      </c>
      <c r="QX63" s="24993" t="n">
        <v>0.10000000149011612</v>
      </c>
      <c r="QY63">
        <f>QW13/(1-QX13)</f>
        <v>0.0</v>
      </c>
      <c r="QZ63">
        <f>QX13*QY13</f>
        <v>0.0</v>
      </c>
      <c r="RA63" s="24996" t="n">
        <v>0.10000000149011612</v>
      </c>
      <c r="RB63">
        <f>RA13*QY13</f>
        <v>0.0</v>
      </c>
      <c r="RC63">
        <f>QX13-RA13</f>
        <v>0.0</v>
      </c>
      <c r="RD63">
        <f>QZ13-RB13</f>
        <v>0.0</v>
      </c>
      <c r="RE63">
        <f>QY13</f>
        <v>0.0</v>
      </c>
      <c r="RF63">
        <f>BV63+EA63+(if(GF63&gt;(2001/12),2001/12,GF63)*0.501)+(if(IK63&gt;(2001/12),2001/12,IK63)*0.1253)+(if(KP63&gt;(2001/12),2001/12,KP63)*0.0619)+(if(MU63&gt;(2001/12),2001/12,MU63)*0.2108)+(if(OZ63&gt;(2001/12),2001/12,OZ63)*0.4525)+(if(RE63&gt;(2001/12),2001/12,RE63)*0.9044)</f>
        <v>0.0</v>
      </c>
    </row>
    <row r="64">
      <c r="A64" t="inlineStr">
        <is>
          <t>Deckhand</t>
        </is>
      </c>
      <c r="B64" t="inlineStr">
        <is>
          <t>GEOFFROY</t>
        </is>
      </c>
      <c r="C64" t="inlineStr">
        <is>
          <t>Nicolas</t>
        </is>
      </c>
      <c r="D64" t="inlineStr">
        <is>
          <t>ENIGMA</t>
        </is>
      </c>
      <c r="F64" t="inlineStr">
        <is>
          <t>Annual</t>
        </is>
      </c>
      <c r="G64" t="inlineStr">
        <is>
          <t>NO</t>
        </is>
      </c>
      <c r="H64" t="inlineStr">
        <is>
          <t>French</t>
        </is>
      </c>
      <c r="I64" t="inlineStr">
        <is>
          <t>France</t>
        </is>
      </c>
      <c r="J64" t="inlineStr">
        <is>
          <t>0</t>
        </is>
      </c>
      <c r="K64" s="25031" t="n">
        <v>42832.988958333335</v>
      </c>
      <c r="L64" s="25031" t="n">
        <v>42460.0</v>
      </c>
      <c r="M64" t="inlineStr">
        <is>
          <t>EUR</t>
        </is>
      </c>
      <c r="N64" t="n">
        <v>-1.0</v>
      </c>
      <c r="O64" t="n">
        <v>7000.0</v>
      </c>
      <c r="P64" t="n">
        <v>-372.0</v>
      </c>
      <c r="Q64" t="n">
        <v>0.0</v>
      </c>
      <c r="R64" s="25061" t="inlineStr">
        <is>
          <t>Healthcare Plan</t>
        </is>
      </c>
      <c r="S64" s="25062" t="inlineStr">
        <is>
          <t>AIG Luxembourg</t>
        </is>
      </c>
      <c r="T64" s="25063" t="inlineStr">
        <is>
          <t>PRESTIGES</t>
        </is>
      </c>
      <c r="U64" s="25064" t="inlineStr">
        <is>
          <t>L2022479</t>
        </is>
      </c>
      <c r="V64" s="25065" t="inlineStr">
        <is>
          <t>EUR</t>
        </is>
      </c>
      <c r="W64" s="25066" t="inlineStr">
        <is>
          <t>monthly</t>
        </is>
      </c>
      <c r="X64" s="25067" t="inlineStr">
        <is>
          <t>not applicable</t>
        </is>
      </c>
      <c r="Z64" s="25068" t="n">
        <v>500000.0</v>
      </c>
      <c r="AA64" s="25069" t="n">
        <v>1822.1199951171875</v>
      </c>
      <c r="AB64" s="25070" t="n">
        <v>0.0</v>
      </c>
      <c r="AC64">
        <f>AA5*(1+AB5)</f>
        <v>0.0</v>
      </c>
      <c r="AD64" s="25073" t="n">
        <v>0.25</v>
      </c>
      <c r="AE64">
        <f>AC5/(1-AD5)</f>
        <v>0.0</v>
      </c>
      <c r="AF64">
        <f>AD5*AE5</f>
        <v>0.0</v>
      </c>
      <c r="AG64" s="25075" t="n">
        <v>0.15000000596046448</v>
      </c>
      <c r="AH64">
        <f>AG5*AE5</f>
        <v>0.0</v>
      </c>
      <c r="AI64">
        <f>AD5-AG5</f>
        <v>0.0</v>
      </c>
      <c r="AJ64">
        <f>AF5-AH5</f>
        <v>0.0</v>
      </c>
      <c r="AK64" s="25079" t="n">
        <v>0.03999999910593033</v>
      </c>
      <c r="AL64">
        <f>AK5*AE5</f>
        <v>0.0</v>
      </c>
      <c r="AM64">
        <f>AE5*(1+AK5)</f>
        <v>0.0</v>
      </c>
      <c r="AN64" s="25082" t="n">
        <v>0.029999999329447746</v>
      </c>
      <c r="AO64">
        <f>AN5*AM5</f>
        <v>0.0</v>
      </c>
      <c r="AP64">
        <f>AM5+AO5</f>
        <v>0.0</v>
      </c>
      <c r="AQ64" s="25085" t="n">
        <v>0.10000000149011612</v>
      </c>
      <c r="AR64">
        <f>AP5/(1-AQ5)</f>
        <v>0.0</v>
      </c>
      <c r="AS64">
        <f>AQ5*AR5</f>
        <v>0.0</v>
      </c>
      <c r="AT64" s="25072" t="n">
        <v>0.10000000149011612</v>
      </c>
      <c r="AU64">
        <f>AT5*AR5</f>
        <v>0.0</v>
      </c>
      <c r="AV64">
        <f>AQ5-AT5</f>
        <v>0.0</v>
      </c>
      <c r="AW64">
        <f>AS5-AU5</f>
        <v>0.0</v>
      </c>
      <c r="AX64">
        <f>AR5</f>
        <v>0.0</v>
      </c>
      <c r="AY64">
        <f>AA5/12*$Q$5</f>
        <v>0.0</v>
      </c>
      <c r="AZ64">
        <f>AB5/12*$Q$5</f>
        <v>0.0</v>
      </c>
      <c r="BA64">
        <f>AC5/12*$Q$5</f>
        <v>0.0</v>
      </c>
      <c r="BB64">
        <f>AD5/12*$Q$5</f>
        <v>0.0</v>
      </c>
      <c r="BC64">
        <f>AE5/12*$Q$5</f>
        <v>0.0</v>
      </c>
      <c r="BD64">
        <f>AF5/12*$Q$5</f>
        <v>0.0</v>
      </c>
      <c r="BE64">
        <f>AG5/12*$Q$5</f>
        <v>0.0</v>
      </c>
      <c r="BF64">
        <f>AH5/12*$Q$5</f>
        <v>0.0</v>
      </c>
      <c r="BG64">
        <f>AI5/12*$Q$5</f>
        <v>0.0</v>
      </c>
      <c r="BH64">
        <f>AJ5/12*$Q$5</f>
        <v>0.0</v>
      </c>
      <c r="BI64">
        <f>AK5/12*$Q$5</f>
        <v>0.0</v>
      </c>
      <c r="BJ64">
        <f>AL5/12*$Q$5</f>
        <v>0.0</v>
      </c>
      <c r="BK64">
        <f>AM5/12*$Q$5</f>
        <v>0.0</v>
      </c>
      <c r="BL64">
        <f>AN5/12*$Q$5</f>
        <v>0.0</v>
      </c>
      <c r="BM64">
        <f>AO5/12*$Q$5</f>
        <v>0.0</v>
      </c>
      <c r="BN64">
        <f>AP5/12*$Q$5</f>
        <v>0.0</v>
      </c>
      <c r="BO64">
        <f>AQ5/12*$Q$5</f>
        <v>0.0</v>
      </c>
      <c r="BP64">
        <f>AR5/12*$Q$5</f>
        <v>0.0</v>
      </c>
      <c r="BQ64">
        <f>AS5/12*$Q$5</f>
        <v>0.0</v>
      </c>
      <c r="BR64">
        <f>AT5/12*$Q$5</f>
        <v>0.0</v>
      </c>
      <c r="BS64">
        <f>AU5/12*$Q$5</f>
        <v>0.0</v>
      </c>
      <c r="BT64">
        <f>AV5/12*$Q$5</f>
        <v>0.0</v>
      </c>
      <c r="BU64">
        <f>AW5/12*$Q$5</f>
        <v>0.0</v>
      </c>
      <c r="BV64">
        <f>AX5/12*$Q$5</f>
        <v>0.0</v>
      </c>
      <c r="BW64" s="25117" t="inlineStr">
        <is>
          <t>Assistance and Repatriation</t>
        </is>
      </c>
      <c r="BX64" s="25118" t="inlineStr">
        <is>
          <t>AIG Luxembourg</t>
        </is>
      </c>
      <c r="BY64" s="25119" t="inlineStr">
        <is>
          <t>PRESTIGES</t>
        </is>
      </c>
      <c r="BZ64" s="25120" t="inlineStr">
        <is>
          <t>L2022479</t>
        </is>
      </c>
      <c r="CA64" s="25121" t="inlineStr">
        <is>
          <t>EUR</t>
        </is>
      </c>
      <c r="CB64" s="25122" t="inlineStr">
        <is>
          <t>monthly</t>
        </is>
      </c>
      <c r="CC64" s="25123" t="inlineStr">
        <is>
          <t>not applicable</t>
        </is>
      </c>
      <c r="CE64" s="25124" t="n">
        <v>500000.0</v>
      </c>
      <c r="CF64" s="25125" t="n">
        <v>0.0</v>
      </c>
      <c r="CG64" s="25126" t="n">
        <v>0.0</v>
      </c>
      <c r="CH64">
        <f>CF5*(1+CG5)</f>
        <v>0.0</v>
      </c>
      <c r="CI64" s="25129" t="n">
        <v>0.25</v>
      </c>
      <c r="CJ64">
        <f>CH5/(1-CI5)</f>
        <v>0.0</v>
      </c>
      <c r="CK64">
        <f>CI5*CJ5</f>
        <v>0.0</v>
      </c>
      <c r="CL64" s="25131" t="n">
        <v>0.15000000596046448</v>
      </c>
      <c r="CM64">
        <f>CL5*CJ5</f>
        <v>0.0</v>
      </c>
      <c r="CN64">
        <f>CI5-CL5</f>
        <v>0.0</v>
      </c>
      <c r="CO64">
        <f>CK5-CM5</f>
        <v>0.0</v>
      </c>
      <c r="CP64" s="25135" t="n">
        <v>0.03999999910593033</v>
      </c>
      <c r="CQ64">
        <f>CP5*CJ5</f>
        <v>0.0</v>
      </c>
      <c r="CR64">
        <f>CJ5*(1+CP5)</f>
        <v>0.0</v>
      </c>
      <c r="CS64" s="25138" t="n">
        <v>0.029999999329447746</v>
      </c>
      <c r="CT64">
        <f>CS5*CR5</f>
        <v>0.0</v>
      </c>
      <c r="CU64">
        <f>CR5+CT5</f>
        <v>0.0</v>
      </c>
      <c r="CV64" s="25141" t="n">
        <v>0.10000000149011612</v>
      </c>
      <c r="CW64">
        <f>CU5/(1-CV5)</f>
        <v>0.0</v>
      </c>
      <c r="CX64">
        <f>CV5*CW5</f>
        <v>0.0</v>
      </c>
      <c r="CY64" s="25128" t="n">
        <v>0.10000000149011612</v>
      </c>
      <c r="CZ64">
        <f>CY5*CW5</f>
        <v>0.0</v>
      </c>
      <c r="DA64">
        <f>CV5-CY5</f>
        <v>0.0</v>
      </c>
      <c r="DB64">
        <f>CX5-CZ5</f>
        <v>0.0</v>
      </c>
      <c r="DC64">
        <f>CW5</f>
        <v>0.0</v>
      </c>
      <c r="DD64">
        <f>CF5/12*$Q$5</f>
        <v>0.0</v>
      </c>
      <c r="DE64">
        <f>CG5/12*$Q$5</f>
        <v>0.0</v>
      </c>
      <c r="DF64">
        <f>CH5/12*$Q$5</f>
        <v>0.0</v>
      </c>
      <c r="DG64">
        <f>CI5/12*$Q$5</f>
        <v>0.0</v>
      </c>
      <c r="DH64">
        <f>CJ5/12*$Q$5</f>
        <v>0.0</v>
      </c>
      <c r="DI64">
        <f>CK5/12*$Q$5</f>
        <v>0.0</v>
      </c>
      <c r="DJ64">
        <f>CL5/12*$Q$5</f>
        <v>0.0</v>
      </c>
      <c r="DK64">
        <f>CM5/12*$Q$5</f>
        <v>0.0</v>
      </c>
      <c r="DL64">
        <f>CN5/12*$Q$5</f>
        <v>0.0</v>
      </c>
      <c r="DM64">
        <f>CO5/12*$Q$5</f>
        <v>0.0</v>
      </c>
      <c r="DN64">
        <f>CP5/12*$Q$5</f>
        <v>0.0</v>
      </c>
      <c r="DO64">
        <f>CQ5/12*$Q$5</f>
        <v>0.0</v>
      </c>
      <c r="DP64">
        <f>CR5/12*$Q$5</f>
        <v>0.0</v>
      </c>
      <c r="DQ64">
        <f>CS5/12*$Q$5</f>
        <v>0.0</v>
      </c>
      <c r="DR64">
        <f>CT5/12*$Q$5</f>
        <v>0.0</v>
      </c>
      <c r="DS64">
        <f>CU5/12*$Q$5</f>
        <v>0.0</v>
      </c>
      <c r="DT64">
        <f>CV5/12*$Q$5</f>
        <v>0.0</v>
      </c>
      <c r="DU64">
        <f>CW5/12*$Q$5</f>
        <v>0.0</v>
      </c>
      <c r="DV64">
        <f>CX5/12*$Q$5</f>
        <v>0.0</v>
      </c>
      <c r="DW64">
        <f>CY5/12*$Q$5</f>
        <v>0.0</v>
      </c>
      <c r="DX64">
        <f>CZ5/12*$Q$5</f>
        <v>0.0</v>
      </c>
      <c r="DY64">
        <f>DA5/12*$Q$5</f>
        <v>0.0</v>
      </c>
      <c r="DZ64">
        <f>DB5/12*$Q$5</f>
        <v>0.0</v>
      </c>
      <c r="EA64">
        <f>DC5/12*$Q$5</f>
        <v>0.0</v>
      </c>
      <c r="EB64" s="25174" t="inlineStr">
        <is>
          <t>Death Accident</t>
        </is>
      </c>
      <c r="EC64" s="25175" t="inlineStr">
        <is>
          <t>Anker Verzekeringen n.v.</t>
        </is>
      </c>
      <c r="ED64" s="25176" t="inlineStr">
        <is>
          <t>Formula 3</t>
        </is>
      </c>
      <c r="EE64" s="25177" t="n">
        <v>240322.0</v>
      </c>
      <c r="EF64" s="25178" t="inlineStr">
        <is>
          <t>EUR</t>
        </is>
      </c>
      <c r="EG64" s="25179" t="inlineStr">
        <is>
          <t>daily</t>
        </is>
      </c>
      <c r="EH64" s="25180" t="n">
        <v>0.5009999871253967</v>
      </c>
      <c r="EI64" s="25181" t="n">
        <v>3.0</v>
      </c>
      <c r="EJ64" s="25182" t="n">
        <v>100000.0</v>
      </c>
      <c r="EK64">
        <f>EH13*EJ13</f>
        <v>0.0</v>
      </c>
      <c r="EL64" s="25184" t="n">
        <v>0.0</v>
      </c>
      <c r="EM64">
        <f>EK13*(1+EL13)</f>
        <v>0.0</v>
      </c>
      <c r="EN64" s="25200" t="n">
        <v>0.25</v>
      </c>
      <c r="EO64">
        <f>EM13/(1-EN13)</f>
        <v>0.0</v>
      </c>
      <c r="EP64">
        <f>EN13*EO13</f>
        <v>0.0</v>
      </c>
      <c r="EQ64" s="25189" t="n">
        <v>0.15000000596046448</v>
      </c>
      <c r="ER64">
        <f>EQ13*EO13</f>
        <v>0.0</v>
      </c>
      <c r="ES64">
        <f>EN13-EQ13</f>
        <v>0.0</v>
      </c>
      <c r="ET64">
        <f>EP13-ER13</f>
        <v>0.0</v>
      </c>
      <c r="EU64" s="25193" t="n">
        <v>0.03999999910593033</v>
      </c>
      <c r="EV64">
        <f>EU13*EO13</f>
        <v>0.0</v>
      </c>
      <c r="EW64">
        <f>EO13*(1+EU13)</f>
        <v>0.0</v>
      </c>
      <c r="EX64" s="25196" t="n">
        <v>0.0</v>
      </c>
      <c r="EY64" s="25197" t="n">
        <v>15.0</v>
      </c>
      <c r="EZ64">
        <f>EW13+EY13</f>
        <v>0.0</v>
      </c>
      <c r="FA64" s="25199" t="n">
        <v>0.10000000149011612</v>
      </c>
      <c r="FB64">
        <f>EZ13/(1-FA13)</f>
        <v>0.0</v>
      </c>
      <c r="FC64">
        <f>FA13*FB13</f>
        <v>0.0</v>
      </c>
      <c r="FD64" s="25172" t="n">
        <v>0.10000000149011612</v>
      </c>
      <c r="FE64">
        <f>FD13*FB13</f>
        <v>0.0</v>
      </c>
      <c r="FF64">
        <f>FA13-FD13</f>
        <v>0.0</v>
      </c>
      <c r="FG64">
        <f>FC13-FE13</f>
        <v>0.0</v>
      </c>
      <c r="FH64">
        <f>FB13</f>
        <v>0.0</v>
      </c>
      <c r="FI64">
        <f>EH13*EJ13/365*DZ13</f>
        <v>0.0</v>
      </c>
      <c r="FJ64" s="25148" t="n">
        <v>0.0</v>
      </c>
      <c r="FK64">
        <f>FI13*(1+FJ13)</f>
        <v>0.0</v>
      </c>
      <c r="FL64" s="25150" t="n">
        <v>0.25</v>
      </c>
      <c r="FM64">
        <f>FK13/(1-FL13)</f>
        <v>0.0</v>
      </c>
      <c r="FN64">
        <f>FL13*FM13</f>
        <v>0.0</v>
      </c>
      <c r="FO64" s="25153" t="n">
        <v>0.15000000596046448</v>
      </c>
      <c r="FP64">
        <f>FO13*FM13</f>
        <v>0.0</v>
      </c>
      <c r="FQ64">
        <f>FL13-FO13</f>
        <v>0.0</v>
      </c>
      <c r="FR64">
        <f>FN13-FP13</f>
        <v>0.0</v>
      </c>
      <c r="FS64" s="25158" t="n">
        <v>0.03999999910593033</v>
      </c>
      <c r="FT64">
        <f>FS13*FM13</f>
        <v>0.0</v>
      </c>
      <c r="FU64">
        <f>FM13*(1+FS13)</f>
        <v>0.0</v>
      </c>
      <c r="FV64" s="25160" t="n">
        <v>0.0</v>
      </c>
      <c r="FW64" s="25161" t="n">
        <v>15.0</v>
      </c>
      <c r="FX64">
        <f>FU13+FW13</f>
        <v>0.0</v>
      </c>
      <c r="FY64" s="25163" t="n">
        <v>0.10000000149011612</v>
      </c>
      <c r="FZ64">
        <f>FX13/(1-FY13)</f>
        <v>0.0</v>
      </c>
      <c r="GA64">
        <f>FY13*FZ13</f>
        <v>0.0</v>
      </c>
      <c r="GB64" s="25166" t="n">
        <v>0.10000000149011612</v>
      </c>
      <c r="GC64">
        <f>GB13*FZ13</f>
        <v>0.0</v>
      </c>
      <c r="GD64">
        <f>FY13-GB13</f>
        <v>0.0</v>
      </c>
      <c r="GE64">
        <f>GA13-GC13</f>
        <v>0.0</v>
      </c>
      <c r="GF64">
        <f>FZ13</f>
        <v>0.0</v>
      </c>
      <c r="GG64" s="25231" t="inlineStr">
        <is>
          <t>Death Illness</t>
        </is>
      </c>
      <c r="GH64" s="25232" t="inlineStr">
        <is>
          <t>Anker Verzekeringen n.v.</t>
        </is>
      </c>
      <c r="GI64" s="25233" t="inlineStr">
        <is>
          <t>Formula 3</t>
        </is>
      </c>
      <c r="GJ64" s="25234" t="n">
        <v>240322.0</v>
      </c>
      <c r="GK64" s="25235" t="inlineStr">
        <is>
          <t>EUR</t>
        </is>
      </c>
      <c r="GL64" s="25236" t="inlineStr">
        <is>
          <t>daily</t>
        </is>
      </c>
      <c r="GM64" s="25237" t="n">
        <v>0.12530000507831573</v>
      </c>
      <c r="GN64" s="25238" t="n">
        <v>3.0</v>
      </c>
      <c r="GO64" s="25239" t="n">
        <v>100000.0</v>
      </c>
      <c r="GP64">
        <f>GM13*GO13</f>
        <v>0.0</v>
      </c>
      <c r="GQ64" s="25241" t="n">
        <v>0.0</v>
      </c>
      <c r="GR64">
        <f>GP13*(1+GQ13)</f>
        <v>0.0</v>
      </c>
      <c r="GS64" s="25257" t="n">
        <v>0.25</v>
      </c>
      <c r="GT64">
        <f>GR13/(1-GS13)</f>
        <v>0.0</v>
      </c>
      <c r="GU64">
        <f>GS13*GT13</f>
        <v>0.0</v>
      </c>
      <c r="GV64" s="25246" t="n">
        <v>0.15000000596046448</v>
      </c>
      <c r="GW64">
        <f>GV13*GT13</f>
        <v>0.0</v>
      </c>
      <c r="GX64">
        <f>GS13-GV13</f>
        <v>0.0</v>
      </c>
      <c r="GY64">
        <f>GU13-GW13</f>
        <v>0.0</v>
      </c>
      <c r="GZ64" s="25250" t="n">
        <v>0.03999999910593033</v>
      </c>
      <c r="HA64">
        <f>GZ13*GT13</f>
        <v>0.0</v>
      </c>
      <c r="HB64">
        <f>GT13*(1+GZ13)</f>
        <v>0.0</v>
      </c>
      <c r="HC64" s="25253" t="n">
        <v>0.0</v>
      </c>
      <c r="HD64" s="25254" t="n">
        <v>15.0</v>
      </c>
      <c r="HE64">
        <f>HB13+HD13</f>
        <v>0.0</v>
      </c>
      <c r="HF64" s="25256" t="n">
        <v>0.10000000149011612</v>
      </c>
      <c r="HG64">
        <f>HE13/(1-HF13)</f>
        <v>0.0</v>
      </c>
      <c r="HH64">
        <f>HF13*HG13</f>
        <v>0.0</v>
      </c>
      <c r="HI64" s="25229" t="n">
        <v>0.10000000149011612</v>
      </c>
      <c r="HJ64">
        <f>HI13*HG13</f>
        <v>0.0</v>
      </c>
      <c r="HK64">
        <f>HF13-HI13</f>
        <v>0.0</v>
      </c>
      <c r="HL64">
        <f>HH13-HJ13</f>
        <v>0.0</v>
      </c>
      <c r="HM64">
        <f>HG13</f>
        <v>0.0</v>
      </c>
      <c r="HN64">
        <f>GM13*GO13/365*GE13</f>
        <v>0.0</v>
      </c>
      <c r="HO64" s="25205" t="n">
        <v>0.0</v>
      </c>
      <c r="HP64">
        <f>HN13*(1+HO13)</f>
        <v>0.0</v>
      </c>
      <c r="HQ64" s="25207" t="n">
        <v>0.25</v>
      </c>
      <c r="HR64">
        <f>HP13/(1-HQ13)</f>
        <v>0.0</v>
      </c>
      <c r="HS64">
        <f>HQ13*HR13</f>
        <v>0.0</v>
      </c>
      <c r="HT64" s="25210" t="n">
        <v>0.15000000596046448</v>
      </c>
      <c r="HU64">
        <f>HT13*HR13</f>
        <v>0.0</v>
      </c>
      <c r="HV64">
        <f>HQ13-HT13</f>
        <v>0.0</v>
      </c>
      <c r="HW64">
        <f>HS13-HU13</f>
        <v>0.0</v>
      </c>
      <c r="HX64" s="25215" t="n">
        <v>0.03999999910593033</v>
      </c>
      <c r="HY64">
        <f>HX13*HR13</f>
        <v>0.0</v>
      </c>
      <c r="HZ64">
        <f>HR13*(1+HX13)</f>
        <v>0.0</v>
      </c>
      <c r="IA64" s="25217" t="n">
        <v>0.0</v>
      </c>
      <c r="IB64" s="25218" t="n">
        <v>15.0</v>
      </c>
      <c r="IC64">
        <f>HZ13+IB13</f>
        <v>0.0</v>
      </c>
      <c r="ID64" s="25220" t="n">
        <v>0.10000000149011612</v>
      </c>
      <c r="IE64">
        <f>IC13/(1-ID13)</f>
        <v>0.0</v>
      </c>
      <c r="IF64">
        <f>ID13*IE13</f>
        <v>0.0</v>
      </c>
      <c r="IG64" s="25223" t="n">
        <v>0.10000000149011612</v>
      </c>
      <c r="IH64">
        <f>IG13*IE13</f>
        <v>0.0</v>
      </c>
      <c r="II64">
        <f>ID13-IG13</f>
        <v>0.0</v>
      </c>
      <c r="IJ64">
        <f>IF13-IH13</f>
        <v>0.0</v>
      </c>
      <c r="IK64">
        <f>IE13</f>
        <v>0.0</v>
      </c>
      <c r="IL64" s="25288" t="inlineStr">
        <is>
          <t>Permanent Disability Accident</t>
        </is>
      </c>
      <c r="IM64" s="25289" t="inlineStr">
        <is>
          <t>Anker Verzekeringen n.v.</t>
        </is>
      </c>
      <c r="IN64" s="25290" t="inlineStr">
        <is>
          <t>Formula 3</t>
        </is>
      </c>
      <c r="IO64" s="25291" t="n">
        <v>240322.0</v>
      </c>
      <c r="IP64" s="25292" t="inlineStr">
        <is>
          <t>EUR</t>
        </is>
      </c>
      <c r="IQ64" s="25293" t="inlineStr">
        <is>
          <t>daily</t>
        </is>
      </c>
      <c r="IR64" s="25294" t="n">
        <v>0.061900001019239426</v>
      </c>
      <c r="IS64" s="25295" t="n">
        <v>3.0</v>
      </c>
      <c r="IT64" s="25296" t="n">
        <v>100000.0</v>
      </c>
      <c r="IU64">
        <f>IR13*IT13</f>
        <v>0.0</v>
      </c>
      <c r="IV64" s="25298" t="n">
        <v>0.0</v>
      </c>
      <c r="IW64">
        <f>IU13*(1+IV13)</f>
        <v>0.0</v>
      </c>
      <c r="IX64" s="25314" t="n">
        <v>0.25</v>
      </c>
      <c r="IY64">
        <f>IW13/(1-IX13)</f>
        <v>0.0</v>
      </c>
      <c r="IZ64">
        <f>IX13*IY13</f>
        <v>0.0</v>
      </c>
      <c r="JA64" s="25303" t="n">
        <v>0.15000000596046448</v>
      </c>
      <c r="JB64">
        <f>JA13*IY13</f>
        <v>0.0</v>
      </c>
      <c r="JC64">
        <f>IX13-JA13</f>
        <v>0.0</v>
      </c>
      <c r="JD64">
        <f>IZ13-JB13</f>
        <v>0.0</v>
      </c>
      <c r="JE64" s="25307" t="n">
        <v>0.03999999910593033</v>
      </c>
      <c r="JF64">
        <f>JE13*IY13</f>
        <v>0.0</v>
      </c>
      <c r="JG64">
        <f>IY13*(1+JE13)</f>
        <v>0.0</v>
      </c>
      <c r="JH64" s="25310" t="n">
        <v>0.0</v>
      </c>
      <c r="JI64" s="25311" t="n">
        <v>15.0</v>
      </c>
      <c r="JJ64">
        <f>JG13+JI13</f>
        <v>0.0</v>
      </c>
      <c r="JK64" s="25313" t="n">
        <v>0.10000000149011612</v>
      </c>
      <c r="JL64">
        <f>JJ13/(1-JK13)</f>
        <v>0.0</v>
      </c>
      <c r="JM64">
        <f>JK13*JL13</f>
        <v>0.0</v>
      </c>
      <c r="JN64" s="25286" t="n">
        <v>0.10000000149011612</v>
      </c>
      <c r="JO64">
        <f>JN13*JL13</f>
        <v>0.0</v>
      </c>
      <c r="JP64">
        <f>JK13-JN13</f>
        <v>0.0</v>
      </c>
      <c r="JQ64">
        <f>JM13-JO13</f>
        <v>0.0</v>
      </c>
      <c r="JR64">
        <f>JL13</f>
        <v>0.0</v>
      </c>
      <c r="JS64">
        <f>IR13*IT13/365*IJ13</f>
        <v>0.0</v>
      </c>
      <c r="JT64" s="25262" t="n">
        <v>0.0</v>
      </c>
      <c r="JU64">
        <f>JS13*(1+JT13)</f>
        <v>0.0</v>
      </c>
      <c r="JV64" s="25264" t="n">
        <v>0.25</v>
      </c>
      <c r="JW64">
        <f>JU13/(1-JV13)</f>
        <v>0.0</v>
      </c>
      <c r="JX64">
        <f>JV13*JW13</f>
        <v>0.0</v>
      </c>
      <c r="JY64" s="25267" t="n">
        <v>0.15000000596046448</v>
      </c>
      <c r="JZ64">
        <f>JY13*JW13</f>
        <v>0.0</v>
      </c>
      <c r="KA64">
        <f>JV13-JY13</f>
        <v>0.0</v>
      </c>
      <c r="KB64">
        <f>JX13-JZ13</f>
        <v>0.0</v>
      </c>
      <c r="KC64" s="25272" t="n">
        <v>0.03999999910593033</v>
      </c>
      <c r="KD64">
        <f>KC13*JW13</f>
        <v>0.0</v>
      </c>
      <c r="KE64">
        <f>JW13*(1+KC13)</f>
        <v>0.0</v>
      </c>
      <c r="KF64" s="25274" t="n">
        <v>0.0</v>
      </c>
      <c r="KG64" s="25275" t="n">
        <v>15.0</v>
      </c>
      <c r="KH64">
        <f>KE13+KG13</f>
        <v>0.0</v>
      </c>
      <c r="KI64" s="25277" t="n">
        <v>0.10000000149011612</v>
      </c>
      <c r="KJ64">
        <f>KH13/(1-KI13)</f>
        <v>0.0</v>
      </c>
      <c r="KK64">
        <f>KI13*KJ13</f>
        <v>0.0</v>
      </c>
      <c r="KL64" s="25280" t="n">
        <v>0.10000000149011612</v>
      </c>
      <c r="KM64">
        <f>KL13*KJ13</f>
        <v>0.0</v>
      </c>
      <c r="KN64">
        <f>KI13-KL13</f>
        <v>0.0</v>
      </c>
      <c r="KO64">
        <f>KK13-KM13</f>
        <v>0.0</v>
      </c>
      <c r="KP64">
        <f>KJ13</f>
        <v>0.0</v>
      </c>
      <c r="KQ64" s="25345" t="inlineStr">
        <is>
          <t>Permanent Disability Illness</t>
        </is>
      </c>
      <c r="KR64" s="25346" t="inlineStr">
        <is>
          <t>Anker Verzekeringen n.v.</t>
        </is>
      </c>
      <c r="KS64" s="25347" t="inlineStr">
        <is>
          <t>Formula 3</t>
        </is>
      </c>
      <c r="KT64" s="25348" t="n">
        <v>240322.0</v>
      </c>
      <c r="KU64" s="25349" t="inlineStr">
        <is>
          <t>EUR</t>
        </is>
      </c>
      <c r="KV64" s="25350" t="inlineStr">
        <is>
          <t>daily</t>
        </is>
      </c>
      <c r="KW64" s="25351" t="n">
        <v>0.21080000698566437</v>
      </c>
      <c r="KX64" s="25352" t="n">
        <v>3.0</v>
      </c>
      <c r="KY64" s="25353" t="n">
        <v>100000.0</v>
      </c>
      <c r="KZ64">
        <f>KW13*KY13</f>
        <v>0.0</v>
      </c>
      <c r="LA64" s="25355" t="n">
        <v>0.0</v>
      </c>
      <c r="LB64">
        <f>KZ13*(1+LA13)</f>
        <v>0.0</v>
      </c>
      <c r="LC64" s="25371" t="n">
        <v>0.25</v>
      </c>
      <c r="LD64">
        <f>LB13/(1-LC13)</f>
        <v>0.0</v>
      </c>
      <c r="LE64">
        <f>LC13*LD13</f>
        <v>0.0</v>
      </c>
      <c r="LF64" s="25360" t="n">
        <v>0.15000000596046448</v>
      </c>
      <c r="LG64">
        <f>LF13*LD13</f>
        <v>0.0</v>
      </c>
      <c r="LH64">
        <f>LC13-LF13</f>
        <v>0.0</v>
      </c>
      <c r="LI64">
        <f>LE13-LG13</f>
        <v>0.0</v>
      </c>
      <c r="LJ64" s="25364" t="n">
        <v>0.03999999910593033</v>
      </c>
      <c r="LK64">
        <f>LJ13*LD13</f>
        <v>0.0</v>
      </c>
      <c r="LL64">
        <f>LD13*(1+LJ13)</f>
        <v>0.0</v>
      </c>
      <c r="LM64" s="25367" t="n">
        <v>0.0</v>
      </c>
      <c r="LN64" s="25368" t="n">
        <v>15.0</v>
      </c>
      <c r="LO64">
        <f>LL13+LN13</f>
        <v>0.0</v>
      </c>
      <c r="LP64" s="25370" t="n">
        <v>0.10000000149011612</v>
      </c>
      <c r="LQ64">
        <f>LO13/(1-LP13)</f>
        <v>0.0</v>
      </c>
      <c r="LR64">
        <f>LP13*LQ13</f>
        <v>0.0</v>
      </c>
      <c r="LS64" s="25343" t="n">
        <v>0.10000000149011612</v>
      </c>
      <c r="LT64">
        <f>LS13*LQ13</f>
        <v>0.0</v>
      </c>
      <c r="LU64">
        <f>LP13-LS13</f>
        <v>0.0</v>
      </c>
      <c r="LV64">
        <f>LR13-LT13</f>
        <v>0.0</v>
      </c>
      <c r="LW64">
        <f>LQ13</f>
        <v>0.0</v>
      </c>
      <c r="LX64">
        <f>KW13*KY13/365*KO13</f>
        <v>0.0</v>
      </c>
      <c r="LY64" s="25319" t="n">
        <v>0.0</v>
      </c>
      <c r="LZ64">
        <f>LX13*(1+LY13)</f>
        <v>0.0</v>
      </c>
      <c r="MA64" s="25321" t="n">
        <v>0.25</v>
      </c>
      <c r="MB64">
        <f>LZ13/(1-MA13)</f>
        <v>0.0</v>
      </c>
      <c r="MC64">
        <f>MA13*MB13</f>
        <v>0.0</v>
      </c>
      <c r="MD64" s="25324" t="n">
        <v>0.15000000596046448</v>
      </c>
      <c r="ME64">
        <f>MD13*MB13</f>
        <v>0.0</v>
      </c>
      <c r="MF64">
        <f>MA13-MD13</f>
        <v>0.0</v>
      </c>
      <c r="MG64">
        <f>MC13-ME13</f>
        <v>0.0</v>
      </c>
      <c r="MH64" s="25329" t="n">
        <v>0.03999999910593033</v>
      </c>
      <c r="MI64">
        <f>MH13*MB13</f>
        <v>0.0</v>
      </c>
      <c r="MJ64">
        <f>MB13*(1+MH13)</f>
        <v>0.0</v>
      </c>
      <c r="MK64" s="25331" t="n">
        <v>0.0</v>
      </c>
      <c r="ML64" s="25332" t="n">
        <v>15.0</v>
      </c>
      <c r="MM64">
        <f>MJ13+ML13</f>
        <v>0.0</v>
      </c>
      <c r="MN64" s="25334" t="n">
        <v>0.10000000149011612</v>
      </c>
      <c r="MO64">
        <f>MM13/(1-MN13)</f>
        <v>0.0</v>
      </c>
      <c r="MP64">
        <f>MN13*MO13</f>
        <v>0.0</v>
      </c>
      <c r="MQ64" s="25337" t="n">
        <v>0.10000000149011612</v>
      </c>
      <c r="MR64">
        <f>MQ13*MO13</f>
        <v>0.0</v>
      </c>
      <c r="MS64">
        <f>MN13-MQ13</f>
        <v>0.0</v>
      </c>
      <c r="MT64">
        <f>MP13-MR13</f>
        <v>0.0</v>
      </c>
      <c r="MU64">
        <f>MO13</f>
        <v>0.0</v>
      </c>
      <c r="MV64" s="25402" t="inlineStr">
        <is>
          <t>Temporary Disability Accident</t>
        </is>
      </c>
      <c r="MW64" s="25403" t="inlineStr">
        <is>
          <t>Anker Verzekeringen n.v.</t>
        </is>
      </c>
      <c r="MX64" s="25404" t="inlineStr">
        <is>
          <t>Formula 3</t>
        </is>
      </c>
      <c r="MY64" s="25405" t="n">
        <v>240322.0</v>
      </c>
      <c r="MZ64" s="25406" t="inlineStr">
        <is>
          <t>EUR</t>
        </is>
      </c>
      <c r="NA64" s="25407" t="inlineStr">
        <is>
          <t>daily</t>
        </is>
      </c>
      <c r="NB64" s="25408" t="n">
        <v>0.45249998569488525</v>
      </c>
      <c r="NC64" s="25409" t="n">
        <v>1.0</v>
      </c>
      <c r="ND64" s="25410" t="n">
        <v>100000.0</v>
      </c>
      <c r="NE64">
        <f>NB13*ND13</f>
        <v>0.0</v>
      </c>
      <c r="NF64" s="25412" t="n">
        <v>0.0</v>
      </c>
      <c r="NG64">
        <f>NE13*(1+NF13)</f>
        <v>0.0</v>
      </c>
      <c r="NH64" s="25428" t="n">
        <v>0.25</v>
      </c>
      <c r="NI64">
        <f>NG13/(1-NH13)</f>
        <v>0.0</v>
      </c>
      <c r="NJ64">
        <f>NH13*NI13</f>
        <v>0.0</v>
      </c>
      <c r="NK64" s="25417" t="n">
        <v>0.15000000596046448</v>
      </c>
      <c r="NL64">
        <f>NK13*NI13</f>
        <v>0.0</v>
      </c>
      <c r="NM64">
        <f>NH13-NK13</f>
        <v>0.0</v>
      </c>
      <c r="NN64">
        <f>NJ13-NL13</f>
        <v>0.0</v>
      </c>
      <c r="NO64" s="25421" t="n">
        <v>0.03999999910593033</v>
      </c>
      <c r="NP64">
        <f>NO13*NI13</f>
        <v>0.0</v>
      </c>
      <c r="NQ64">
        <f>NI13*(1+NO13)</f>
        <v>0.0</v>
      </c>
      <c r="NR64" s="25424" t="n">
        <v>0.0</v>
      </c>
      <c r="NS64" s="25425" t="n">
        <v>15.0</v>
      </c>
      <c r="NT64">
        <f>NQ13+NS13</f>
        <v>0.0</v>
      </c>
      <c r="NU64" s="25427" t="n">
        <v>0.10000000149011612</v>
      </c>
      <c r="NV64">
        <f>NT13/(1-NU13)</f>
        <v>0.0</v>
      </c>
      <c r="NW64">
        <f>NU13*NV13</f>
        <v>0.0</v>
      </c>
      <c r="NX64" s="25400" t="n">
        <v>0.10000000149011612</v>
      </c>
      <c r="NY64">
        <f>NX13*NV13</f>
        <v>0.0</v>
      </c>
      <c r="NZ64">
        <f>NU13-NX13</f>
        <v>0.0</v>
      </c>
      <c r="OA64">
        <f>NW13-NY13</f>
        <v>0.0</v>
      </c>
      <c r="OB64">
        <f>NV13</f>
        <v>0.0</v>
      </c>
      <c r="OC64">
        <f>NB13*ND13/365*MT13</f>
        <v>0.0</v>
      </c>
      <c r="OD64" s="25376" t="n">
        <v>0.0</v>
      </c>
      <c r="OE64">
        <f>OC13*(1+OD13)</f>
        <v>0.0</v>
      </c>
      <c r="OF64" s="25378" t="n">
        <v>0.25</v>
      </c>
      <c r="OG64">
        <f>OE13/(1-OF13)</f>
        <v>0.0</v>
      </c>
      <c r="OH64">
        <f>OF13*OG13</f>
        <v>0.0</v>
      </c>
      <c r="OI64" s="25381" t="n">
        <v>0.15000000596046448</v>
      </c>
      <c r="OJ64">
        <f>OI13*OG13</f>
        <v>0.0</v>
      </c>
      <c r="OK64">
        <f>OF13-OI13</f>
        <v>0.0</v>
      </c>
      <c r="OL64">
        <f>OH13-OJ13</f>
        <v>0.0</v>
      </c>
      <c r="OM64" s="25386" t="n">
        <v>0.03999999910593033</v>
      </c>
      <c r="ON64">
        <f>OM13*OG13</f>
        <v>0.0</v>
      </c>
      <c r="OO64">
        <f>OG13*(1+OM13)</f>
        <v>0.0</v>
      </c>
      <c r="OP64" s="25388" t="n">
        <v>0.0</v>
      </c>
      <c r="OQ64" s="25389" t="n">
        <v>15.0</v>
      </c>
      <c r="OR64">
        <f>OO13+OQ13</f>
        <v>0.0</v>
      </c>
      <c r="OS64" s="25391" t="n">
        <v>0.10000000149011612</v>
      </c>
      <c r="OT64">
        <f>OR13/(1-OS13)</f>
        <v>0.0</v>
      </c>
      <c r="OU64">
        <f>OS13*OT13</f>
        <v>0.0</v>
      </c>
      <c r="OV64" s="25394" t="n">
        <v>0.10000000149011612</v>
      </c>
      <c r="OW64">
        <f>OV13*OT13</f>
        <v>0.0</v>
      </c>
      <c r="OX64">
        <f>OS13-OV13</f>
        <v>0.0</v>
      </c>
      <c r="OY64">
        <f>OU13-OW13</f>
        <v>0.0</v>
      </c>
      <c r="OZ64">
        <f>OT13</f>
        <v>0.0</v>
      </c>
      <c r="PA64" s="25459" t="inlineStr">
        <is>
          <t>Temporary Disability Illness</t>
        </is>
      </c>
      <c r="PB64" s="25460" t="inlineStr">
        <is>
          <t>Anker Verzekeringen n.v.</t>
        </is>
      </c>
      <c r="PC64" s="25461" t="inlineStr">
        <is>
          <t>Formula 3</t>
        </is>
      </c>
      <c r="PD64" s="25462" t="n">
        <v>240322.0</v>
      </c>
      <c r="PE64" s="25463" t="inlineStr">
        <is>
          <t>EUR</t>
        </is>
      </c>
      <c r="PF64" s="25464" t="inlineStr">
        <is>
          <t>daily</t>
        </is>
      </c>
      <c r="PG64" s="25465" t="n">
        <v>0.9043999910354614</v>
      </c>
      <c r="PH64" s="25466" t="n">
        <v>1.0</v>
      </c>
      <c r="PI64" s="25467" t="n">
        <v>100000.0</v>
      </c>
      <c r="PJ64">
        <f>PG13*PI13</f>
        <v>0.0</v>
      </c>
      <c r="PK64" s="25469" t="n">
        <v>0.0</v>
      </c>
      <c r="PL64">
        <f>PJ13*(1+PK13)</f>
        <v>0.0</v>
      </c>
      <c r="PM64" s="25485" t="n">
        <v>0.25</v>
      </c>
      <c r="PN64">
        <f>PL13/(1-PM13)</f>
        <v>0.0</v>
      </c>
      <c r="PO64">
        <f>PM13*PN13</f>
        <v>0.0</v>
      </c>
      <c r="PP64" s="25474" t="n">
        <v>0.15000000596046448</v>
      </c>
      <c r="PQ64">
        <f>PP13*PN13</f>
        <v>0.0</v>
      </c>
      <c r="PR64">
        <f>PM13-PP13</f>
        <v>0.0</v>
      </c>
      <c r="PS64">
        <f>PO13-PQ13</f>
        <v>0.0</v>
      </c>
      <c r="PT64" s="25478" t="n">
        <v>0.03999999910593033</v>
      </c>
      <c r="PU64">
        <f>PT13*PN13</f>
        <v>0.0</v>
      </c>
      <c r="PV64">
        <f>PN13*(1+PT13)</f>
        <v>0.0</v>
      </c>
      <c r="PW64" s="25481" t="n">
        <v>0.0</v>
      </c>
      <c r="PX64" s="25482" t="n">
        <v>15.0</v>
      </c>
      <c r="PY64">
        <f>PV13+PX13</f>
        <v>0.0</v>
      </c>
      <c r="PZ64" s="25484" t="n">
        <v>0.10000000149011612</v>
      </c>
      <c r="QA64">
        <f>PY13/(1-PZ13)</f>
        <v>0.0</v>
      </c>
      <c r="QB64">
        <f>PZ13*QA13</f>
        <v>0.0</v>
      </c>
      <c r="QC64" s="25457" t="n">
        <v>0.10000000149011612</v>
      </c>
      <c r="QD64">
        <f>QC13*QA13</f>
        <v>0.0</v>
      </c>
      <c r="QE64">
        <f>PZ13-QC13</f>
        <v>0.0</v>
      </c>
      <c r="QF64">
        <f>QB13-QD13</f>
        <v>0.0</v>
      </c>
      <c r="QG64">
        <f>QA13</f>
        <v>0.0</v>
      </c>
      <c r="QH64">
        <f>OYG13*OYI13/365*OY13</f>
        <v>0.0</v>
      </c>
      <c r="QI64" s="25433" t="n">
        <v>0.0</v>
      </c>
      <c r="QJ64">
        <f>QH13*(1+QI13)</f>
        <v>0.0</v>
      </c>
      <c r="QK64" s="25435" t="n">
        <v>0.25</v>
      </c>
      <c r="QL64">
        <f>QJ13/(1-QK13)</f>
        <v>0.0</v>
      </c>
      <c r="QM64">
        <f>QK13*QL13</f>
        <v>0.0</v>
      </c>
      <c r="QN64" s="25438" t="n">
        <v>0.15000000596046448</v>
      </c>
      <c r="QO64">
        <f>QN13*QL13</f>
        <v>0.0</v>
      </c>
      <c r="QP64">
        <f>QK13-QN13</f>
        <v>0.0</v>
      </c>
      <c r="QQ64">
        <f>QM13-QO13</f>
        <v>0.0</v>
      </c>
      <c r="QR64" s="25443" t="n">
        <v>0.03999999910593033</v>
      </c>
      <c r="QS64">
        <f>QR13*QL13</f>
        <v>0.0</v>
      </c>
      <c r="QT64">
        <f>QL13*(1+QR13)</f>
        <v>0.0</v>
      </c>
      <c r="QU64" s="25445" t="n">
        <v>0.0</v>
      </c>
      <c r="QV64" s="25446" t="n">
        <v>15.0</v>
      </c>
      <c r="QW64">
        <f>QT13+QV13</f>
        <v>0.0</v>
      </c>
      <c r="QX64" s="25448" t="n">
        <v>0.10000000149011612</v>
      </c>
      <c r="QY64">
        <f>QW13/(1-QX13)</f>
        <v>0.0</v>
      </c>
      <c r="QZ64">
        <f>QX13*QY13</f>
        <v>0.0</v>
      </c>
      <c r="RA64" s="25451" t="n">
        <v>0.10000000149011612</v>
      </c>
      <c r="RB64">
        <f>RA13*QY13</f>
        <v>0.0</v>
      </c>
      <c r="RC64">
        <f>QX13-RA13</f>
        <v>0.0</v>
      </c>
      <c r="RD64">
        <f>QZ13-RB13</f>
        <v>0.0</v>
      </c>
      <c r="RE64">
        <f>QY13</f>
        <v>0.0</v>
      </c>
      <c r="RF64">
        <f>BV64+EA64+(if(GF64&gt;(2001/12),2001/12,GF64)*0.501)+(if(IK64&gt;(2001/12),2001/12,IK64)*0.1253)+(if(KP64&gt;(2001/12),2001/12,KP64)*0.0619)+(if(MU64&gt;(2001/12),2001/12,MU64)*0.2108)+(if(OZ64&gt;(2001/12),2001/12,OZ64)*0.4525)+(if(RE64&gt;(2001/12),2001/12,RE64)*0.9044)</f>
        <v>0.0</v>
      </c>
    </row>
    <row r="65">
      <c r="A65" t="inlineStr">
        <is>
          <t>Deckhand</t>
        </is>
      </c>
      <c r="B65" t="inlineStr">
        <is>
          <t>GEOFFROY</t>
        </is>
      </c>
      <c r="C65" t="inlineStr">
        <is>
          <t>Nicolas</t>
        </is>
      </c>
      <c r="D65" t="inlineStr">
        <is>
          <t>ENIGMA</t>
        </is>
      </c>
      <c r="F65" t="inlineStr">
        <is>
          <t>Annual</t>
        </is>
      </c>
      <c r="G65" t="inlineStr">
        <is>
          <t>NO</t>
        </is>
      </c>
      <c r="H65" t="inlineStr">
        <is>
          <t>French</t>
        </is>
      </c>
      <c r="I65" t="inlineStr">
        <is>
          <t>France</t>
        </is>
      </c>
      <c r="J65" t="inlineStr">
        <is>
          <t>0</t>
        </is>
      </c>
      <c r="K65" s="25486" t="n">
        <v>42832.988958333335</v>
      </c>
      <c r="L65" s="25486" t="n">
        <v>42552.0</v>
      </c>
      <c r="M65" t="inlineStr">
        <is>
          <t>EUR</t>
        </is>
      </c>
      <c r="N65" t="n">
        <v>3.0</v>
      </c>
      <c r="O65" t="n">
        <v>3500.0</v>
      </c>
      <c r="P65" t="n">
        <v>-280.0</v>
      </c>
      <c r="Q65" t="n">
        <v>3.0</v>
      </c>
      <c r="R65" s="25516" t="inlineStr">
        <is>
          <t>Healthcare Plan</t>
        </is>
      </c>
      <c r="S65" s="25517" t="inlineStr">
        <is>
          <t>AIG Luxembourg</t>
        </is>
      </c>
      <c r="T65" s="25518" t="inlineStr">
        <is>
          <t>COMFORTMLC S</t>
        </is>
      </c>
      <c r="U65" s="25519" t="inlineStr">
        <is>
          <t>L2022479</t>
        </is>
      </c>
      <c r="V65" s="25520" t="inlineStr">
        <is>
          <t>EUR</t>
        </is>
      </c>
      <c r="W65" s="25521" t="inlineStr">
        <is>
          <t>monthly</t>
        </is>
      </c>
      <c r="X65" s="25522" t="inlineStr">
        <is>
          <t>not applicable</t>
        </is>
      </c>
      <c r="Z65" s="25523" t="n">
        <v>500000.0</v>
      </c>
      <c r="AA65" s="25524" t="n">
        <v>0.0</v>
      </c>
      <c r="AB65" s="25525" t="n">
        <v>0.0</v>
      </c>
      <c r="AC65">
        <f>AA5*(1+AB5)</f>
        <v>0.0</v>
      </c>
      <c r="AD65" s="25528" t="n">
        <v>0.25</v>
      </c>
      <c r="AE65">
        <f>AC5/(1-AD5)</f>
        <v>0.0</v>
      </c>
      <c r="AF65">
        <f>AD5*AE5</f>
        <v>0.0</v>
      </c>
      <c r="AG65" s="25530" t="n">
        <v>0.15000000596046448</v>
      </c>
      <c r="AH65">
        <f>AG5*AE5</f>
        <v>0.0</v>
      </c>
      <c r="AI65">
        <f>AD5-AG5</f>
        <v>0.0</v>
      </c>
      <c r="AJ65">
        <f>AF5-AH5</f>
        <v>0.0</v>
      </c>
      <c r="AK65" s="25534" t="n">
        <v>0.03999999910593033</v>
      </c>
      <c r="AL65">
        <f>AK5*AE5</f>
        <v>0.0</v>
      </c>
      <c r="AM65">
        <f>AE5*(1+AK5)</f>
        <v>0.0</v>
      </c>
      <c r="AN65" s="25537" t="n">
        <v>0.029999999329447746</v>
      </c>
      <c r="AO65">
        <f>AN5*AM5</f>
        <v>0.0</v>
      </c>
      <c r="AP65">
        <f>AM5+AO5</f>
        <v>0.0</v>
      </c>
      <c r="AQ65" s="25540" t="n">
        <v>0.10000000149011612</v>
      </c>
      <c r="AR65">
        <f>AP5/(1-AQ5)</f>
        <v>0.0</v>
      </c>
      <c r="AS65">
        <f>AQ5*AR5</f>
        <v>0.0</v>
      </c>
      <c r="AT65" s="25527" t="n">
        <v>0.10000000149011612</v>
      </c>
      <c r="AU65">
        <f>AT5*AR5</f>
        <v>0.0</v>
      </c>
      <c r="AV65">
        <f>AQ5-AT5</f>
        <v>0.0</v>
      </c>
      <c r="AW65">
        <f>AS5-AU5</f>
        <v>0.0</v>
      </c>
      <c r="AX65">
        <f>AR5</f>
        <v>0.0</v>
      </c>
      <c r="AY65">
        <f>AA5/12*$Q$5</f>
        <v>0.0</v>
      </c>
      <c r="AZ65">
        <f>AB5/12*$Q$5</f>
        <v>0.0</v>
      </c>
      <c r="BA65">
        <f>AC5/12*$Q$5</f>
        <v>0.0</v>
      </c>
      <c r="BB65">
        <f>AD5/12*$Q$5</f>
        <v>0.0</v>
      </c>
      <c r="BC65">
        <f>AE5/12*$Q$5</f>
        <v>0.0</v>
      </c>
      <c r="BD65">
        <f>AF5/12*$Q$5</f>
        <v>0.0</v>
      </c>
      <c r="BE65">
        <f>AG5/12*$Q$5</f>
        <v>0.0</v>
      </c>
      <c r="BF65">
        <f>AH5/12*$Q$5</f>
        <v>0.0</v>
      </c>
      <c r="BG65">
        <f>AI5/12*$Q$5</f>
        <v>0.0</v>
      </c>
      <c r="BH65">
        <f>AJ5/12*$Q$5</f>
        <v>0.0</v>
      </c>
      <c r="BI65">
        <f>AK5/12*$Q$5</f>
        <v>0.0</v>
      </c>
      <c r="BJ65">
        <f>AL5/12*$Q$5</f>
        <v>0.0</v>
      </c>
      <c r="BK65">
        <f>AM5/12*$Q$5</f>
        <v>0.0</v>
      </c>
      <c r="BL65">
        <f>AN5/12*$Q$5</f>
        <v>0.0</v>
      </c>
      <c r="BM65">
        <f>AO5/12*$Q$5</f>
        <v>0.0</v>
      </c>
      <c r="BN65">
        <f>AP5/12*$Q$5</f>
        <v>0.0</v>
      </c>
      <c r="BO65">
        <f>AQ5/12*$Q$5</f>
        <v>0.0</v>
      </c>
      <c r="BP65">
        <f>AR5/12*$Q$5</f>
        <v>0.0</v>
      </c>
      <c r="BQ65">
        <f>AS5/12*$Q$5</f>
        <v>0.0</v>
      </c>
      <c r="BR65">
        <f>AT5/12*$Q$5</f>
        <v>0.0</v>
      </c>
      <c r="BS65">
        <f>AU5/12*$Q$5</f>
        <v>0.0</v>
      </c>
      <c r="BT65">
        <f>AV5/12*$Q$5</f>
        <v>0.0</v>
      </c>
      <c r="BU65">
        <f>AW5/12*$Q$5</f>
        <v>0.0</v>
      </c>
      <c r="BV65">
        <f>AX5/12*$Q$5</f>
        <v>0.0</v>
      </c>
      <c r="BW65" s="25572" t="inlineStr">
        <is>
          <t>Assistance and Repatriation</t>
        </is>
      </c>
      <c r="BX65" s="25573" t="inlineStr">
        <is>
          <t>AIG Luxembourg</t>
        </is>
      </c>
      <c r="BY65" s="25574" t="inlineStr">
        <is>
          <t>COMFORTMLC S</t>
        </is>
      </c>
      <c r="BZ65" s="25575" t="inlineStr">
        <is>
          <t>L2022479</t>
        </is>
      </c>
      <c r="CA65" s="25576" t="inlineStr">
        <is>
          <t>EUR</t>
        </is>
      </c>
      <c r="CB65" s="25577" t="inlineStr">
        <is>
          <t>monthly</t>
        </is>
      </c>
      <c r="CC65" s="25578" t="inlineStr">
        <is>
          <t>not applicable</t>
        </is>
      </c>
      <c r="CE65" s="25579" t="n">
        <v>500000.0</v>
      </c>
      <c r="CF65" s="25580" t="n">
        <v>0.0</v>
      </c>
      <c r="CG65" s="25581" t="n">
        <v>0.0</v>
      </c>
      <c r="CH65">
        <f>CF5*(1+CG5)</f>
        <v>0.0</v>
      </c>
      <c r="CI65" s="25584" t="n">
        <v>0.25</v>
      </c>
      <c r="CJ65">
        <f>CH5/(1-CI5)</f>
        <v>0.0</v>
      </c>
      <c r="CK65">
        <f>CI5*CJ5</f>
        <v>0.0</v>
      </c>
      <c r="CL65" s="25586" t="n">
        <v>0.15000000596046448</v>
      </c>
      <c r="CM65">
        <f>CL5*CJ5</f>
        <v>0.0</v>
      </c>
      <c r="CN65">
        <f>CI5-CL5</f>
        <v>0.0</v>
      </c>
      <c r="CO65">
        <f>CK5-CM5</f>
        <v>0.0</v>
      </c>
      <c r="CP65" s="25590" t="n">
        <v>0.03999999910593033</v>
      </c>
      <c r="CQ65">
        <f>CP5*CJ5</f>
        <v>0.0</v>
      </c>
      <c r="CR65">
        <f>CJ5*(1+CP5)</f>
        <v>0.0</v>
      </c>
      <c r="CS65" s="25593" t="n">
        <v>0.029999999329447746</v>
      </c>
      <c r="CT65">
        <f>CS5*CR5</f>
        <v>0.0</v>
      </c>
      <c r="CU65">
        <f>CR5+CT5</f>
        <v>0.0</v>
      </c>
      <c r="CV65" s="25596" t="n">
        <v>0.10000000149011612</v>
      </c>
      <c r="CW65">
        <f>CU5/(1-CV5)</f>
        <v>0.0</v>
      </c>
      <c r="CX65">
        <f>CV5*CW5</f>
        <v>0.0</v>
      </c>
      <c r="CY65" s="25583" t="n">
        <v>0.10000000149011612</v>
      </c>
      <c r="CZ65">
        <f>CY5*CW5</f>
        <v>0.0</v>
      </c>
      <c r="DA65">
        <f>CV5-CY5</f>
        <v>0.0</v>
      </c>
      <c r="DB65">
        <f>CX5-CZ5</f>
        <v>0.0</v>
      </c>
      <c r="DC65">
        <f>CW5</f>
        <v>0.0</v>
      </c>
      <c r="DD65">
        <f>CF5/12*$Q$5</f>
        <v>0.0</v>
      </c>
      <c r="DE65">
        <f>CG5/12*$Q$5</f>
        <v>0.0</v>
      </c>
      <c r="DF65">
        <f>CH5/12*$Q$5</f>
        <v>0.0</v>
      </c>
      <c r="DG65">
        <f>CI5/12*$Q$5</f>
        <v>0.0</v>
      </c>
      <c r="DH65">
        <f>CJ5/12*$Q$5</f>
        <v>0.0</v>
      </c>
      <c r="DI65">
        <f>CK5/12*$Q$5</f>
        <v>0.0</v>
      </c>
      <c r="DJ65">
        <f>CL5/12*$Q$5</f>
        <v>0.0</v>
      </c>
      <c r="DK65">
        <f>CM5/12*$Q$5</f>
        <v>0.0</v>
      </c>
      <c r="DL65">
        <f>CN5/12*$Q$5</f>
        <v>0.0</v>
      </c>
      <c r="DM65">
        <f>CO5/12*$Q$5</f>
        <v>0.0</v>
      </c>
      <c r="DN65">
        <f>CP5/12*$Q$5</f>
        <v>0.0</v>
      </c>
      <c r="DO65">
        <f>CQ5/12*$Q$5</f>
        <v>0.0</v>
      </c>
      <c r="DP65">
        <f>CR5/12*$Q$5</f>
        <v>0.0</v>
      </c>
      <c r="DQ65">
        <f>CS5/12*$Q$5</f>
        <v>0.0</v>
      </c>
      <c r="DR65">
        <f>CT5/12*$Q$5</f>
        <v>0.0</v>
      </c>
      <c r="DS65">
        <f>CU5/12*$Q$5</f>
        <v>0.0</v>
      </c>
      <c r="DT65">
        <f>CV5/12*$Q$5</f>
        <v>0.0</v>
      </c>
      <c r="DU65">
        <f>CW5/12*$Q$5</f>
        <v>0.0</v>
      </c>
      <c r="DV65">
        <f>CX5/12*$Q$5</f>
        <v>0.0</v>
      </c>
      <c r="DW65">
        <f>CY5/12*$Q$5</f>
        <v>0.0</v>
      </c>
      <c r="DX65">
        <f>CZ5/12*$Q$5</f>
        <v>0.0</v>
      </c>
      <c r="DY65">
        <f>DA5/12*$Q$5</f>
        <v>0.0</v>
      </c>
      <c r="DZ65">
        <f>DB5/12*$Q$5</f>
        <v>0.0</v>
      </c>
      <c r="EA65">
        <f>DC5/12*$Q$5</f>
        <v>0.0</v>
      </c>
      <c r="EB65" s="25629" t="inlineStr">
        <is>
          <t>Death Accident</t>
        </is>
      </c>
      <c r="EC65" s="25630" t="inlineStr">
        <is>
          <t>Anker Verzekeringen n.v.</t>
        </is>
      </c>
      <c r="ED65" s="25631" t="inlineStr">
        <is>
          <t>Formula 3</t>
        </is>
      </c>
      <c r="EE65" s="25632" t="n">
        <v>240322.0</v>
      </c>
      <c r="EF65" s="25633" t="inlineStr">
        <is>
          <t>EUR</t>
        </is>
      </c>
      <c r="EG65" s="25634" t="inlineStr">
        <is>
          <t>daily</t>
        </is>
      </c>
      <c r="EH65" s="25635" t="n">
        <v>0.5009999871253967</v>
      </c>
      <c r="EI65" s="25636" t="n">
        <v>3.0</v>
      </c>
      <c r="EJ65" s="25637" t="n">
        <v>100000.0</v>
      </c>
      <c r="EK65">
        <f>EH13*EJ13</f>
        <v>0.0</v>
      </c>
      <c r="EL65" s="25639" t="n">
        <v>0.0</v>
      </c>
      <c r="EM65">
        <f>EK13*(1+EL13)</f>
        <v>0.0</v>
      </c>
      <c r="EN65" s="25655" t="n">
        <v>0.25</v>
      </c>
      <c r="EO65">
        <f>EM13/(1-EN13)</f>
        <v>0.0</v>
      </c>
      <c r="EP65">
        <f>EN13*EO13</f>
        <v>0.0</v>
      </c>
      <c r="EQ65" s="25644" t="n">
        <v>0.15000000596046448</v>
      </c>
      <c r="ER65">
        <f>EQ13*EO13</f>
        <v>0.0</v>
      </c>
      <c r="ES65">
        <f>EN13-EQ13</f>
        <v>0.0</v>
      </c>
      <c r="ET65">
        <f>EP13-ER13</f>
        <v>0.0</v>
      </c>
      <c r="EU65" s="25648" t="n">
        <v>0.03999999910593033</v>
      </c>
      <c r="EV65">
        <f>EU13*EO13</f>
        <v>0.0</v>
      </c>
      <c r="EW65">
        <f>EO13*(1+EU13)</f>
        <v>0.0</v>
      </c>
      <c r="EX65" s="25651" t="n">
        <v>0.0</v>
      </c>
      <c r="EY65" s="25652" t="n">
        <v>15.0</v>
      </c>
      <c r="EZ65">
        <f>EW13+EY13</f>
        <v>0.0</v>
      </c>
      <c r="FA65" s="25654" t="n">
        <v>0.10000000149011612</v>
      </c>
      <c r="FB65">
        <f>EZ13/(1-FA13)</f>
        <v>0.0</v>
      </c>
      <c r="FC65">
        <f>FA13*FB13</f>
        <v>0.0</v>
      </c>
      <c r="FD65" s="25627" t="n">
        <v>0.10000000149011612</v>
      </c>
      <c r="FE65">
        <f>FD13*FB13</f>
        <v>0.0</v>
      </c>
      <c r="FF65">
        <f>FA13-FD13</f>
        <v>0.0</v>
      </c>
      <c r="FG65">
        <f>FC13-FE13</f>
        <v>0.0</v>
      </c>
      <c r="FH65">
        <f>FB13</f>
        <v>0.0</v>
      </c>
      <c r="FI65">
        <f>EH13*EJ13/365*DZ13</f>
        <v>0.0</v>
      </c>
      <c r="FJ65" s="25603" t="n">
        <v>0.0</v>
      </c>
      <c r="FK65">
        <f>FI13*(1+FJ13)</f>
        <v>0.0</v>
      </c>
      <c r="FL65" s="25605" t="n">
        <v>0.25</v>
      </c>
      <c r="FM65">
        <f>FK13/(1-FL13)</f>
        <v>0.0</v>
      </c>
      <c r="FN65">
        <f>FL13*FM13</f>
        <v>0.0</v>
      </c>
      <c r="FO65" s="25608" t="n">
        <v>0.15000000596046448</v>
      </c>
      <c r="FP65">
        <f>FO13*FM13</f>
        <v>0.0</v>
      </c>
      <c r="FQ65">
        <f>FL13-FO13</f>
        <v>0.0</v>
      </c>
      <c r="FR65">
        <f>FN13-FP13</f>
        <v>0.0</v>
      </c>
      <c r="FS65" s="25613" t="n">
        <v>0.03999999910593033</v>
      </c>
      <c r="FT65">
        <f>FS13*FM13</f>
        <v>0.0</v>
      </c>
      <c r="FU65">
        <f>FM13*(1+FS13)</f>
        <v>0.0</v>
      </c>
      <c r="FV65" s="25615" t="n">
        <v>0.0</v>
      </c>
      <c r="FW65" s="25616" t="n">
        <v>15.0</v>
      </c>
      <c r="FX65">
        <f>FU13+FW13</f>
        <v>0.0</v>
      </c>
      <c r="FY65" s="25618" t="n">
        <v>0.10000000149011612</v>
      </c>
      <c r="FZ65">
        <f>FX13/(1-FY13)</f>
        <v>0.0</v>
      </c>
      <c r="GA65">
        <f>FY13*FZ13</f>
        <v>0.0</v>
      </c>
      <c r="GB65" s="25621" t="n">
        <v>0.10000000149011612</v>
      </c>
      <c r="GC65">
        <f>GB13*FZ13</f>
        <v>0.0</v>
      </c>
      <c r="GD65">
        <f>FY13-GB13</f>
        <v>0.0</v>
      </c>
      <c r="GE65">
        <f>GA13-GC13</f>
        <v>0.0</v>
      </c>
      <c r="GF65">
        <f>FZ13</f>
        <v>0.0</v>
      </c>
      <c r="GG65" s="25686" t="inlineStr">
        <is>
          <t>Death Illness</t>
        </is>
      </c>
      <c r="GH65" s="25687" t="inlineStr">
        <is>
          <t>Anker Verzekeringen n.v.</t>
        </is>
      </c>
      <c r="GI65" s="25688" t="inlineStr">
        <is>
          <t>Formula 3</t>
        </is>
      </c>
      <c r="GJ65" s="25689" t="n">
        <v>240322.0</v>
      </c>
      <c r="GK65" s="25690" t="inlineStr">
        <is>
          <t>EUR</t>
        </is>
      </c>
      <c r="GL65" s="25691" t="inlineStr">
        <is>
          <t>daily</t>
        </is>
      </c>
      <c r="GM65" s="25692" t="n">
        <v>0.12530000507831573</v>
      </c>
      <c r="GN65" s="25693" t="n">
        <v>3.0</v>
      </c>
      <c r="GO65" s="25694" t="n">
        <v>100000.0</v>
      </c>
      <c r="GP65">
        <f>GM13*GO13</f>
        <v>0.0</v>
      </c>
      <c r="GQ65" s="25696" t="n">
        <v>0.0</v>
      </c>
      <c r="GR65">
        <f>GP13*(1+GQ13)</f>
        <v>0.0</v>
      </c>
      <c r="GS65" s="25712" t="n">
        <v>0.25</v>
      </c>
      <c r="GT65">
        <f>GR13/(1-GS13)</f>
        <v>0.0</v>
      </c>
      <c r="GU65">
        <f>GS13*GT13</f>
        <v>0.0</v>
      </c>
      <c r="GV65" s="25701" t="n">
        <v>0.15000000596046448</v>
      </c>
      <c r="GW65">
        <f>GV13*GT13</f>
        <v>0.0</v>
      </c>
      <c r="GX65">
        <f>GS13-GV13</f>
        <v>0.0</v>
      </c>
      <c r="GY65">
        <f>GU13-GW13</f>
        <v>0.0</v>
      </c>
      <c r="GZ65" s="25705" t="n">
        <v>0.03999999910593033</v>
      </c>
      <c r="HA65">
        <f>GZ13*GT13</f>
        <v>0.0</v>
      </c>
      <c r="HB65">
        <f>GT13*(1+GZ13)</f>
        <v>0.0</v>
      </c>
      <c r="HC65" s="25708" t="n">
        <v>0.0</v>
      </c>
      <c r="HD65" s="25709" t="n">
        <v>15.0</v>
      </c>
      <c r="HE65">
        <f>HB13+HD13</f>
        <v>0.0</v>
      </c>
      <c r="HF65" s="25711" t="n">
        <v>0.10000000149011612</v>
      </c>
      <c r="HG65">
        <f>HE13/(1-HF13)</f>
        <v>0.0</v>
      </c>
      <c r="HH65">
        <f>HF13*HG13</f>
        <v>0.0</v>
      </c>
      <c r="HI65" s="25684" t="n">
        <v>0.10000000149011612</v>
      </c>
      <c r="HJ65">
        <f>HI13*HG13</f>
        <v>0.0</v>
      </c>
      <c r="HK65">
        <f>HF13-HI13</f>
        <v>0.0</v>
      </c>
      <c r="HL65">
        <f>HH13-HJ13</f>
        <v>0.0</v>
      </c>
      <c r="HM65">
        <f>HG13</f>
        <v>0.0</v>
      </c>
      <c r="HN65">
        <f>GM13*GO13/365*GE13</f>
        <v>0.0</v>
      </c>
      <c r="HO65" s="25660" t="n">
        <v>0.0</v>
      </c>
      <c r="HP65">
        <f>HN13*(1+HO13)</f>
        <v>0.0</v>
      </c>
      <c r="HQ65" s="25662" t="n">
        <v>0.25</v>
      </c>
      <c r="HR65">
        <f>HP13/(1-HQ13)</f>
        <v>0.0</v>
      </c>
      <c r="HS65">
        <f>HQ13*HR13</f>
        <v>0.0</v>
      </c>
      <c r="HT65" s="25665" t="n">
        <v>0.15000000596046448</v>
      </c>
      <c r="HU65">
        <f>HT13*HR13</f>
        <v>0.0</v>
      </c>
      <c r="HV65">
        <f>HQ13-HT13</f>
        <v>0.0</v>
      </c>
      <c r="HW65">
        <f>HS13-HU13</f>
        <v>0.0</v>
      </c>
      <c r="HX65" s="25670" t="n">
        <v>0.03999999910593033</v>
      </c>
      <c r="HY65">
        <f>HX13*HR13</f>
        <v>0.0</v>
      </c>
      <c r="HZ65">
        <f>HR13*(1+HX13)</f>
        <v>0.0</v>
      </c>
      <c r="IA65" s="25672" t="n">
        <v>0.0</v>
      </c>
      <c r="IB65" s="25673" t="n">
        <v>15.0</v>
      </c>
      <c r="IC65">
        <f>HZ13+IB13</f>
        <v>0.0</v>
      </c>
      <c r="ID65" s="25675" t="n">
        <v>0.10000000149011612</v>
      </c>
      <c r="IE65">
        <f>IC13/(1-ID13)</f>
        <v>0.0</v>
      </c>
      <c r="IF65">
        <f>ID13*IE13</f>
        <v>0.0</v>
      </c>
      <c r="IG65" s="25678" t="n">
        <v>0.10000000149011612</v>
      </c>
      <c r="IH65">
        <f>IG13*IE13</f>
        <v>0.0</v>
      </c>
      <c r="II65">
        <f>ID13-IG13</f>
        <v>0.0</v>
      </c>
      <c r="IJ65">
        <f>IF13-IH13</f>
        <v>0.0</v>
      </c>
      <c r="IK65">
        <f>IE13</f>
        <v>0.0</v>
      </c>
      <c r="IL65" s="25743" t="inlineStr">
        <is>
          <t>Permanent Disability Accident</t>
        </is>
      </c>
      <c r="IM65" s="25744" t="inlineStr">
        <is>
          <t>Anker Verzekeringen n.v.</t>
        </is>
      </c>
      <c r="IN65" s="25745" t="inlineStr">
        <is>
          <t>Formula 3</t>
        </is>
      </c>
      <c r="IO65" s="25746" t="n">
        <v>240322.0</v>
      </c>
      <c r="IP65" s="25747" t="inlineStr">
        <is>
          <t>EUR</t>
        </is>
      </c>
      <c r="IQ65" s="25748" t="inlineStr">
        <is>
          <t>daily</t>
        </is>
      </c>
      <c r="IR65" s="25749" t="n">
        <v>0.061900001019239426</v>
      </c>
      <c r="IS65" s="25750" t="n">
        <v>3.0</v>
      </c>
      <c r="IT65" s="25751" t="n">
        <v>100000.0</v>
      </c>
      <c r="IU65">
        <f>IR13*IT13</f>
        <v>0.0</v>
      </c>
      <c r="IV65" s="25753" t="n">
        <v>0.0</v>
      </c>
      <c r="IW65">
        <f>IU13*(1+IV13)</f>
        <v>0.0</v>
      </c>
      <c r="IX65" s="25769" t="n">
        <v>0.25</v>
      </c>
      <c r="IY65">
        <f>IW13/(1-IX13)</f>
        <v>0.0</v>
      </c>
      <c r="IZ65">
        <f>IX13*IY13</f>
        <v>0.0</v>
      </c>
      <c r="JA65" s="25758" t="n">
        <v>0.15000000596046448</v>
      </c>
      <c r="JB65">
        <f>JA13*IY13</f>
        <v>0.0</v>
      </c>
      <c r="JC65">
        <f>IX13-JA13</f>
        <v>0.0</v>
      </c>
      <c r="JD65">
        <f>IZ13-JB13</f>
        <v>0.0</v>
      </c>
      <c r="JE65" s="25762" t="n">
        <v>0.03999999910593033</v>
      </c>
      <c r="JF65">
        <f>JE13*IY13</f>
        <v>0.0</v>
      </c>
      <c r="JG65">
        <f>IY13*(1+JE13)</f>
        <v>0.0</v>
      </c>
      <c r="JH65" s="25765" t="n">
        <v>0.0</v>
      </c>
      <c r="JI65" s="25766" t="n">
        <v>15.0</v>
      </c>
      <c r="JJ65">
        <f>JG13+JI13</f>
        <v>0.0</v>
      </c>
      <c r="JK65" s="25768" t="n">
        <v>0.10000000149011612</v>
      </c>
      <c r="JL65">
        <f>JJ13/(1-JK13)</f>
        <v>0.0</v>
      </c>
      <c r="JM65">
        <f>JK13*JL13</f>
        <v>0.0</v>
      </c>
      <c r="JN65" s="25741" t="n">
        <v>0.10000000149011612</v>
      </c>
      <c r="JO65">
        <f>JN13*JL13</f>
        <v>0.0</v>
      </c>
      <c r="JP65">
        <f>JK13-JN13</f>
        <v>0.0</v>
      </c>
      <c r="JQ65">
        <f>JM13-JO13</f>
        <v>0.0</v>
      </c>
      <c r="JR65">
        <f>JL13</f>
        <v>0.0</v>
      </c>
      <c r="JS65">
        <f>IR13*IT13/365*IJ13</f>
        <v>0.0</v>
      </c>
      <c r="JT65" s="25717" t="n">
        <v>0.0</v>
      </c>
      <c r="JU65">
        <f>JS13*(1+JT13)</f>
        <v>0.0</v>
      </c>
      <c r="JV65" s="25719" t="n">
        <v>0.25</v>
      </c>
      <c r="JW65">
        <f>JU13/(1-JV13)</f>
        <v>0.0</v>
      </c>
      <c r="JX65">
        <f>JV13*JW13</f>
        <v>0.0</v>
      </c>
      <c r="JY65" s="25722" t="n">
        <v>0.15000000596046448</v>
      </c>
      <c r="JZ65">
        <f>JY13*JW13</f>
        <v>0.0</v>
      </c>
      <c r="KA65">
        <f>JV13-JY13</f>
        <v>0.0</v>
      </c>
      <c r="KB65">
        <f>JX13-JZ13</f>
        <v>0.0</v>
      </c>
      <c r="KC65" s="25727" t="n">
        <v>0.03999999910593033</v>
      </c>
      <c r="KD65">
        <f>KC13*JW13</f>
        <v>0.0</v>
      </c>
      <c r="KE65">
        <f>JW13*(1+KC13)</f>
        <v>0.0</v>
      </c>
      <c r="KF65" s="25729" t="n">
        <v>0.0</v>
      </c>
      <c r="KG65" s="25730" t="n">
        <v>15.0</v>
      </c>
      <c r="KH65">
        <f>KE13+KG13</f>
        <v>0.0</v>
      </c>
      <c r="KI65" s="25732" t="n">
        <v>0.10000000149011612</v>
      </c>
      <c r="KJ65">
        <f>KH13/(1-KI13)</f>
        <v>0.0</v>
      </c>
      <c r="KK65">
        <f>KI13*KJ13</f>
        <v>0.0</v>
      </c>
      <c r="KL65" s="25735" t="n">
        <v>0.10000000149011612</v>
      </c>
      <c r="KM65">
        <f>KL13*KJ13</f>
        <v>0.0</v>
      </c>
      <c r="KN65">
        <f>KI13-KL13</f>
        <v>0.0</v>
      </c>
      <c r="KO65">
        <f>KK13-KM13</f>
        <v>0.0</v>
      </c>
      <c r="KP65">
        <f>KJ13</f>
        <v>0.0</v>
      </c>
      <c r="KQ65" s="25800" t="inlineStr">
        <is>
          <t>Permanent Disability Illness</t>
        </is>
      </c>
      <c r="KR65" s="25801" t="inlineStr">
        <is>
          <t>Anker Verzekeringen n.v.</t>
        </is>
      </c>
      <c r="KS65" s="25802" t="inlineStr">
        <is>
          <t>Formula 3</t>
        </is>
      </c>
      <c r="KT65" s="25803" t="n">
        <v>240322.0</v>
      </c>
      <c r="KU65" s="25804" t="inlineStr">
        <is>
          <t>EUR</t>
        </is>
      </c>
      <c r="KV65" s="25805" t="inlineStr">
        <is>
          <t>daily</t>
        </is>
      </c>
      <c r="KW65" s="25806" t="n">
        <v>0.21080000698566437</v>
      </c>
      <c r="KX65" s="25807" t="n">
        <v>3.0</v>
      </c>
      <c r="KY65" s="25808" t="n">
        <v>100000.0</v>
      </c>
      <c r="KZ65">
        <f>KW13*KY13</f>
        <v>0.0</v>
      </c>
      <c r="LA65" s="25810" t="n">
        <v>0.0</v>
      </c>
      <c r="LB65">
        <f>KZ13*(1+LA13)</f>
        <v>0.0</v>
      </c>
      <c r="LC65" s="25826" t="n">
        <v>0.25</v>
      </c>
      <c r="LD65">
        <f>LB13/(1-LC13)</f>
        <v>0.0</v>
      </c>
      <c r="LE65">
        <f>LC13*LD13</f>
        <v>0.0</v>
      </c>
      <c r="LF65" s="25815" t="n">
        <v>0.15000000596046448</v>
      </c>
      <c r="LG65">
        <f>LF13*LD13</f>
        <v>0.0</v>
      </c>
      <c r="LH65">
        <f>LC13-LF13</f>
        <v>0.0</v>
      </c>
      <c r="LI65">
        <f>LE13-LG13</f>
        <v>0.0</v>
      </c>
      <c r="LJ65" s="25819" t="n">
        <v>0.03999999910593033</v>
      </c>
      <c r="LK65">
        <f>LJ13*LD13</f>
        <v>0.0</v>
      </c>
      <c r="LL65">
        <f>LD13*(1+LJ13)</f>
        <v>0.0</v>
      </c>
      <c r="LM65" s="25822" t="n">
        <v>0.0</v>
      </c>
      <c r="LN65" s="25823" t="n">
        <v>15.0</v>
      </c>
      <c r="LO65">
        <f>LL13+LN13</f>
        <v>0.0</v>
      </c>
      <c r="LP65" s="25825" t="n">
        <v>0.10000000149011612</v>
      </c>
      <c r="LQ65">
        <f>LO13/(1-LP13)</f>
        <v>0.0</v>
      </c>
      <c r="LR65">
        <f>LP13*LQ13</f>
        <v>0.0</v>
      </c>
      <c r="LS65" s="25798" t="n">
        <v>0.10000000149011612</v>
      </c>
      <c r="LT65">
        <f>LS13*LQ13</f>
        <v>0.0</v>
      </c>
      <c r="LU65">
        <f>LP13-LS13</f>
        <v>0.0</v>
      </c>
      <c r="LV65">
        <f>LR13-LT13</f>
        <v>0.0</v>
      </c>
      <c r="LW65">
        <f>LQ13</f>
        <v>0.0</v>
      </c>
      <c r="LX65">
        <f>KW13*KY13/365*KO13</f>
        <v>0.0</v>
      </c>
      <c r="LY65" s="25774" t="n">
        <v>0.0</v>
      </c>
      <c r="LZ65">
        <f>LX13*(1+LY13)</f>
        <v>0.0</v>
      </c>
      <c r="MA65" s="25776" t="n">
        <v>0.25</v>
      </c>
      <c r="MB65">
        <f>LZ13/(1-MA13)</f>
        <v>0.0</v>
      </c>
      <c r="MC65">
        <f>MA13*MB13</f>
        <v>0.0</v>
      </c>
      <c r="MD65" s="25779" t="n">
        <v>0.15000000596046448</v>
      </c>
      <c r="ME65">
        <f>MD13*MB13</f>
        <v>0.0</v>
      </c>
      <c r="MF65">
        <f>MA13-MD13</f>
        <v>0.0</v>
      </c>
      <c r="MG65">
        <f>MC13-ME13</f>
        <v>0.0</v>
      </c>
      <c r="MH65" s="25784" t="n">
        <v>0.03999999910593033</v>
      </c>
      <c r="MI65">
        <f>MH13*MB13</f>
        <v>0.0</v>
      </c>
      <c r="MJ65">
        <f>MB13*(1+MH13)</f>
        <v>0.0</v>
      </c>
      <c r="MK65" s="25786" t="n">
        <v>0.0</v>
      </c>
      <c r="ML65" s="25787" t="n">
        <v>15.0</v>
      </c>
      <c r="MM65">
        <f>MJ13+ML13</f>
        <v>0.0</v>
      </c>
      <c r="MN65" s="25789" t="n">
        <v>0.10000000149011612</v>
      </c>
      <c r="MO65">
        <f>MM13/(1-MN13)</f>
        <v>0.0</v>
      </c>
      <c r="MP65">
        <f>MN13*MO13</f>
        <v>0.0</v>
      </c>
      <c r="MQ65" s="25792" t="n">
        <v>0.10000000149011612</v>
      </c>
      <c r="MR65">
        <f>MQ13*MO13</f>
        <v>0.0</v>
      </c>
      <c r="MS65">
        <f>MN13-MQ13</f>
        <v>0.0</v>
      </c>
      <c r="MT65">
        <f>MP13-MR13</f>
        <v>0.0</v>
      </c>
      <c r="MU65">
        <f>MO13</f>
        <v>0.0</v>
      </c>
      <c r="MV65" s="25857" t="inlineStr">
        <is>
          <t>Temporary Disability Accident</t>
        </is>
      </c>
      <c r="MW65" s="25858" t="inlineStr">
        <is>
          <t>Anker Verzekeringen n.v.</t>
        </is>
      </c>
      <c r="MX65" s="25859" t="inlineStr">
        <is>
          <t>Formula 3</t>
        </is>
      </c>
      <c r="MY65" s="25860" t="n">
        <v>240322.0</v>
      </c>
      <c r="MZ65" s="25861" t="inlineStr">
        <is>
          <t>EUR</t>
        </is>
      </c>
      <c r="NA65" s="25862" t="inlineStr">
        <is>
          <t>daily</t>
        </is>
      </c>
      <c r="NB65" s="25863" t="n">
        <v>0.45249998569488525</v>
      </c>
      <c r="NC65" s="25864" t="n">
        <v>1.0</v>
      </c>
      <c r="ND65" s="25865" t="n">
        <v>100000.0</v>
      </c>
      <c r="NE65">
        <f>NB13*ND13</f>
        <v>0.0</v>
      </c>
      <c r="NF65" s="25867" t="n">
        <v>0.0</v>
      </c>
      <c r="NG65">
        <f>NE13*(1+NF13)</f>
        <v>0.0</v>
      </c>
      <c r="NH65" s="25883" t="n">
        <v>0.25</v>
      </c>
      <c r="NI65">
        <f>NG13/(1-NH13)</f>
        <v>0.0</v>
      </c>
      <c r="NJ65">
        <f>NH13*NI13</f>
        <v>0.0</v>
      </c>
      <c r="NK65" s="25872" t="n">
        <v>0.15000000596046448</v>
      </c>
      <c r="NL65">
        <f>NK13*NI13</f>
        <v>0.0</v>
      </c>
      <c r="NM65">
        <f>NH13-NK13</f>
        <v>0.0</v>
      </c>
      <c r="NN65">
        <f>NJ13-NL13</f>
        <v>0.0</v>
      </c>
      <c r="NO65" s="25876" t="n">
        <v>0.03999999910593033</v>
      </c>
      <c r="NP65">
        <f>NO13*NI13</f>
        <v>0.0</v>
      </c>
      <c r="NQ65">
        <f>NI13*(1+NO13)</f>
        <v>0.0</v>
      </c>
      <c r="NR65" s="25879" t="n">
        <v>0.0</v>
      </c>
      <c r="NS65" s="25880" t="n">
        <v>15.0</v>
      </c>
      <c r="NT65">
        <f>NQ13+NS13</f>
        <v>0.0</v>
      </c>
      <c r="NU65" s="25882" t="n">
        <v>0.10000000149011612</v>
      </c>
      <c r="NV65">
        <f>NT13/(1-NU13)</f>
        <v>0.0</v>
      </c>
      <c r="NW65">
        <f>NU13*NV13</f>
        <v>0.0</v>
      </c>
      <c r="NX65" s="25855" t="n">
        <v>0.10000000149011612</v>
      </c>
      <c r="NY65">
        <f>NX13*NV13</f>
        <v>0.0</v>
      </c>
      <c r="NZ65">
        <f>NU13-NX13</f>
        <v>0.0</v>
      </c>
      <c r="OA65">
        <f>NW13-NY13</f>
        <v>0.0</v>
      </c>
      <c r="OB65">
        <f>NV13</f>
        <v>0.0</v>
      </c>
      <c r="OC65">
        <f>NB13*ND13/365*MT13</f>
        <v>0.0</v>
      </c>
      <c r="OD65" s="25831" t="n">
        <v>0.0</v>
      </c>
      <c r="OE65">
        <f>OC13*(1+OD13)</f>
        <v>0.0</v>
      </c>
      <c r="OF65" s="25833" t="n">
        <v>0.25</v>
      </c>
      <c r="OG65">
        <f>OE13/(1-OF13)</f>
        <v>0.0</v>
      </c>
      <c r="OH65">
        <f>OF13*OG13</f>
        <v>0.0</v>
      </c>
      <c r="OI65" s="25836" t="n">
        <v>0.15000000596046448</v>
      </c>
      <c r="OJ65">
        <f>OI13*OG13</f>
        <v>0.0</v>
      </c>
      <c r="OK65">
        <f>OF13-OI13</f>
        <v>0.0</v>
      </c>
      <c r="OL65">
        <f>OH13-OJ13</f>
        <v>0.0</v>
      </c>
      <c r="OM65" s="25841" t="n">
        <v>0.03999999910593033</v>
      </c>
      <c r="ON65">
        <f>OM13*OG13</f>
        <v>0.0</v>
      </c>
      <c r="OO65">
        <f>OG13*(1+OM13)</f>
        <v>0.0</v>
      </c>
      <c r="OP65" s="25843" t="n">
        <v>0.0</v>
      </c>
      <c r="OQ65" s="25844" t="n">
        <v>15.0</v>
      </c>
      <c r="OR65">
        <f>OO13+OQ13</f>
        <v>0.0</v>
      </c>
      <c r="OS65" s="25846" t="n">
        <v>0.10000000149011612</v>
      </c>
      <c r="OT65">
        <f>OR13/(1-OS13)</f>
        <v>0.0</v>
      </c>
      <c r="OU65">
        <f>OS13*OT13</f>
        <v>0.0</v>
      </c>
      <c r="OV65" s="25849" t="n">
        <v>0.10000000149011612</v>
      </c>
      <c r="OW65">
        <f>OV13*OT13</f>
        <v>0.0</v>
      </c>
      <c r="OX65">
        <f>OS13-OV13</f>
        <v>0.0</v>
      </c>
      <c r="OY65">
        <f>OU13-OW13</f>
        <v>0.0</v>
      </c>
      <c r="OZ65">
        <f>OT13</f>
        <v>0.0</v>
      </c>
      <c r="PA65" s="25914" t="inlineStr">
        <is>
          <t>Temporary Disability Illness</t>
        </is>
      </c>
      <c r="PB65" s="25915" t="inlineStr">
        <is>
          <t>Anker Verzekeringen n.v.</t>
        </is>
      </c>
      <c r="PC65" s="25916" t="inlineStr">
        <is>
          <t>Formula 3</t>
        </is>
      </c>
      <c r="PD65" s="25917" t="n">
        <v>240322.0</v>
      </c>
      <c r="PE65" s="25918" t="inlineStr">
        <is>
          <t>EUR</t>
        </is>
      </c>
      <c r="PF65" s="25919" t="inlineStr">
        <is>
          <t>daily</t>
        </is>
      </c>
      <c r="PG65" s="25920" t="n">
        <v>0.9043999910354614</v>
      </c>
      <c r="PH65" s="25921" t="n">
        <v>1.0</v>
      </c>
      <c r="PI65" s="25922" t="n">
        <v>100000.0</v>
      </c>
      <c r="PJ65">
        <f>PG13*PI13</f>
        <v>0.0</v>
      </c>
      <c r="PK65" s="25924" t="n">
        <v>0.0</v>
      </c>
      <c r="PL65">
        <f>PJ13*(1+PK13)</f>
        <v>0.0</v>
      </c>
      <c r="PM65" s="25940" t="n">
        <v>0.25</v>
      </c>
      <c r="PN65">
        <f>PL13/(1-PM13)</f>
        <v>0.0</v>
      </c>
      <c r="PO65">
        <f>PM13*PN13</f>
        <v>0.0</v>
      </c>
      <c r="PP65" s="25929" t="n">
        <v>0.15000000596046448</v>
      </c>
      <c r="PQ65">
        <f>PP13*PN13</f>
        <v>0.0</v>
      </c>
      <c r="PR65">
        <f>PM13-PP13</f>
        <v>0.0</v>
      </c>
      <c r="PS65">
        <f>PO13-PQ13</f>
        <v>0.0</v>
      </c>
      <c r="PT65" s="25933" t="n">
        <v>0.03999999910593033</v>
      </c>
      <c r="PU65">
        <f>PT13*PN13</f>
        <v>0.0</v>
      </c>
      <c r="PV65">
        <f>PN13*(1+PT13)</f>
        <v>0.0</v>
      </c>
      <c r="PW65" s="25936" t="n">
        <v>0.0</v>
      </c>
      <c r="PX65" s="25937" t="n">
        <v>15.0</v>
      </c>
      <c r="PY65">
        <f>PV13+PX13</f>
        <v>0.0</v>
      </c>
      <c r="PZ65" s="25939" t="n">
        <v>0.10000000149011612</v>
      </c>
      <c r="QA65">
        <f>PY13/(1-PZ13)</f>
        <v>0.0</v>
      </c>
      <c r="QB65">
        <f>PZ13*QA13</f>
        <v>0.0</v>
      </c>
      <c r="QC65" s="25912" t="n">
        <v>0.10000000149011612</v>
      </c>
      <c r="QD65">
        <f>QC13*QA13</f>
        <v>0.0</v>
      </c>
      <c r="QE65">
        <f>PZ13-QC13</f>
        <v>0.0</v>
      </c>
      <c r="QF65">
        <f>QB13-QD13</f>
        <v>0.0</v>
      </c>
      <c r="QG65">
        <f>QA13</f>
        <v>0.0</v>
      </c>
      <c r="QH65">
        <f>OYG13*OYI13/365*OY13</f>
        <v>0.0</v>
      </c>
      <c r="QI65" s="25888" t="n">
        <v>0.0</v>
      </c>
      <c r="QJ65">
        <f>QH13*(1+QI13)</f>
        <v>0.0</v>
      </c>
      <c r="QK65" s="25890" t="n">
        <v>0.25</v>
      </c>
      <c r="QL65">
        <f>QJ13/(1-QK13)</f>
        <v>0.0</v>
      </c>
      <c r="QM65">
        <f>QK13*QL13</f>
        <v>0.0</v>
      </c>
      <c r="QN65" s="25893" t="n">
        <v>0.15000000596046448</v>
      </c>
      <c r="QO65">
        <f>QN13*QL13</f>
        <v>0.0</v>
      </c>
      <c r="QP65">
        <f>QK13-QN13</f>
        <v>0.0</v>
      </c>
      <c r="QQ65">
        <f>QM13-QO13</f>
        <v>0.0</v>
      </c>
      <c r="QR65" s="25898" t="n">
        <v>0.03999999910593033</v>
      </c>
      <c r="QS65">
        <f>QR13*QL13</f>
        <v>0.0</v>
      </c>
      <c r="QT65">
        <f>QL13*(1+QR13)</f>
        <v>0.0</v>
      </c>
      <c r="QU65" s="25900" t="n">
        <v>0.0</v>
      </c>
      <c r="QV65" s="25901" t="n">
        <v>15.0</v>
      </c>
      <c r="QW65">
        <f>QT13+QV13</f>
        <v>0.0</v>
      </c>
      <c r="QX65" s="25903" t="n">
        <v>0.10000000149011612</v>
      </c>
      <c r="QY65">
        <f>QW13/(1-QX13)</f>
        <v>0.0</v>
      </c>
      <c r="QZ65">
        <f>QX13*QY13</f>
        <v>0.0</v>
      </c>
      <c r="RA65" s="25906" t="n">
        <v>0.10000000149011612</v>
      </c>
      <c r="RB65">
        <f>RA13*QY13</f>
        <v>0.0</v>
      </c>
      <c r="RC65">
        <f>QX13-RA13</f>
        <v>0.0</v>
      </c>
      <c r="RD65">
        <f>QZ13-RB13</f>
        <v>0.0</v>
      </c>
      <c r="RE65">
        <f>QY13</f>
        <v>0.0</v>
      </c>
      <c r="RF65">
        <f>BV65+EA65+(if(GF65&gt;(2011/12),2011/12,GF65)*0.501)+(if(IK65&gt;(2011/12),2011/12,IK65)*0.1253)+(if(KP65&gt;(2011/12),2011/12,KP65)*0.0619)+(if(MU65&gt;(2011/12),2011/12,MU65)*0.2108)+(if(OZ65&gt;(2011/12),2011/12,OZ65)*0.4525)+(if(RE65&gt;(2011/12),2011/12,RE65)*0.9044)</f>
        <v>0.0</v>
      </c>
    </row>
    <row r="66">
      <c r="A66" t="inlineStr">
        <is>
          <t>2nd captain</t>
        </is>
      </c>
      <c r="B66" t="inlineStr">
        <is>
          <t>BOUTTE</t>
        </is>
      </c>
      <c r="C66" t="inlineStr">
        <is>
          <t>Jean Baptiste</t>
        </is>
      </c>
      <c r="D66" t="inlineStr">
        <is>
          <t>ENIGMA</t>
        </is>
      </c>
      <c r="F66" t="inlineStr">
        <is>
          <t>Annual</t>
        </is>
      </c>
      <c r="G66" t="inlineStr">
        <is>
          <t>NO</t>
        </is>
      </c>
      <c r="H66" t="inlineStr">
        <is>
          <t>French</t>
        </is>
      </c>
      <c r="I66" t="inlineStr">
        <is>
          <t>France</t>
        </is>
      </c>
      <c r="J66" t="inlineStr">
        <is>
          <t>0</t>
        </is>
      </c>
      <c r="K66" s="25941" t="n">
        <v>42832.988958333335</v>
      </c>
      <c r="L66" s="25941" t="n">
        <v>42753.0</v>
      </c>
      <c r="M66" t="inlineStr">
        <is>
          <t>EUR</t>
        </is>
      </c>
      <c r="N66" t="n">
        <v>-3.0</v>
      </c>
      <c r="O66" t="n">
        <v>4500.0</v>
      </c>
      <c r="P66" t="n">
        <v>-79.0</v>
      </c>
      <c r="Q66" t="n">
        <v>-2.0</v>
      </c>
      <c r="R66" s="25971" t="inlineStr">
        <is>
          <t>Healthcare Plan</t>
        </is>
      </c>
      <c r="S66" s="25972" t="inlineStr">
        <is>
          <t>AIG Luxembourg</t>
        </is>
      </c>
      <c r="T66" s="25973" t="inlineStr">
        <is>
          <t>PRESTIGES</t>
        </is>
      </c>
      <c r="U66" s="25974" t="inlineStr">
        <is>
          <t>L2022479</t>
        </is>
      </c>
      <c r="V66" s="25975" t="inlineStr">
        <is>
          <t>EUR</t>
        </is>
      </c>
      <c r="W66" s="25976" t="inlineStr">
        <is>
          <t>monthly</t>
        </is>
      </c>
      <c r="X66" s="25977" t="inlineStr">
        <is>
          <t>not applicable</t>
        </is>
      </c>
      <c r="Z66" s="25978" t="n">
        <v>500000.0</v>
      </c>
      <c r="AA66" s="25979" t="n">
        <v>1822.1199951171875</v>
      </c>
      <c r="AB66" s="25980" t="n">
        <v>0.0</v>
      </c>
      <c r="AC66">
        <f>AA5*(1+AB5)</f>
        <v>0.0</v>
      </c>
      <c r="AD66" s="25983" t="n">
        <v>0.25</v>
      </c>
      <c r="AE66">
        <f>AC5/(1-AD5)</f>
        <v>0.0</v>
      </c>
      <c r="AF66">
        <f>AD5*AE5</f>
        <v>0.0</v>
      </c>
      <c r="AG66" s="25985" t="n">
        <v>0.15000000596046448</v>
      </c>
      <c r="AH66">
        <f>AG5*AE5</f>
        <v>0.0</v>
      </c>
      <c r="AI66">
        <f>AD5-AG5</f>
        <v>0.0</v>
      </c>
      <c r="AJ66">
        <f>AF5-AH5</f>
        <v>0.0</v>
      </c>
      <c r="AK66" s="25989" t="n">
        <v>0.03999999910593033</v>
      </c>
      <c r="AL66">
        <f>AK5*AE5</f>
        <v>0.0</v>
      </c>
      <c r="AM66">
        <f>AE5*(1+AK5)</f>
        <v>0.0</v>
      </c>
      <c r="AN66" s="25992" t="n">
        <v>0.029999999329447746</v>
      </c>
      <c r="AO66">
        <f>AN5*AM5</f>
        <v>0.0</v>
      </c>
      <c r="AP66">
        <f>AM5+AO5</f>
        <v>0.0</v>
      </c>
      <c r="AQ66" s="25995" t="n">
        <v>0.10000000149011612</v>
      </c>
      <c r="AR66">
        <f>AP5/(1-AQ5)</f>
        <v>0.0</v>
      </c>
      <c r="AS66">
        <f>AQ5*AR5</f>
        <v>0.0</v>
      </c>
      <c r="AT66" s="25982" t="n">
        <v>0.10000000149011612</v>
      </c>
      <c r="AU66">
        <f>AT5*AR5</f>
        <v>0.0</v>
      </c>
      <c r="AV66">
        <f>AQ5-AT5</f>
        <v>0.0</v>
      </c>
      <c r="AW66">
        <f>AS5-AU5</f>
        <v>0.0</v>
      </c>
      <c r="AX66">
        <f>AR5</f>
        <v>0.0</v>
      </c>
      <c r="AY66">
        <f>AA5/12*$Q$5</f>
        <v>0.0</v>
      </c>
      <c r="AZ66">
        <f>AB5/12*$Q$5</f>
        <v>0.0</v>
      </c>
      <c r="BA66">
        <f>AC5/12*$Q$5</f>
        <v>0.0</v>
      </c>
      <c r="BB66">
        <f>AD5/12*$Q$5</f>
        <v>0.0</v>
      </c>
      <c r="BC66">
        <f>AE5/12*$Q$5</f>
        <v>0.0</v>
      </c>
      <c r="BD66">
        <f>AF5/12*$Q$5</f>
        <v>0.0</v>
      </c>
      <c r="BE66">
        <f>AG5/12*$Q$5</f>
        <v>0.0</v>
      </c>
      <c r="BF66">
        <f>AH5/12*$Q$5</f>
        <v>0.0</v>
      </c>
      <c r="BG66">
        <f>AI5/12*$Q$5</f>
        <v>0.0</v>
      </c>
      <c r="BH66">
        <f>AJ5/12*$Q$5</f>
        <v>0.0</v>
      </c>
      <c r="BI66">
        <f>AK5/12*$Q$5</f>
        <v>0.0</v>
      </c>
      <c r="BJ66">
        <f>AL5/12*$Q$5</f>
        <v>0.0</v>
      </c>
      <c r="BK66">
        <f>AM5/12*$Q$5</f>
        <v>0.0</v>
      </c>
      <c r="BL66">
        <f>AN5/12*$Q$5</f>
        <v>0.0</v>
      </c>
      <c r="BM66">
        <f>AO5/12*$Q$5</f>
        <v>0.0</v>
      </c>
      <c r="BN66">
        <f>AP5/12*$Q$5</f>
        <v>0.0</v>
      </c>
      <c r="BO66">
        <f>AQ5/12*$Q$5</f>
        <v>0.0</v>
      </c>
      <c r="BP66">
        <f>AR5/12*$Q$5</f>
        <v>0.0</v>
      </c>
      <c r="BQ66">
        <f>AS5/12*$Q$5</f>
        <v>0.0</v>
      </c>
      <c r="BR66">
        <f>AT5/12*$Q$5</f>
        <v>0.0</v>
      </c>
      <c r="BS66">
        <f>AU5/12*$Q$5</f>
        <v>0.0</v>
      </c>
      <c r="BT66">
        <f>AV5/12*$Q$5</f>
        <v>0.0</v>
      </c>
      <c r="BU66">
        <f>AW5/12*$Q$5</f>
        <v>0.0</v>
      </c>
      <c r="BV66">
        <f>AX5/12*$Q$5</f>
        <v>0.0</v>
      </c>
      <c r="BW66" s="26027" t="inlineStr">
        <is>
          <t>Assistance and Repatriation</t>
        </is>
      </c>
      <c r="BX66" s="26028" t="inlineStr">
        <is>
          <t>AIG Luxembourg</t>
        </is>
      </c>
      <c r="BY66" s="26029" t="inlineStr">
        <is>
          <t>PRESTIGES</t>
        </is>
      </c>
      <c r="BZ66" s="26030" t="inlineStr">
        <is>
          <t>L2022479</t>
        </is>
      </c>
      <c r="CA66" s="26031" t="inlineStr">
        <is>
          <t>EUR</t>
        </is>
      </c>
      <c r="CB66" s="26032" t="inlineStr">
        <is>
          <t>monthly</t>
        </is>
      </c>
      <c r="CC66" s="26033" t="inlineStr">
        <is>
          <t>not applicable</t>
        </is>
      </c>
      <c r="CE66" s="26034" t="n">
        <v>500000.0</v>
      </c>
      <c r="CF66" s="26035" t="n">
        <v>0.0</v>
      </c>
      <c r="CG66" s="26036" t="n">
        <v>0.0</v>
      </c>
      <c r="CH66">
        <f>CF5*(1+CG5)</f>
        <v>0.0</v>
      </c>
      <c r="CI66" s="26039" t="n">
        <v>0.25</v>
      </c>
      <c r="CJ66">
        <f>CH5/(1-CI5)</f>
        <v>0.0</v>
      </c>
      <c r="CK66">
        <f>CI5*CJ5</f>
        <v>0.0</v>
      </c>
      <c r="CL66" s="26041" t="n">
        <v>0.15000000596046448</v>
      </c>
      <c r="CM66">
        <f>CL5*CJ5</f>
        <v>0.0</v>
      </c>
      <c r="CN66">
        <f>CI5-CL5</f>
        <v>0.0</v>
      </c>
      <c r="CO66">
        <f>CK5-CM5</f>
        <v>0.0</v>
      </c>
      <c r="CP66" s="26045" t="n">
        <v>0.03999999910593033</v>
      </c>
      <c r="CQ66">
        <f>CP5*CJ5</f>
        <v>0.0</v>
      </c>
      <c r="CR66">
        <f>CJ5*(1+CP5)</f>
        <v>0.0</v>
      </c>
      <c r="CS66" s="26048" t="n">
        <v>0.029999999329447746</v>
      </c>
      <c r="CT66">
        <f>CS5*CR5</f>
        <v>0.0</v>
      </c>
      <c r="CU66">
        <f>CR5+CT5</f>
        <v>0.0</v>
      </c>
      <c r="CV66" s="26051" t="n">
        <v>0.10000000149011612</v>
      </c>
      <c r="CW66">
        <f>CU5/(1-CV5)</f>
        <v>0.0</v>
      </c>
      <c r="CX66">
        <f>CV5*CW5</f>
        <v>0.0</v>
      </c>
      <c r="CY66" s="26038" t="n">
        <v>0.10000000149011612</v>
      </c>
      <c r="CZ66">
        <f>CY5*CW5</f>
        <v>0.0</v>
      </c>
      <c r="DA66">
        <f>CV5-CY5</f>
        <v>0.0</v>
      </c>
      <c r="DB66">
        <f>CX5-CZ5</f>
        <v>0.0</v>
      </c>
      <c r="DC66">
        <f>CW5</f>
        <v>0.0</v>
      </c>
      <c r="DD66">
        <f>CF5/12*$Q$5</f>
        <v>0.0</v>
      </c>
      <c r="DE66">
        <f>CG5/12*$Q$5</f>
        <v>0.0</v>
      </c>
      <c r="DF66">
        <f>CH5/12*$Q$5</f>
        <v>0.0</v>
      </c>
      <c r="DG66">
        <f>CI5/12*$Q$5</f>
        <v>0.0</v>
      </c>
      <c r="DH66">
        <f>CJ5/12*$Q$5</f>
        <v>0.0</v>
      </c>
      <c r="DI66">
        <f>CK5/12*$Q$5</f>
        <v>0.0</v>
      </c>
      <c r="DJ66">
        <f>CL5/12*$Q$5</f>
        <v>0.0</v>
      </c>
      <c r="DK66">
        <f>CM5/12*$Q$5</f>
        <v>0.0</v>
      </c>
      <c r="DL66">
        <f>CN5/12*$Q$5</f>
        <v>0.0</v>
      </c>
      <c r="DM66">
        <f>CO5/12*$Q$5</f>
        <v>0.0</v>
      </c>
      <c r="DN66">
        <f>CP5/12*$Q$5</f>
        <v>0.0</v>
      </c>
      <c r="DO66">
        <f>CQ5/12*$Q$5</f>
        <v>0.0</v>
      </c>
      <c r="DP66">
        <f>CR5/12*$Q$5</f>
        <v>0.0</v>
      </c>
      <c r="DQ66">
        <f>CS5/12*$Q$5</f>
        <v>0.0</v>
      </c>
      <c r="DR66">
        <f>CT5/12*$Q$5</f>
        <v>0.0</v>
      </c>
      <c r="DS66">
        <f>CU5/12*$Q$5</f>
        <v>0.0</v>
      </c>
      <c r="DT66">
        <f>CV5/12*$Q$5</f>
        <v>0.0</v>
      </c>
      <c r="DU66">
        <f>CW5/12*$Q$5</f>
        <v>0.0</v>
      </c>
      <c r="DV66">
        <f>CX5/12*$Q$5</f>
        <v>0.0</v>
      </c>
      <c r="DW66">
        <f>CY5/12*$Q$5</f>
        <v>0.0</v>
      </c>
      <c r="DX66">
        <f>CZ5/12*$Q$5</f>
        <v>0.0</v>
      </c>
      <c r="DY66">
        <f>DA5/12*$Q$5</f>
        <v>0.0</v>
      </c>
      <c r="DZ66">
        <f>DB5/12*$Q$5</f>
        <v>0.0</v>
      </c>
      <c r="EA66">
        <f>DC5/12*$Q$5</f>
        <v>0.0</v>
      </c>
      <c r="EB66" s="26084" t="inlineStr">
        <is>
          <t>Death Accident</t>
        </is>
      </c>
      <c r="EC66" s="26085" t="inlineStr">
        <is>
          <t>Anker Verzekeringen n.v.</t>
        </is>
      </c>
      <c r="ED66" s="26086" t="inlineStr">
        <is>
          <t>Formula 3</t>
        </is>
      </c>
      <c r="EE66" s="26087" t="n">
        <v>240322.0</v>
      </c>
      <c r="EF66" s="26088" t="inlineStr">
        <is>
          <t>EUR</t>
        </is>
      </c>
      <c r="EG66" s="26089" t="inlineStr">
        <is>
          <t>daily</t>
        </is>
      </c>
      <c r="EH66" s="26090" t="n">
        <v>0.5009999871253967</v>
      </c>
      <c r="EI66" s="26091" t="n">
        <v>3.0</v>
      </c>
      <c r="EJ66" s="26092" t="n">
        <v>100000.0</v>
      </c>
      <c r="EK66">
        <f>EH13*EJ13</f>
        <v>0.0</v>
      </c>
      <c r="EL66" s="26094" t="n">
        <v>0.0</v>
      </c>
      <c r="EM66">
        <f>EK13*(1+EL13)</f>
        <v>0.0</v>
      </c>
      <c r="EN66" s="26110" t="n">
        <v>0.25</v>
      </c>
      <c r="EO66">
        <f>EM13/(1-EN13)</f>
        <v>0.0</v>
      </c>
      <c r="EP66">
        <f>EN13*EO13</f>
        <v>0.0</v>
      </c>
      <c r="EQ66" s="26099" t="n">
        <v>0.15000000596046448</v>
      </c>
      <c r="ER66">
        <f>EQ13*EO13</f>
        <v>0.0</v>
      </c>
      <c r="ES66">
        <f>EN13-EQ13</f>
        <v>0.0</v>
      </c>
      <c r="ET66">
        <f>EP13-ER13</f>
        <v>0.0</v>
      </c>
      <c r="EU66" s="26103" t="n">
        <v>0.03999999910593033</v>
      </c>
      <c r="EV66">
        <f>EU13*EO13</f>
        <v>0.0</v>
      </c>
      <c r="EW66">
        <f>EO13*(1+EU13)</f>
        <v>0.0</v>
      </c>
      <c r="EX66" s="26106" t="n">
        <v>0.0</v>
      </c>
      <c r="EY66" s="26107" t="n">
        <v>15.0</v>
      </c>
      <c r="EZ66">
        <f>EW13+EY13</f>
        <v>0.0</v>
      </c>
      <c r="FA66" s="26109" t="n">
        <v>0.10000000149011612</v>
      </c>
      <c r="FB66">
        <f>EZ13/(1-FA13)</f>
        <v>0.0</v>
      </c>
      <c r="FC66">
        <f>FA13*FB13</f>
        <v>0.0</v>
      </c>
      <c r="FD66" s="26082" t="n">
        <v>0.10000000149011612</v>
      </c>
      <c r="FE66">
        <f>FD13*FB13</f>
        <v>0.0</v>
      </c>
      <c r="FF66">
        <f>FA13-FD13</f>
        <v>0.0</v>
      </c>
      <c r="FG66">
        <f>FC13-FE13</f>
        <v>0.0</v>
      </c>
      <c r="FH66">
        <f>FB13</f>
        <v>0.0</v>
      </c>
      <c r="FI66">
        <f>EH13*EJ13/365*DZ13</f>
        <v>0.0</v>
      </c>
      <c r="FJ66" s="26058" t="n">
        <v>0.0</v>
      </c>
      <c r="FK66">
        <f>FI13*(1+FJ13)</f>
        <v>0.0</v>
      </c>
      <c r="FL66" s="26060" t="n">
        <v>0.25</v>
      </c>
      <c r="FM66">
        <f>FK13/(1-FL13)</f>
        <v>0.0</v>
      </c>
      <c r="FN66">
        <f>FL13*FM13</f>
        <v>0.0</v>
      </c>
      <c r="FO66" s="26063" t="n">
        <v>0.15000000596046448</v>
      </c>
      <c r="FP66">
        <f>FO13*FM13</f>
        <v>0.0</v>
      </c>
      <c r="FQ66">
        <f>FL13-FO13</f>
        <v>0.0</v>
      </c>
      <c r="FR66">
        <f>FN13-FP13</f>
        <v>0.0</v>
      </c>
      <c r="FS66" s="26068" t="n">
        <v>0.03999999910593033</v>
      </c>
      <c r="FT66">
        <f>FS13*FM13</f>
        <v>0.0</v>
      </c>
      <c r="FU66">
        <f>FM13*(1+FS13)</f>
        <v>0.0</v>
      </c>
      <c r="FV66" s="26070" t="n">
        <v>0.0</v>
      </c>
      <c r="FW66" s="26071" t="n">
        <v>15.0</v>
      </c>
      <c r="FX66">
        <f>FU13+FW13</f>
        <v>0.0</v>
      </c>
      <c r="FY66" s="26073" t="n">
        <v>0.10000000149011612</v>
      </c>
      <c r="FZ66">
        <f>FX13/(1-FY13)</f>
        <v>0.0</v>
      </c>
      <c r="GA66">
        <f>FY13*FZ13</f>
        <v>0.0</v>
      </c>
      <c r="GB66" s="26076" t="n">
        <v>0.10000000149011612</v>
      </c>
      <c r="GC66">
        <f>GB13*FZ13</f>
        <v>0.0</v>
      </c>
      <c r="GD66">
        <f>FY13-GB13</f>
        <v>0.0</v>
      </c>
      <c r="GE66">
        <f>GA13-GC13</f>
        <v>0.0</v>
      </c>
      <c r="GF66">
        <f>FZ13</f>
        <v>0.0</v>
      </c>
      <c r="GG66" s="26141" t="inlineStr">
        <is>
          <t>Death Illness</t>
        </is>
      </c>
      <c r="GH66" s="26142" t="inlineStr">
        <is>
          <t>Anker Verzekeringen n.v.</t>
        </is>
      </c>
      <c r="GI66" s="26143" t="inlineStr">
        <is>
          <t>Formula 3</t>
        </is>
      </c>
      <c r="GJ66" s="26144" t="n">
        <v>240322.0</v>
      </c>
      <c r="GK66" s="26145" t="inlineStr">
        <is>
          <t>EUR</t>
        </is>
      </c>
      <c r="GL66" s="26146" t="inlineStr">
        <is>
          <t>daily</t>
        </is>
      </c>
      <c r="GM66" s="26147" t="n">
        <v>0.12530000507831573</v>
      </c>
      <c r="GN66" s="26148" t="n">
        <v>3.0</v>
      </c>
      <c r="GO66" s="26149" t="n">
        <v>100000.0</v>
      </c>
      <c r="GP66">
        <f>GM13*GO13</f>
        <v>0.0</v>
      </c>
      <c r="GQ66" s="26151" t="n">
        <v>0.0</v>
      </c>
      <c r="GR66">
        <f>GP13*(1+GQ13)</f>
        <v>0.0</v>
      </c>
      <c r="GS66" s="26167" t="n">
        <v>0.25</v>
      </c>
      <c r="GT66">
        <f>GR13/(1-GS13)</f>
        <v>0.0</v>
      </c>
      <c r="GU66">
        <f>GS13*GT13</f>
        <v>0.0</v>
      </c>
      <c r="GV66" s="26156" t="n">
        <v>0.15000000596046448</v>
      </c>
      <c r="GW66">
        <f>GV13*GT13</f>
        <v>0.0</v>
      </c>
      <c r="GX66">
        <f>GS13-GV13</f>
        <v>0.0</v>
      </c>
      <c r="GY66">
        <f>GU13-GW13</f>
        <v>0.0</v>
      </c>
      <c r="GZ66" s="26160" t="n">
        <v>0.03999999910593033</v>
      </c>
      <c r="HA66">
        <f>GZ13*GT13</f>
        <v>0.0</v>
      </c>
      <c r="HB66">
        <f>GT13*(1+GZ13)</f>
        <v>0.0</v>
      </c>
      <c r="HC66" s="26163" t="n">
        <v>0.0</v>
      </c>
      <c r="HD66" s="26164" t="n">
        <v>15.0</v>
      </c>
      <c r="HE66">
        <f>HB13+HD13</f>
        <v>0.0</v>
      </c>
      <c r="HF66" s="26166" t="n">
        <v>0.10000000149011612</v>
      </c>
      <c r="HG66">
        <f>HE13/(1-HF13)</f>
        <v>0.0</v>
      </c>
      <c r="HH66">
        <f>HF13*HG13</f>
        <v>0.0</v>
      </c>
      <c r="HI66" s="26139" t="n">
        <v>0.10000000149011612</v>
      </c>
      <c r="HJ66">
        <f>HI13*HG13</f>
        <v>0.0</v>
      </c>
      <c r="HK66">
        <f>HF13-HI13</f>
        <v>0.0</v>
      </c>
      <c r="HL66">
        <f>HH13-HJ13</f>
        <v>0.0</v>
      </c>
      <c r="HM66">
        <f>HG13</f>
        <v>0.0</v>
      </c>
      <c r="HN66">
        <f>GM13*GO13/365*GE13</f>
        <v>0.0</v>
      </c>
      <c r="HO66" s="26115" t="n">
        <v>0.0</v>
      </c>
      <c r="HP66">
        <f>HN13*(1+HO13)</f>
        <v>0.0</v>
      </c>
      <c r="HQ66" s="26117" t="n">
        <v>0.25</v>
      </c>
      <c r="HR66">
        <f>HP13/(1-HQ13)</f>
        <v>0.0</v>
      </c>
      <c r="HS66">
        <f>HQ13*HR13</f>
        <v>0.0</v>
      </c>
      <c r="HT66" s="26120" t="n">
        <v>0.15000000596046448</v>
      </c>
      <c r="HU66">
        <f>HT13*HR13</f>
        <v>0.0</v>
      </c>
      <c r="HV66">
        <f>HQ13-HT13</f>
        <v>0.0</v>
      </c>
      <c r="HW66">
        <f>HS13-HU13</f>
        <v>0.0</v>
      </c>
      <c r="HX66" s="26125" t="n">
        <v>0.03999999910593033</v>
      </c>
      <c r="HY66">
        <f>HX13*HR13</f>
        <v>0.0</v>
      </c>
      <c r="HZ66">
        <f>HR13*(1+HX13)</f>
        <v>0.0</v>
      </c>
      <c r="IA66" s="26127" t="n">
        <v>0.0</v>
      </c>
      <c r="IB66" s="26128" t="n">
        <v>15.0</v>
      </c>
      <c r="IC66">
        <f>HZ13+IB13</f>
        <v>0.0</v>
      </c>
      <c r="ID66" s="26130" t="n">
        <v>0.10000000149011612</v>
      </c>
      <c r="IE66">
        <f>IC13/(1-ID13)</f>
        <v>0.0</v>
      </c>
      <c r="IF66">
        <f>ID13*IE13</f>
        <v>0.0</v>
      </c>
      <c r="IG66" s="26133" t="n">
        <v>0.10000000149011612</v>
      </c>
      <c r="IH66">
        <f>IG13*IE13</f>
        <v>0.0</v>
      </c>
      <c r="II66">
        <f>ID13-IG13</f>
        <v>0.0</v>
      </c>
      <c r="IJ66">
        <f>IF13-IH13</f>
        <v>0.0</v>
      </c>
      <c r="IK66">
        <f>IE13</f>
        <v>0.0</v>
      </c>
      <c r="IL66" s="26198" t="inlineStr">
        <is>
          <t>Permanent Disability Accident</t>
        </is>
      </c>
      <c r="IM66" s="26199" t="inlineStr">
        <is>
          <t>Anker Verzekeringen n.v.</t>
        </is>
      </c>
      <c r="IN66" s="26200" t="inlineStr">
        <is>
          <t>Formula 3</t>
        </is>
      </c>
      <c r="IO66" s="26201" t="n">
        <v>240322.0</v>
      </c>
      <c r="IP66" s="26202" t="inlineStr">
        <is>
          <t>EUR</t>
        </is>
      </c>
      <c r="IQ66" s="26203" t="inlineStr">
        <is>
          <t>daily</t>
        </is>
      </c>
      <c r="IR66" s="26204" t="n">
        <v>0.061900001019239426</v>
      </c>
      <c r="IS66" s="26205" t="n">
        <v>3.0</v>
      </c>
      <c r="IT66" s="26206" t="n">
        <v>100000.0</v>
      </c>
      <c r="IU66">
        <f>IR13*IT13</f>
        <v>0.0</v>
      </c>
      <c r="IV66" s="26208" t="n">
        <v>0.0</v>
      </c>
      <c r="IW66">
        <f>IU13*(1+IV13)</f>
        <v>0.0</v>
      </c>
      <c r="IX66" s="26224" t="n">
        <v>0.25</v>
      </c>
      <c r="IY66">
        <f>IW13/(1-IX13)</f>
        <v>0.0</v>
      </c>
      <c r="IZ66">
        <f>IX13*IY13</f>
        <v>0.0</v>
      </c>
      <c r="JA66" s="26213" t="n">
        <v>0.15000000596046448</v>
      </c>
      <c r="JB66">
        <f>JA13*IY13</f>
        <v>0.0</v>
      </c>
      <c r="JC66">
        <f>IX13-JA13</f>
        <v>0.0</v>
      </c>
      <c r="JD66">
        <f>IZ13-JB13</f>
        <v>0.0</v>
      </c>
      <c r="JE66" s="26217" t="n">
        <v>0.03999999910593033</v>
      </c>
      <c r="JF66">
        <f>JE13*IY13</f>
        <v>0.0</v>
      </c>
      <c r="JG66">
        <f>IY13*(1+JE13)</f>
        <v>0.0</v>
      </c>
      <c r="JH66" s="26220" t="n">
        <v>0.0</v>
      </c>
      <c r="JI66" s="26221" t="n">
        <v>15.0</v>
      </c>
      <c r="JJ66">
        <f>JG13+JI13</f>
        <v>0.0</v>
      </c>
      <c r="JK66" s="26223" t="n">
        <v>0.10000000149011612</v>
      </c>
      <c r="JL66">
        <f>JJ13/(1-JK13)</f>
        <v>0.0</v>
      </c>
      <c r="JM66">
        <f>JK13*JL13</f>
        <v>0.0</v>
      </c>
      <c r="JN66" s="26196" t="n">
        <v>0.10000000149011612</v>
      </c>
      <c r="JO66">
        <f>JN13*JL13</f>
        <v>0.0</v>
      </c>
      <c r="JP66">
        <f>JK13-JN13</f>
        <v>0.0</v>
      </c>
      <c r="JQ66">
        <f>JM13-JO13</f>
        <v>0.0</v>
      </c>
      <c r="JR66">
        <f>JL13</f>
        <v>0.0</v>
      </c>
      <c r="JS66">
        <f>IR13*IT13/365*IJ13</f>
        <v>0.0</v>
      </c>
      <c r="JT66" s="26172" t="n">
        <v>0.0</v>
      </c>
      <c r="JU66">
        <f>JS13*(1+JT13)</f>
        <v>0.0</v>
      </c>
      <c r="JV66" s="26174" t="n">
        <v>0.25</v>
      </c>
      <c r="JW66">
        <f>JU13/(1-JV13)</f>
        <v>0.0</v>
      </c>
      <c r="JX66">
        <f>JV13*JW13</f>
        <v>0.0</v>
      </c>
      <c r="JY66" s="26177" t="n">
        <v>0.15000000596046448</v>
      </c>
      <c r="JZ66">
        <f>JY13*JW13</f>
        <v>0.0</v>
      </c>
      <c r="KA66">
        <f>JV13-JY13</f>
        <v>0.0</v>
      </c>
      <c r="KB66">
        <f>JX13-JZ13</f>
        <v>0.0</v>
      </c>
      <c r="KC66" s="26182" t="n">
        <v>0.03999999910593033</v>
      </c>
      <c r="KD66">
        <f>KC13*JW13</f>
        <v>0.0</v>
      </c>
      <c r="KE66">
        <f>JW13*(1+KC13)</f>
        <v>0.0</v>
      </c>
      <c r="KF66" s="26184" t="n">
        <v>0.0</v>
      </c>
      <c r="KG66" s="26185" t="n">
        <v>15.0</v>
      </c>
      <c r="KH66">
        <f>KE13+KG13</f>
        <v>0.0</v>
      </c>
      <c r="KI66" s="26187" t="n">
        <v>0.10000000149011612</v>
      </c>
      <c r="KJ66">
        <f>KH13/(1-KI13)</f>
        <v>0.0</v>
      </c>
      <c r="KK66">
        <f>KI13*KJ13</f>
        <v>0.0</v>
      </c>
      <c r="KL66" s="26190" t="n">
        <v>0.10000000149011612</v>
      </c>
      <c r="KM66">
        <f>KL13*KJ13</f>
        <v>0.0</v>
      </c>
      <c r="KN66">
        <f>KI13-KL13</f>
        <v>0.0</v>
      </c>
      <c r="KO66">
        <f>KK13-KM13</f>
        <v>0.0</v>
      </c>
      <c r="KP66">
        <f>KJ13</f>
        <v>0.0</v>
      </c>
      <c r="KQ66" s="26255" t="inlineStr">
        <is>
          <t>Permanent Disability Illness</t>
        </is>
      </c>
      <c r="KR66" s="26256" t="inlineStr">
        <is>
          <t>Anker Verzekeringen n.v.</t>
        </is>
      </c>
      <c r="KS66" s="26257" t="inlineStr">
        <is>
          <t>Formula 3</t>
        </is>
      </c>
      <c r="KT66" s="26258" t="n">
        <v>240322.0</v>
      </c>
      <c r="KU66" s="26259" t="inlineStr">
        <is>
          <t>EUR</t>
        </is>
      </c>
      <c r="KV66" s="26260" t="inlineStr">
        <is>
          <t>daily</t>
        </is>
      </c>
      <c r="KW66" s="26261" t="n">
        <v>0.21080000698566437</v>
      </c>
      <c r="KX66" s="26262" t="n">
        <v>3.0</v>
      </c>
      <c r="KY66" s="26263" t="n">
        <v>100000.0</v>
      </c>
      <c r="KZ66">
        <f>KW13*KY13</f>
        <v>0.0</v>
      </c>
      <c r="LA66" s="26265" t="n">
        <v>0.0</v>
      </c>
      <c r="LB66">
        <f>KZ13*(1+LA13)</f>
        <v>0.0</v>
      </c>
      <c r="LC66" s="26281" t="n">
        <v>0.25</v>
      </c>
      <c r="LD66">
        <f>LB13/(1-LC13)</f>
        <v>0.0</v>
      </c>
      <c r="LE66">
        <f>LC13*LD13</f>
        <v>0.0</v>
      </c>
      <c r="LF66" s="26270" t="n">
        <v>0.15000000596046448</v>
      </c>
      <c r="LG66">
        <f>LF13*LD13</f>
        <v>0.0</v>
      </c>
      <c r="LH66">
        <f>LC13-LF13</f>
        <v>0.0</v>
      </c>
      <c r="LI66">
        <f>LE13-LG13</f>
        <v>0.0</v>
      </c>
      <c r="LJ66" s="26274" t="n">
        <v>0.03999999910593033</v>
      </c>
      <c r="LK66">
        <f>LJ13*LD13</f>
        <v>0.0</v>
      </c>
      <c r="LL66">
        <f>LD13*(1+LJ13)</f>
        <v>0.0</v>
      </c>
      <c r="LM66" s="26277" t="n">
        <v>0.0</v>
      </c>
      <c r="LN66" s="26278" t="n">
        <v>15.0</v>
      </c>
      <c r="LO66">
        <f>LL13+LN13</f>
        <v>0.0</v>
      </c>
      <c r="LP66" s="26280" t="n">
        <v>0.10000000149011612</v>
      </c>
      <c r="LQ66">
        <f>LO13/(1-LP13)</f>
        <v>0.0</v>
      </c>
      <c r="LR66">
        <f>LP13*LQ13</f>
        <v>0.0</v>
      </c>
      <c r="LS66" s="26253" t="n">
        <v>0.10000000149011612</v>
      </c>
      <c r="LT66">
        <f>LS13*LQ13</f>
        <v>0.0</v>
      </c>
      <c r="LU66">
        <f>LP13-LS13</f>
        <v>0.0</v>
      </c>
      <c r="LV66">
        <f>LR13-LT13</f>
        <v>0.0</v>
      </c>
      <c r="LW66">
        <f>LQ13</f>
        <v>0.0</v>
      </c>
      <c r="LX66">
        <f>KW13*KY13/365*KO13</f>
        <v>0.0</v>
      </c>
      <c r="LY66" s="26229" t="n">
        <v>0.0</v>
      </c>
      <c r="LZ66">
        <f>LX13*(1+LY13)</f>
        <v>0.0</v>
      </c>
      <c r="MA66" s="26231" t="n">
        <v>0.25</v>
      </c>
      <c r="MB66">
        <f>LZ13/(1-MA13)</f>
        <v>0.0</v>
      </c>
      <c r="MC66">
        <f>MA13*MB13</f>
        <v>0.0</v>
      </c>
      <c r="MD66" s="26234" t="n">
        <v>0.15000000596046448</v>
      </c>
      <c r="ME66">
        <f>MD13*MB13</f>
        <v>0.0</v>
      </c>
      <c r="MF66">
        <f>MA13-MD13</f>
        <v>0.0</v>
      </c>
      <c r="MG66">
        <f>MC13-ME13</f>
        <v>0.0</v>
      </c>
      <c r="MH66" s="26239" t="n">
        <v>0.03999999910593033</v>
      </c>
      <c r="MI66">
        <f>MH13*MB13</f>
        <v>0.0</v>
      </c>
      <c r="MJ66">
        <f>MB13*(1+MH13)</f>
        <v>0.0</v>
      </c>
      <c r="MK66" s="26241" t="n">
        <v>0.0</v>
      </c>
      <c r="ML66" s="26242" t="n">
        <v>15.0</v>
      </c>
      <c r="MM66">
        <f>MJ13+ML13</f>
        <v>0.0</v>
      </c>
      <c r="MN66" s="26244" t="n">
        <v>0.10000000149011612</v>
      </c>
      <c r="MO66">
        <f>MM13/(1-MN13)</f>
        <v>0.0</v>
      </c>
      <c r="MP66">
        <f>MN13*MO13</f>
        <v>0.0</v>
      </c>
      <c r="MQ66" s="26247" t="n">
        <v>0.10000000149011612</v>
      </c>
      <c r="MR66">
        <f>MQ13*MO13</f>
        <v>0.0</v>
      </c>
      <c r="MS66">
        <f>MN13-MQ13</f>
        <v>0.0</v>
      </c>
      <c r="MT66">
        <f>MP13-MR13</f>
        <v>0.0</v>
      </c>
      <c r="MU66">
        <f>MO13</f>
        <v>0.0</v>
      </c>
      <c r="MV66" s="26312" t="inlineStr">
        <is>
          <t>Temporary Disability Accident</t>
        </is>
      </c>
      <c r="MW66" s="26313" t="inlineStr">
        <is>
          <t>Anker Verzekeringen n.v.</t>
        </is>
      </c>
      <c r="MX66" s="26314" t="inlineStr">
        <is>
          <t>Formula 3</t>
        </is>
      </c>
      <c r="MY66" s="26315" t="n">
        <v>240322.0</v>
      </c>
      <c r="MZ66" s="26316" t="inlineStr">
        <is>
          <t>EUR</t>
        </is>
      </c>
      <c r="NA66" s="26317" t="inlineStr">
        <is>
          <t>daily</t>
        </is>
      </c>
      <c r="NB66" s="26318" t="n">
        <v>0.45249998569488525</v>
      </c>
      <c r="NC66" s="26319" t="n">
        <v>1.0</v>
      </c>
      <c r="ND66" s="26320" t="n">
        <v>100000.0</v>
      </c>
      <c r="NE66">
        <f>NB13*ND13</f>
        <v>0.0</v>
      </c>
      <c r="NF66" s="26322" t="n">
        <v>0.0</v>
      </c>
      <c r="NG66">
        <f>NE13*(1+NF13)</f>
        <v>0.0</v>
      </c>
      <c r="NH66" s="26338" t="n">
        <v>0.25</v>
      </c>
      <c r="NI66">
        <f>NG13/(1-NH13)</f>
        <v>0.0</v>
      </c>
      <c r="NJ66">
        <f>NH13*NI13</f>
        <v>0.0</v>
      </c>
      <c r="NK66" s="26327" t="n">
        <v>0.15000000596046448</v>
      </c>
      <c r="NL66">
        <f>NK13*NI13</f>
        <v>0.0</v>
      </c>
      <c r="NM66">
        <f>NH13-NK13</f>
        <v>0.0</v>
      </c>
      <c r="NN66">
        <f>NJ13-NL13</f>
        <v>0.0</v>
      </c>
      <c r="NO66" s="26331" t="n">
        <v>0.03999999910593033</v>
      </c>
      <c r="NP66">
        <f>NO13*NI13</f>
        <v>0.0</v>
      </c>
      <c r="NQ66">
        <f>NI13*(1+NO13)</f>
        <v>0.0</v>
      </c>
      <c r="NR66" s="26334" t="n">
        <v>0.0</v>
      </c>
      <c r="NS66" s="26335" t="n">
        <v>15.0</v>
      </c>
      <c r="NT66">
        <f>NQ13+NS13</f>
        <v>0.0</v>
      </c>
      <c r="NU66" s="26337" t="n">
        <v>0.10000000149011612</v>
      </c>
      <c r="NV66">
        <f>NT13/(1-NU13)</f>
        <v>0.0</v>
      </c>
      <c r="NW66">
        <f>NU13*NV13</f>
        <v>0.0</v>
      </c>
      <c r="NX66" s="26310" t="n">
        <v>0.10000000149011612</v>
      </c>
      <c r="NY66">
        <f>NX13*NV13</f>
        <v>0.0</v>
      </c>
      <c r="NZ66">
        <f>NU13-NX13</f>
        <v>0.0</v>
      </c>
      <c r="OA66">
        <f>NW13-NY13</f>
        <v>0.0</v>
      </c>
      <c r="OB66">
        <f>NV13</f>
        <v>0.0</v>
      </c>
      <c r="OC66">
        <f>NB13*ND13/365*MT13</f>
        <v>0.0</v>
      </c>
      <c r="OD66" s="26286" t="n">
        <v>0.0</v>
      </c>
      <c r="OE66">
        <f>OC13*(1+OD13)</f>
        <v>0.0</v>
      </c>
      <c r="OF66" s="26288" t="n">
        <v>0.25</v>
      </c>
      <c r="OG66">
        <f>OE13/(1-OF13)</f>
        <v>0.0</v>
      </c>
      <c r="OH66">
        <f>OF13*OG13</f>
        <v>0.0</v>
      </c>
      <c r="OI66" s="26291" t="n">
        <v>0.15000000596046448</v>
      </c>
      <c r="OJ66">
        <f>OI13*OG13</f>
        <v>0.0</v>
      </c>
      <c r="OK66">
        <f>OF13-OI13</f>
        <v>0.0</v>
      </c>
      <c r="OL66">
        <f>OH13-OJ13</f>
        <v>0.0</v>
      </c>
      <c r="OM66" s="26296" t="n">
        <v>0.03999999910593033</v>
      </c>
      <c r="ON66">
        <f>OM13*OG13</f>
        <v>0.0</v>
      </c>
      <c r="OO66">
        <f>OG13*(1+OM13)</f>
        <v>0.0</v>
      </c>
      <c r="OP66" s="26298" t="n">
        <v>0.0</v>
      </c>
      <c r="OQ66" s="26299" t="n">
        <v>15.0</v>
      </c>
      <c r="OR66">
        <f>OO13+OQ13</f>
        <v>0.0</v>
      </c>
      <c r="OS66" s="26301" t="n">
        <v>0.10000000149011612</v>
      </c>
      <c r="OT66">
        <f>OR13/(1-OS13)</f>
        <v>0.0</v>
      </c>
      <c r="OU66">
        <f>OS13*OT13</f>
        <v>0.0</v>
      </c>
      <c r="OV66" s="26304" t="n">
        <v>0.10000000149011612</v>
      </c>
      <c r="OW66">
        <f>OV13*OT13</f>
        <v>0.0</v>
      </c>
      <c r="OX66">
        <f>OS13-OV13</f>
        <v>0.0</v>
      </c>
      <c r="OY66">
        <f>OU13-OW13</f>
        <v>0.0</v>
      </c>
      <c r="OZ66">
        <f>OT13</f>
        <v>0.0</v>
      </c>
      <c r="PA66" s="26369" t="inlineStr">
        <is>
          <t>Temporary Disability Illness</t>
        </is>
      </c>
      <c r="PB66" s="26370" t="inlineStr">
        <is>
          <t>Anker Verzekeringen n.v.</t>
        </is>
      </c>
      <c r="PC66" s="26371" t="inlineStr">
        <is>
          <t>Formula 3</t>
        </is>
      </c>
      <c r="PD66" s="26372" t="n">
        <v>240322.0</v>
      </c>
      <c r="PE66" s="26373" t="inlineStr">
        <is>
          <t>EUR</t>
        </is>
      </c>
      <c r="PF66" s="26374" t="inlineStr">
        <is>
          <t>daily</t>
        </is>
      </c>
      <c r="PG66" s="26375" t="n">
        <v>0.9043999910354614</v>
      </c>
      <c r="PH66" s="26376" t="n">
        <v>1.0</v>
      </c>
      <c r="PI66" s="26377" t="n">
        <v>100000.0</v>
      </c>
      <c r="PJ66">
        <f>PG13*PI13</f>
        <v>0.0</v>
      </c>
      <c r="PK66" s="26379" t="n">
        <v>0.0</v>
      </c>
      <c r="PL66">
        <f>PJ13*(1+PK13)</f>
        <v>0.0</v>
      </c>
      <c r="PM66" s="26395" t="n">
        <v>0.25</v>
      </c>
      <c r="PN66">
        <f>PL13/(1-PM13)</f>
        <v>0.0</v>
      </c>
      <c r="PO66">
        <f>PM13*PN13</f>
        <v>0.0</v>
      </c>
      <c r="PP66" s="26384" t="n">
        <v>0.15000000596046448</v>
      </c>
      <c r="PQ66">
        <f>PP13*PN13</f>
        <v>0.0</v>
      </c>
      <c r="PR66">
        <f>PM13-PP13</f>
        <v>0.0</v>
      </c>
      <c r="PS66">
        <f>PO13-PQ13</f>
        <v>0.0</v>
      </c>
      <c r="PT66" s="26388" t="n">
        <v>0.03999999910593033</v>
      </c>
      <c r="PU66">
        <f>PT13*PN13</f>
        <v>0.0</v>
      </c>
      <c r="PV66">
        <f>PN13*(1+PT13)</f>
        <v>0.0</v>
      </c>
      <c r="PW66" s="26391" t="n">
        <v>0.0</v>
      </c>
      <c r="PX66" s="26392" t="n">
        <v>15.0</v>
      </c>
      <c r="PY66">
        <f>PV13+PX13</f>
        <v>0.0</v>
      </c>
      <c r="PZ66" s="26394" t="n">
        <v>0.10000000149011612</v>
      </c>
      <c r="QA66">
        <f>PY13/(1-PZ13)</f>
        <v>0.0</v>
      </c>
      <c r="QB66">
        <f>PZ13*QA13</f>
        <v>0.0</v>
      </c>
      <c r="QC66" s="26367" t="n">
        <v>0.10000000149011612</v>
      </c>
      <c r="QD66">
        <f>QC13*QA13</f>
        <v>0.0</v>
      </c>
      <c r="QE66">
        <f>PZ13-QC13</f>
        <v>0.0</v>
      </c>
      <c r="QF66">
        <f>QB13-QD13</f>
        <v>0.0</v>
      </c>
      <c r="QG66">
        <f>QA13</f>
        <v>0.0</v>
      </c>
      <c r="QH66">
        <f>OYG13*OYI13/365*OY13</f>
        <v>0.0</v>
      </c>
      <c r="QI66" s="26343" t="n">
        <v>0.0</v>
      </c>
      <c r="QJ66">
        <f>QH13*(1+QI13)</f>
        <v>0.0</v>
      </c>
      <c r="QK66" s="26345" t="n">
        <v>0.25</v>
      </c>
      <c r="QL66">
        <f>QJ13/(1-QK13)</f>
        <v>0.0</v>
      </c>
      <c r="QM66">
        <f>QK13*QL13</f>
        <v>0.0</v>
      </c>
      <c r="QN66" s="26348" t="n">
        <v>0.15000000596046448</v>
      </c>
      <c r="QO66">
        <f>QN13*QL13</f>
        <v>0.0</v>
      </c>
      <c r="QP66">
        <f>QK13-QN13</f>
        <v>0.0</v>
      </c>
      <c r="QQ66">
        <f>QM13-QO13</f>
        <v>0.0</v>
      </c>
      <c r="QR66" s="26353" t="n">
        <v>0.03999999910593033</v>
      </c>
      <c r="QS66">
        <f>QR13*QL13</f>
        <v>0.0</v>
      </c>
      <c r="QT66">
        <f>QL13*(1+QR13)</f>
        <v>0.0</v>
      </c>
      <c r="QU66" s="26355" t="n">
        <v>0.0</v>
      </c>
      <c r="QV66" s="26356" t="n">
        <v>15.0</v>
      </c>
      <c r="QW66">
        <f>QT13+QV13</f>
        <v>0.0</v>
      </c>
      <c r="QX66" s="26358" t="n">
        <v>0.10000000149011612</v>
      </c>
      <c r="QY66">
        <f>QW13/(1-QX13)</f>
        <v>0.0</v>
      </c>
      <c r="QZ66">
        <f>QX13*QY13</f>
        <v>0.0</v>
      </c>
      <c r="RA66" s="26361" t="n">
        <v>0.10000000149011612</v>
      </c>
      <c r="RB66">
        <f>RA13*QY13</f>
        <v>0.0</v>
      </c>
      <c r="RC66">
        <f>QX13-RA13</f>
        <v>0.0</v>
      </c>
      <c r="RD66">
        <f>QZ13-RB13</f>
        <v>0.0</v>
      </c>
      <c r="RE66">
        <f>QY13</f>
        <v>0.0</v>
      </c>
      <c r="RF66">
        <f>BV66+EA66+(if(GF66&gt;(2001/12),2001/12,GF66)*0.501)+(if(IK66&gt;(2001/12),2001/12,IK66)*0.1253)+(if(KP66&gt;(2001/12),2001/12,KP66)*0.0619)+(if(MU66&gt;(2001/12),2001/12,MU66)*0.2108)+(if(OZ66&gt;(2001/12),2001/12,OZ66)*0.4525)+(if(RE66&gt;(2001/12),2001/12,RE66)*0.9044)</f>
        <v>0.0</v>
      </c>
    </row>
    <row r="68">
      <c r="A68" t="inlineStr">
        <is>
          <t>TOTAL :</t>
        </is>
      </c>
      <c r="B68">
        <f>SUM(RF5:RF66)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2017-05-26T19:59:28Z</dcterms:created>
  <dc:creator>Apache POI</dc:creator>
</cp:coreProperties>
</file>