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</sheets>
</workbook>
</file>

<file path=xl/sharedStrings.xml><?xml version="1.0" encoding="utf-8"?>
<sst xmlns="http://schemas.openxmlformats.org/spreadsheetml/2006/main" count="1525" uniqueCount="102">
  <si>
    <t>Captain/Master</t>
  </si>
  <si>
    <t>BRISSON</t>
  </si>
  <si>
    <t>Stephane</t>
  </si>
  <si>
    <t>ENIGMA</t>
  </si>
  <si>
    <t>Annual</t>
  </si>
  <si>
    <t>NO</t>
  </si>
  <si>
    <t>French</t>
  </si>
  <si>
    <t>France</t>
  </si>
  <si>
    <t>EUR</t>
  </si>
  <si>
    <t>Healthcare Plan</t>
  </si>
  <si>
    <t>AIG Luxembourg</t>
  </si>
  <si>
    <t>PRESTIGES</t>
  </si>
  <si>
    <t>L2022479</t>
  </si>
  <si>
    <t>monthly</t>
  </si>
  <si>
    <t>not applicable</t>
  </si>
  <si>
    <t>Assistance and Repatriation</t>
  </si>
  <si>
    <t xml:space="preserve"> Estate Manager</t>
  </si>
  <si>
    <t xml:space="preserve">WAN </t>
  </si>
  <si>
    <t>ANDRE</t>
  </si>
  <si>
    <t>MW MARINE - SHORE OFFICE</t>
  </si>
  <si>
    <t>Belgian</t>
  </si>
  <si>
    <t>Belgium</t>
  </si>
  <si>
    <t>Stewardess</t>
  </si>
  <si>
    <t>LINARD</t>
  </si>
  <si>
    <t>ELODIE</t>
  </si>
  <si>
    <t>COMFORTMLC S</t>
  </si>
  <si>
    <t>Chief Engineer</t>
  </si>
  <si>
    <t>LOPEZ</t>
  </si>
  <si>
    <t>MATTHIAS</t>
  </si>
  <si>
    <t>Chief officer</t>
  </si>
  <si>
    <t>LESCANFF</t>
  </si>
  <si>
    <t>ERWAN</t>
  </si>
  <si>
    <t>2nd engineer</t>
  </si>
  <si>
    <t>PRODHOMME</t>
  </si>
  <si>
    <t>DAVID</t>
  </si>
  <si>
    <t>Engineer</t>
  </si>
  <si>
    <t>CLAUDE</t>
  </si>
  <si>
    <t>ANNE-LAURE</t>
  </si>
  <si>
    <t>Deckhand</t>
  </si>
  <si>
    <t>NABTI</t>
  </si>
  <si>
    <t>BRUNO</t>
  </si>
  <si>
    <t>CRETTE</t>
  </si>
  <si>
    <t>Martin</t>
  </si>
  <si>
    <t>PRINSLOO</t>
  </si>
  <si>
    <t>Tarryn</t>
  </si>
  <si>
    <t>South African</t>
  </si>
  <si>
    <t>South Africa</t>
  </si>
  <si>
    <t>COX</t>
  </si>
  <si>
    <t>Michael</t>
  </si>
  <si>
    <t>Seasonal</t>
  </si>
  <si>
    <t>2nd officer</t>
  </si>
  <si>
    <t>HENSHILWOOD</t>
  </si>
  <si>
    <t>Thomas</t>
  </si>
  <si>
    <t>LIEBENBERG</t>
  </si>
  <si>
    <t>Nicolette</t>
  </si>
  <si>
    <t>JOYCE-CLARK</t>
  </si>
  <si>
    <t>John winston</t>
  </si>
  <si>
    <t>British</t>
  </si>
  <si>
    <t>United Kingdom</t>
  </si>
  <si>
    <t>LE ROUX</t>
  </si>
  <si>
    <t>Reni</t>
  </si>
  <si>
    <t>2nd cook</t>
  </si>
  <si>
    <t>BOTHA</t>
  </si>
  <si>
    <t>Simone</t>
  </si>
  <si>
    <t>DOGER DE SPEVILLE</t>
  </si>
  <si>
    <t>Damien</t>
  </si>
  <si>
    <t>SERCA</t>
  </si>
  <si>
    <t>Jean-marc</t>
  </si>
  <si>
    <t>FRITH</t>
  </si>
  <si>
    <t>Shaun</t>
  </si>
  <si>
    <t>BLANCKENSEE</t>
  </si>
  <si>
    <t>Keagan</t>
  </si>
  <si>
    <t>2nd Cook</t>
  </si>
  <si>
    <t>WILLEMAN</t>
  </si>
  <si>
    <t>Matthew</t>
  </si>
  <si>
    <t>MARAIS</t>
  </si>
  <si>
    <t>Charlize</t>
  </si>
  <si>
    <t>PROVOOST</t>
  </si>
  <si>
    <t>Jochen</t>
  </si>
  <si>
    <t>ROGNIAUX</t>
  </si>
  <si>
    <t>Laurent</t>
  </si>
  <si>
    <t>Motorman</t>
  </si>
  <si>
    <t>Chief Steward/ess</t>
  </si>
  <si>
    <t>VAN BASSELAERE</t>
  </si>
  <si>
    <t>Lien</t>
  </si>
  <si>
    <t>n/a</t>
  </si>
  <si>
    <t>BUNODIERE</t>
  </si>
  <si>
    <t>2nd captain</t>
  </si>
  <si>
    <t>GAUTIER</t>
  </si>
  <si>
    <t>Yves</t>
  </si>
  <si>
    <t>PRADINES</t>
  </si>
  <si>
    <t>Lionel</t>
  </si>
  <si>
    <t>FETAS</t>
  </si>
  <si>
    <t>Pierre Adrien</t>
  </si>
  <si>
    <t>GOW</t>
  </si>
  <si>
    <t>Aimee</t>
  </si>
  <si>
    <t>Third engineer</t>
  </si>
  <si>
    <t>BENJAMIN</t>
  </si>
  <si>
    <t>GEOFFROY</t>
  </si>
  <si>
    <t>Nicolas</t>
  </si>
  <si>
    <t>BOUTTE</t>
  </si>
  <si>
    <t>Jean Baptiste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</si>
</sst>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7321">
    <xf numFmtId="0" fontId="0" fillId="0" borderId="0" xfId="0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5">
      <c r="A5" t="s">
        <v>0</v>
      </c>
      <c r="B5" t="s">
        <v>1</v>
      </c>
      <c r="C5" t="s">
        <v>2</v>
      </c>
      <c r="D5" t="s">
        <v>3</v>
      </c>
      <c r="F5" t="s">
        <v>4</v>
      </c>
      <c r="G5" t="s">
        <v>5</v>
      </c>
      <c r="H5" t="s">
        <v>6</v>
      </c>
      <c r="I5" t="s">
        <v>7</v>
      </c>
      <c r="J5" t="n">
        <v>0.0</v>
      </c>
      <c r="K5" t="n">
        <v>42370.0</v>
      </c>
      <c r="L5" t="n">
        <v>42424.0</v>
      </c>
      <c r="M5" t="s">
        <v>8</v>
      </c>
      <c r="N5" t="n">
        <v>1.0</v>
      </c>
      <c r="O5" t="n">
        <v>24000.0</v>
      </c>
      <c r="P5" t="n">
        <v>54.0</v>
      </c>
      <c r="Q5" t="n">
        <v>2.0</v>
      </c>
      <c r="R5" t="s" s="1">
        <v>9</v>
      </c>
      <c r="S5" t="s" s="2">
        <v>10</v>
      </c>
      <c r="T5" t="s" s="3">
        <v>11</v>
      </c>
      <c r="U5" t="s" s="4">
        <v>12</v>
      </c>
      <c r="V5" t="s" s="5">
        <v>8</v>
      </c>
      <c r="W5" t="s" s="6">
        <v>13</v>
      </c>
      <c r="X5" t="s" s="7">
        <v>14</v>
      </c>
      <c r="Z5" t="n" s="8">
        <v>500000.0</v>
      </c>
      <c r="AA5" t="n" s="9">
        <v>1822.1199951171875</v>
      </c>
      <c r="AB5" t="n" s="10">
        <v>0.0</v>
      </c>
      <c r="AC5">
        <f>AA5*(1+AB5)</f>
      </c>
      <c r="AD5" t="n" s="12">
        <v>0.25</v>
      </c>
      <c r="AE5">
        <f>AC5/(1-AD5)</f>
      </c>
      <c r="AF5">
        <f>AD5*AE5</f>
      </c>
      <c r="AG5" t="n" s="15">
        <v>0.15000000596046448</v>
      </c>
      <c r="AH5">
        <f>AG5*AE5</f>
      </c>
      <c r="AI5">
        <f>AD5-AG5</f>
      </c>
      <c r="AJ5">
        <f>AF5-AH5</f>
      </c>
      <c r="AK5" t="n" s="19">
        <v>0.03999999910593033</v>
      </c>
      <c r="AL5">
        <f>AK5*AE5</f>
      </c>
      <c r="AM5">
        <f>AE5*(1+AK5)</f>
      </c>
      <c r="AN5" t="n" s="22">
        <v>0.029999999329447746</v>
      </c>
      <c r="AO5">
        <f>AN5*AM5</f>
      </c>
      <c r="AP5">
        <f>AM5+AO5</f>
      </c>
      <c r="AQ5" t="n" s="25">
        <v>0.10000000149011612</v>
      </c>
      <c r="AR5">
        <f>AP5/(1-AQ5)</f>
      </c>
      <c r="AS5">
        <f>AQ5*AR5</f>
      </c>
      <c r="AT5" t="n" s="28">
        <v>0.10000000149011612</v>
      </c>
      <c r="AU5">
        <f>AT5*AR5</f>
      </c>
      <c r="AV5">
        <f>AQ5-AT5</f>
      </c>
      <c r="AW5">
        <f>AS5-AU5</f>
      </c>
      <c r="AX5">
        <f>AR5</f>
      </c>
      <c r="AY5">
        <f>AA5/12*$Q$5</f>
      </c>
      <c r="AZ5">
        <f>AB5/12*$Q$5</f>
      </c>
      <c r="BA5">
        <f>AC5/12*$Q$5</f>
      </c>
      <c r="BB5">
        <f>AD5/12*$Q$5</f>
      </c>
      <c r="BC5">
        <f>AE5/12*$Q$5</f>
      </c>
      <c r="BD5">
        <f>AF5/12*$Q$5</f>
      </c>
      <c r="BE5">
        <f>AG5/12*$Q$5</f>
      </c>
      <c r="BF5">
        <f>AH5/12*$Q$5</f>
      </c>
      <c r="BG5">
        <f>AI5/12*$Q$5</f>
      </c>
      <c r="BH5">
        <f>AJ5/12*$Q$5</f>
      </c>
      <c r="BI5">
        <f>AK5/12*$Q$5</f>
      </c>
      <c r="BJ5">
        <f>AL5/12*$Q$5</f>
      </c>
      <c r="BK5">
        <f>AM5/12*$Q$5</f>
      </c>
      <c r="BL5">
        <f>AN5/12*$Q$5</f>
      </c>
      <c r="BM5">
        <f>AO5/12*$Q$5</f>
      </c>
      <c r="BN5">
        <f>AP5/12*$Q$5</f>
      </c>
      <c r="BO5">
        <f>AQ5/12*$Q$5</f>
      </c>
      <c r="BP5">
        <f>AR5/12*$Q$5</f>
      </c>
      <c r="BQ5">
        <f>AS5/12*$Q$5</f>
      </c>
      <c r="BR5">
        <f>AT5/12*$Q$5</f>
      </c>
      <c r="BS5">
        <f>AU5/12*$Q$5</f>
      </c>
      <c r="BT5">
        <f>AV5/12*$Q$5</f>
      </c>
      <c r="BU5">
        <f>AW5/12*$Q$5</f>
      </c>
      <c r="BV5">
        <f>AX5/12*$Q$5</f>
      </c>
      <c r="BW5" t="s" s="61">
        <v>15</v>
      </c>
      <c r="BX5" t="s" s="62">
        <v>10</v>
      </c>
      <c r="BY5" t="s" s="63">
        <v>11</v>
      </c>
      <c r="BZ5" t="s" s="64">
        <v>12</v>
      </c>
      <c r="CA5" t="s" s="65">
        <v>8</v>
      </c>
      <c r="CB5" t="s" s="66">
        <v>13</v>
      </c>
      <c r="CC5" t="s" s="67">
        <v>14</v>
      </c>
      <c r="CE5" t="n" s="68">
        <v>500000.0</v>
      </c>
      <c r="CF5" t="n" s="69">
        <v>0.0</v>
      </c>
      <c r="CG5" t="n" s="70">
        <v>0.0</v>
      </c>
      <c r="CH5">
        <f>CF5*(1+CG5)</f>
      </c>
      <c r="CI5" t="n" s="72">
        <v>0.25</v>
      </c>
      <c r="CJ5">
        <f>CH5/(1-CI5)</f>
      </c>
      <c r="CK5">
        <f>CI5*CJ5</f>
      </c>
      <c r="CL5" t="n" s="75">
        <v>0.15000000596046448</v>
      </c>
      <c r="CM5">
        <f>CL5*CJ5</f>
      </c>
      <c r="CN5">
        <f>CI5-CL5</f>
      </c>
      <c r="CO5">
        <f>CK5-CM5</f>
      </c>
      <c r="CP5" t="n" s="79">
        <v>0.03999999910593033</v>
      </c>
      <c r="CQ5">
        <f>CP5*CJ5</f>
      </c>
      <c r="CR5">
        <f>CJ5*(1+CP5)</f>
      </c>
      <c r="CS5" t="n" s="82">
        <v>0.029999999329447746</v>
      </c>
      <c r="CT5">
        <f>CS5*CR5</f>
      </c>
      <c r="CU5">
        <f>CR5+CT5</f>
      </c>
      <c r="CV5" t="n" s="85">
        <v>0.10000000149011612</v>
      </c>
      <c r="CW5">
        <f>CU5/(1-CV5)</f>
      </c>
      <c r="CX5">
        <f>CV5*CW5</f>
      </c>
      <c r="CY5" t="n" s="88">
        <v>0.10000000149011612</v>
      </c>
      <c r="CZ5">
        <f>CY5*CW5</f>
      </c>
      <c r="DA5">
        <f>CV5-CY5</f>
      </c>
      <c r="DB5">
        <f>CX5-DA5</f>
      </c>
      <c r="DC5">
        <f>CW5</f>
      </c>
      <c r="DD5">
        <f>CF5/12*$Q$5</f>
      </c>
      <c r="DE5">
        <f>CG5/12*$Q$5</f>
      </c>
      <c r="DF5">
        <f>CH5/12*$Q$5</f>
      </c>
      <c r="DG5">
        <f>CI5/12*$Q$5</f>
      </c>
      <c r="DH5">
        <f>CJ5/12*$Q$5</f>
      </c>
      <c r="DI5">
        <f>CK5/12*$Q$5</f>
      </c>
      <c r="DJ5">
        <f>CL5/12*$Q$5</f>
      </c>
      <c r="DK5">
        <f>CM5/12*$Q$5</f>
      </c>
      <c r="DL5">
        <f>CN5/12*$Q$5</f>
      </c>
      <c r="DM5">
        <f>CO5/12*$Q$5</f>
      </c>
      <c r="DN5">
        <f>CP5/12*$Q$5</f>
      </c>
      <c r="DO5">
        <f>CQ5/12*$Q$5</f>
      </c>
      <c r="DP5">
        <f>CR5/12*$Q$5</f>
      </c>
      <c r="DQ5">
        <f>CS5/12*$Q$5</f>
      </c>
      <c r="DR5">
        <f>CT5/12*$Q$5</f>
      </c>
      <c r="DS5">
        <f>CU5/12*$Q$5</f>
      </c>
      <c r="DT5">
        <f>CV5/12*$Q$5</f>
      </c>
      <c r="DU5">
        <f>CW5/12*$Q$5</f>
      </c>
      <c r="DV5">
        <f>CX5/12*$Q$5</f>
      </c>
      <c r="DW5">
        <f>CY5/12*$Q$5</f>
      </c>
      <c r="DX5">
        <f>DA5/12*$Q$5</f>
      </c>
      <c r="DY5">
        <f>DA5/12*$Q$5</f>
      </c>
      <c r="DZ5">
        <f>DB5/12*$Q$5</f>
      </c>
      <c r="EA5">
        <f>DC5/12*$Q$5</f>
      </c>
      <c r="EB5"/>
      <c r="EC5">
        <f>12</f>
      </c>
      <c r="ED5">
        <f>DC5/12*$Q$5</f>
      </c>
      <c r="EE5" t="s" s="120">
        <v>4</v>
      </c>
    </row>
    <row r="6">
      <c r="A6" t="s">
        <v>0</v>
      </c>
      <c r="B6" t="s">
        <v>1</v>
      </c>
      <c r="C6" t="s">
        <v>2</v>
      </c>
      <c r="D6" t="s">
        <v>3</v>
      </c>
      <c r="F6" t="s">
        <v>4</v>
      </c>
      <c r="G6" t="s">
        <v>5</v>
      </c>
      <c r="H6" t="s">
        <v>6</v>
      </c>
      <c r="I6" t="s">
        <v>7</v>
      </c>
      <c r="J6" t="n">
        <v>0.0</v>
      </c>
      <c r="K6" t="n">
        <v>42425.0</v>
      </c>
      <c r="L6" t="n">
        <v>42735.0</v>
      </c>
      <c r="M6" t="s">
        <v>8</v>
      </c>
      <c r="N6" t="n">
        <v>10.0</v>
      </c>
      <c r="O6" t="n">
        <v>27000.0</v>
      </c>
      <c r="P6" t="n">
        <v>310.0</v>
      </c>
      <c r="Q6" t="n">
        <v>10.100000381469727</v>
      </c>
      <c r="R6" t="s" s="121">
        <v>9</v>
      </c>
      <c r="S6" t="s" s="122">
        <v>10</v>
      </c>
      <c r="T6" t="s" s="123">
        <v>11</v>
      </c>
      <c r="U6" t="s" s="124">
        <v>12</v>
      </c>
      <c r="V6" t="s" s="125">
        <v>8</v>
      </c>
      <c r="W6" t="s" s="126">
        <v>13</v>
      </c>
      <c r="X6" t="s" s="127">
        <v>14</v>
      </c>
      <c r="Z6" t="n" s="128">
        <v>500000.0</v>
      </c>
      <c r="AA6" t="n" s="129">
        <v>1822.1199951171875</v>
      </c>
      <c r="AB6" t="n" s="130">
        <v>0.0</v>
      </c>
      <c r="AC6">
        <f>AA5*(1+AB5)</f>
      </c>
      <c r="AD6" t="n" s="132">
        <v>0.25</v>
      </c>
      <c r="AE6">
        <f>AC5/(1-AD5)</f>
      </c>
      <c r="AF6">
        <f>AD5*AE5</f>
      </c>
      <c r="AG6" t="n" s="135">
        <v>0.15000000596046448</v>
      </c>
      <c r="AH6">
        <f>AG5*AE5</f>
      </c>
      <c r="AI6">
        <f>AD5-AG5</f>
      </c>
      <c r="AJ6">
        <f>AF5-AH5</f>
      </c>
      <c r="AK6" t="n" s="139">
        <v>0.03999999910593033</v>
      </c>
      <c r="AL6">
        <f>AK5*AE5</f>
      </c>
      <c r="AM6">
        <f>AE5*(1+AK5)</f>
      </c>
      <c r="AN6" t="n" s="142">
        <v>0.029999999329447746</v>
      </c>
      <c r="AO6">
        <f>AN5*AM5</f>
      </c>
      <c r="AP6">
        <f>AM5+AO5</f>
      </c>
      <c r="AQ6" t="n" s="145">
        <v>0.10000000149011612</v>
      </c>
      <c r="AR6">
        <f>AP5/(1-AQ5)</f>
      </c>
      <c r="AS6">
        <f>AQ5*AR5</f>
      </c>
      <c r="AT6" t="n" s="148">
        <v>0.10000000149011612</v>
      </c>
      <c r="AU6">
        <f>AT5*AR5</f>
      </c>
      <c r="AV6">
        <f>AQ5-AT5</f>
      </c>
      <c r="AW6">
        <f>AS5-AU5</f>
      </c>
      <c r="AX6">
        <f>AR5</f>
      </c>
      <c r="AY6">
        <f>AA5/12*$Q$5</f>
      </c>
      <c r="AZ6">
        <f>AB5/12*$Q$5</f>
      </c>
      <c r="BA6">
        <f>AC5/12*$Q$5</f>
      </c>
      <c r="BB6">
        <f>AD5/12*$Q$5</f>
      </c>
      <c r="BC6">
        <f>AE5/12*$Q$5</f>
      </c>
      <c r="BD6">
        <f>AF5/12*$Q$5</f>
      </c>
      <c r="BE6">
        <f>AG5/12*$Q$5</f>
      </c>
      <c r="BF6">
        <f>AH5/12*$Q$5</f>
      </c>
      <c r="BG6">
        <f>AI5/12*$Q$5</f>
      </c>
      <c r="BH6">
        <f>AJ5/12*$Q$5</f>
      </c>
      <c r="BI6">
        <f>AK5/12*$Q$5</f>
      </c>
      <c r="BJ6">
        <f>AL5/12*$Q$5</f>
      </c>
      <c r="BK6">
        <f>AM5/12*$Q$5</f>
      </c>
      <c r="BL6">
        <f>AN5/12*$Q$5</f>
      </c>
      <c r="BM6">
        <f>AO5/12*$Q$5</f>
      </c>
      <c r="BN6">
        <f>AP5/12*$Q$5</f>
      </c>
      <c r="BO6">
        <f>AQ5/12*$Q$5</f>
      </c>
      <c r="BP6">
        <f>AR5/12*$Q$5</f>
      </c>
      <c r="BQ6">
        <f>AS5/12*$Q$5</f>
      </c>
      <c r="BR6">
        <f>AT5/12*$Q$5</f>
      </c>
      <c r="BS6">
        <f>AU5/12*$Q$5</f>
      </c>
      <c r="BT6">
        <f>AV5/12*$Q$5</f>
      </c>
      <c r="BU6">
        <f>AW5/12*$Q$5</f>
      </c>
      <c r="BV6">
        <f>AX5/12*$Q$5</f>
      </c>
      <c r="BW6" t="s" s="181">
        <v>15</v>
      </c>
      <c r="BX6" t="s" s="182">
        <v>10</v>
      </c>
      <c r="BY6" t="s" s="183">
        <v>11</v>
      </c>
      <c r="BZ6" t="s" s="184">
        <v>12</v>
      </c>
      <c r="CA6" t="s" s="185">
        <v>8</v>
      </c>
      <c r="CB6" t="s" s="186">
        <v>13</v>
      </c>
      <c r="CC6" t="s" s="187">
        <v>14</v>
      </c>
      <c r="CE6" t="n" s="188">
        <v>500000.0</v>
      </c>
      <c r="CF6" t="n" s="189">
        <v>0.0</v>
      </c>
      <c r="CG6" t="n" s="190">
        <v>0.0</v>
      </c>
      <c r="CH6">
        <f>CF5*(1+CG5)</f>
      </c>
      <c r="CI6" t="n" s="192">
        <v>0.25</v>
      </c>
      <c r="CJ6">
        <f>CH5/(1-CI5)</f>
      </c>
      <c r="CK6">
        <f>CI5*CJ5</f>
      </c>
      <c r="CL6" t="n" s="195">
        <v>0.15000000596046448</v>
      </c>
      <c r="CM6">
        <f>CL5*CJ5</f>
      </c>
      <c r="CN6">
        <f>CI5-CL5</f>
      </c>
      <c r="CO6">
        <f>CK5-CM5</f>
      </c>
      <c r="CP6" t="n" s="199">
        <v>0.03999999910593033</v>
      </c>
      <c r="CQ6">
        <f>CP5*CJ5</f>
      </c>
      <c r="CR6">
        <f>CJ5*(1+CP5)</f>
      </c>
      <c r="CS6" t="n" s="202">
        <v>0.029999999329447746</v>
      </c>
      <c r="CT6">
        <f>CS5*CR5</f>
      </c>
      <c r="CU6">
        <f>CR5+CT5</f>
      </c>
      <c r="CV6" t="n" s="205">
        <v>0.10000000149011612</v>
      </c>
      <c r="CW6">
        <f>CU5/(1-CV5)</f>
      </c>
      <c r="CX6">
        <f>CV5*CW5</f>
      </c>
      <c r="CY6" t="n" s="208">
        <v>0.10000000149011612</v>
      </c>
      <c r="CZ6">
        <f>CY5*CW5</f>
      </c>
      <c r="DA6">
        <f>CV5-CY5</f>
      </c>
      <c r="DB6">
        <f>CX5-DA5</f>
      </c>
      <c r="DC6">
        <f>CW5</f>
      </c>
      <c r="DD6">
        <f>CF5/12*$Q$5</f>
      </c>
      <c r="DE6">
        <f>CG5/12*$Q$5</f>
      </c>
      <c r="DF6">
        <f>CH5/12*$Q$5</f>
      </c>
      <c r="DG6">
        <f>CI5/12*$Q$5</f>
      </c>
      <c r="DH6">
        <f>CJ5/12*$Q$5</f>
      </c>
      <c r="DI6">
        <f>CK5/12*$Q$5</f>
      </c>
      <c r="DJ6">
        <f>CL5/12*$Q$5</f>
      </c>
      <c r="DK6">
        <f>CM5/12*$Q$5</f>
      </c>
      <c r="DL6">
        <f>CN5/12*$Q$5</f>
      </c>
      <c r="DM6">
        <f>CO5/12*$Q$5</f>
      </c>
      <c r="DN6">
        <f>CP5/12*$Q$5</f>
      </c>
      <c r="DO6">
        <f>CQ5/12*$Q$5</f>
      </c>
      <c r="DP6">
        <f>CR5/12*$Q$5</f>
      </c>
      <c r="DQ6">
        <f>CS5/12*$Q$5</f>
      </c>
      <c r="DR6">
        <f>CT5/12*$Q$5</f>
      </c>
      <c r="DS6">
        <f>CU5/12*$Q$5</f>
      </c>
      <c r="DT6">
        <f>CV5/12*$Q$5</f>
      </c>
      <c r="DU6">
        <f>CW5/12*$Q$5</f>
      </c>
      <c r="DV6">
        <f>CX5/12*$Q$5</f>
      </c>
      <c r="DW6">
        <f>CY5/12*$Q$5</f>
      </c>
      <c r="DX6">
        <f>DA5/12*$Q$5</f>
      </c>
      <c r="DY6">
        <f>DA5/12*$Q$5</f>
      </c>
      <c r="DZ6">
        <f>DB5/12*$Q$5</f>
      </c>
      <c r="EA6">
        <f>DC5/12*$Q$5</f>
      </c>
      <c r="EB6"/>
      <c r="EC6">
        <f>12</f>
      </c>
      <c r="ED6">
        <f>DC5/12*$Q$5</f>
      </c>
      <c r="EE6" t="s" s="240">
        <v>4</v>
      </c>
    </row>
    <row r="7">
      <c r="A7" t="s">
        <v>16</v>
      </c>
      <c r="B7" t="s">
        <v>17</v>
      </c>
      <c r="C7" t="s">
        <v>18</v>
      </c>
      <c r="D7" t="s">
        <v>19</v>
      </c>
      <c r="F7" t="s">
        <v>4</v>
      </c>
      <c r="G7" t="s">
        <v>5</v>
      </c>
      <c r="H7" t="s">
        <v>20</v>
      </c>
      <c r="I7" t="s">
        <v>21</v>
      </c>
      <c r="J7" t="n">
        <v>0.0</v>
      </c>
      <c r="K7" t="n">
        <v>42370.0</v>
      </c>
      <c r="L7" t="n">
        <v>42556.0</v>
      </c>
      <c r="M7" t="s">
        <v>8</v>
      </c>
      <c r="N7" t="n">
        <v>6.0</v>
      </c>
      <c r="O7" t="n">
        <v>48000.0</v>
      </c>
      <c r="P7" t="n">
        <v>186.0</v>
      </c>
      <c r="Q7" t="n">
        <v>7.0</v>
      </c>
      <c r="R7" t="s" s="241">
        <v>9</v>
      </c>
      <c r="S7" t="s" s="242">
        <v>10</v>
      </c>
      <c r="T7" t="s" s="243">
        <v>11</v>
      </c>
      <c r="U7" t="s" s="244">
        <v>12</v>
      </c>
      <c r="V7" t="s" s="245">
        <v>8</v>
      </c>
      <c r="W7" t="s" s="246">
        <v>13</v>
      </c>
      <c r="X7" t="s" s="247">
        <v>14</v>
      </c>
      <c r="Z7" t="n" s="248">
        <v>500000.0</v>
      </c>
      <c r="AA7" t="n" s="249">
        <v>1822.1199951171875</v>
      </c>
      <c r="AB7" t="n" s="250">
        <v>0.0</v>
      </c>
      <c r="AC7">
        <f>AA5*(1+AB5)</f>
      </c>
      <c r="AD7" t="n" s="252">
        <v>0.25</v>
      </c>
      <c r="AE7">
        <f>AC5/(1-AD5)</f>
      </c>
      <c r="AF7">
        <f>AD5*AE5</f>
      </c>
      <c r="AG7" t="n" s="255">
        <v>0.15000000596046448</v>
      </c>
      <c r="AH7">
        <f>AG5*AE5</f>
      </c>
      <c r="AI7">
        <f>AD5-AG5</f>
      </c>
      <c r="AJ7">
        <f>AF5-AH5</f>
      </c>
      <c r="AK7" t="n" s="259">
        <v>0.03999999910593033</v>
      </c>
      <c r="AL7">
        <f>AK5*AE5</f>
      </c>
      <c r="AM7">
        <f>AE5*(1+AK5)</f>
      </c>
      <c r="AN7" t="n" s="262">
        <v>0.029999999329447746</v>
      </c>
      <c r="AO7">
        <f>AN5*AM5</f>
      </c>
      <c r="AP7">
        <f>AM5+AO5</f>
      </c>
      <c r="AQ7" t="n" s="265">
        <v>0.10000000149011612</v>
      </c>
      <c r="AR7">
        <f>AP5/(1-AQ5)</f>
      </c>
      <c r="AS7">
        <f>AQ5*AR5</f>
      </c>
      <c r="AT7" t="n" s="268">
        <v>0.10000000149011612</v>
      </c>
      <c r="AU7">
        <f>AT5*AR5</f>
      </c>
      <c r="AV7">
        <f>AQ5-AT5</f>
      </c>
      <c r="AW7">
        <f>AS5-AU5</f>
      </c>
      <c r="AX7">
        <f>AR5</f>
      </c>
      <c r="AY7">
        <f>AA5/12*$Q$5</f>
      </c>
      <c r="AZ7">
        <f>AB5/12*$Q$5</f>
      </c>
      <c r="BA7">
        <f>AC5/12*$Q$5</f>
      </c>
      <c r="BB7">
        <f>AD5/12*$Q$5</f>
      </c>
      <c r="BC7">
        <f>AE5/12*$Q$5</f>
      </c>
      <c r="BD7">
        <f>AF5/12*$Q$5</f>
      </c>
      <c r="BE7">
        <f>AG5/12*$Q$5</f>
      </c>
      <c r="BF7">
        <f>AH5/12*$Q$5</f>
      </c>
      <c r="BG7">
        <f>AI5/12*$Q$5</f>
      </c>
      <c r="BH7">
        <f>AJ5/12*$Q$5</f>
      </c>
      <c r="BI7">
        <f>AK5/12*$Q$5</f>
      </c>
      <c r="BJ7">
        <f>AL5/12*$Q$5</f>
      </c>
      <c r="BK7">
        <f>AM5/12*$Q$5</f>
      </c>
      <c r="BL7">
        <f>AN5/12*$Q$5</f>
      </c>
      <c r="BM7">
        <f>AO5/12*$Q$5</f>
      </c>
      <c r="BN7">
        <f>AP5/12*$Q$5</f>
      </c>
      <c r="BO7">
        <f>AQ5/12*$Q$5</f>
      </c>
      <c r="BP7">
        <f>AR5/12*$Q$5</f>
      </c>
      <c r="BQ7">
        <f>AS5/12*$Q$5</f>
      </c>
      <c r="BR7">
        <f>AT5/12*$Q$5</f>
      </c>
      <c r="BS7">
        <f>AU5/12*$Q$5</f>
      </c>
      <c r="BT7">
        <f>AV5/12*$Q$5</f>
      </c>
      <c r="BU7">
        <f>AW5/12*$Q$5</f>
      </c>
      <c r="BV7">
        <f>AX5/12*$Q$5</f>
      </c>
      <c r="BW7" t="s" s="301">
        <v>15</v>
      </c>
      <c r="BX7" t="s" s="302">
        <v>10</v>
      </c>
      <c r="BY7" t="s" s="303">
        <v>11</v>
      </c>
      <c r="BZ7" t="s" s="304">
        <v>12</v>
      </c>
      <c r="CA7" t="s" s="305">
        <v>8</v>
      </c>
      <c r="CB7" t="s" s="306">
        <v>13</v>
      </c>
      <c r="CC7" t="s" s="307">
        <v>14</v>
      </c>
      <c r="CE7" t="n" s="308">
        <v>500000.0</v>
      </c>
      <c r="CF7" t="n" s="309">
        <v>0.0</v>
      </c>
      <c r="CG7" t="n" s="310">
        <v>0.0</v>
      </c>
      <c r="CH7">
        <f>CF5*(1+CG5)</f>
      </c>
      <c r="CI7" t="n" s="312">
        <v>0.25</v>
      </c>
      <c r="CJ7">
        <f>CH5/(1-CI5)</f>
      </c>
      <c r="CK7">
        <f>CI5*CJ5</f>
      </c>
      <c r="CL7" t="n" s="315">
        <v>0.15000000596046448</v>
      </c>
      <c r="CM7">
        <f>CL5*CJ5</f>
      </c>
      <c r="CN7">
        <f>CI5-CL5</f>
      </c>
      <c r="CO7">
        <f>CK5-CM5</f>
      </c>
      <c r="CP7" t="n" s="319">
        <v>0.03999999910593033</v>
      </c>
      <c r="CQ7">
        <f>CP5*CJ5</f>
      </c>
      <c r="CR7">
        <f>CJ5*(1+CP5)</f>
      </c>
      <c r="CS7" t="n" s="322">
        <v>0.029999999329447746</v>
      </c>
      <c r="CT7">
        <f>CS5*CR5</f>
      </c>
      <c r="CU7">
        <f>CR5+CT5</f>
      </c>
      <c r="CV7" t="n" s="325">
        <v>0.10000000149011612</v>
      </c>
      <c r="CW7">
        <f>CU5/(1-CV5)</f>
      </c>
      <c r="CX7">
        <f>CV5*CW5</f>
      </c>
      <c r="CY7" t="n" s="328">
        <v>0.10000000149011612</v>
      </c>
      <c r="CZ7">
        <f>CY5*CW5</f>
      </c>
      <c r="DA7">
        <f>CV5-CY5</f>
      </c>
      <c r="DB7">
        <f>CX5-DA5</f>
      </c>
      <c r="DC7">
        <f>CW5</f>
      </c>
      <c r="DD7">
        <f>CF5/12*$Q$5</f>
      </c>
      <c r="DE7">
        <f>CG5/12*$Q$5</f>
      </c>
      <c r="DF7">
        <f>CH5/12*$Q$5</f>
      </c>
      <c r="DG7">
        <f>CI5/12*$Q$5</f>
      </c>
      <c r="DH7">
        <f>CJ5/12*$Q$5</f>
      </c>
      <c r="DI7">
        <f>CK5/12*$Q$5</f>
      </c>
      <c r="DJ7">
        <f>CL5/12*$Q$5</f>
      </c>
      <c r="DK7">
        <f>CM5/12*$Q$5</f>
      </c>
      <c r="DL7">
        <f>CN5/12*$Q$5</f>
      </c>
      <c r="DM7">
        <f>CO5/12*$Q$5</f>
      </c>
      <c r="DN7">
        <f>CP5/12*$Q$5</f>
      </c>
      <c r="DO7">
        <f>CQ5/12*$Q$5</f>
      </c>
      <c r="DP7">
        <f>CR5/12*$Q$5</f>
      </c>
      <c r="DQ7">
        <f>CS5/12*$Q$5</f>
      </c>
      <c r="DR7">
        <f>CT5/12*$Q$5</f>
      </c>
      <c r="DS7">
        <f>CU5/12*$Q$5</f>
      </c>
      <c r="DT7">
        <f>CV5/12*$Q$5</f>
      </c>
      <c r="DU7">
        <f>CW5/12*$Q$5</f>
      </c>
      <c r="DV7">
        <f>CX5/12*$Q$5</f>
      </c>
      <c r="DW7">
        <f>CY5/12*$Q$5</f>
      </c>
      <c r="DX7">
        <f>DA5/12*$Q$5</f>
      </c>
      <c r="DY7">
        <f>DA5/12*$Q$5</f>
      </c>
      <c r="DZ7">
        <f>DB5/12*$Q$5</f>
      </c>
      <c r="EA7">
        <f>DC5/12*$Q$5</f>
      </c>
      <c r="EB7"/>
      <c r="EC7">
        <f>12</f>
      </c>
      <c r="ED7">
        <f>DC5/12*$Q$5</f>
      </c>
      <c r="EE7" t="s" s="360">
        <v>4</v>
      </c>
    </row>
    <row r="8">
      <c r="A8" t="s">
        <v>22</v>
      </c>
      <c r="B8" t="s">
        <v>23</v>
      </c>
      <c r="C8" t="s">
        <v>24</v>
      </c>
      <c r="D8" t="s">
        <v>3</v>
      </c>
      <c r="F8" t="s">
        <v>4</v>
      </c>
      <c r="G8" t="s">
        <v>5</v>
      </c>
      <c r="H8" t="s">
        <v>6</v>
      </c>
      <c r="I8" t="s">
        <v>7</v>
      </c>
      <c r="J8" t="n">
        <v>0.0</v>
      </c>
      <c r="K8" t="n">
        <v>42370.0</v>
      </c>
      <c r="L8" t="n">
        <v>42424.0</v>
      </c>
      <c r="M8" t="s">
        <v>8</v>
      </c>
      <c r="N8" t="n">
        <v>1.0</v>
      </c>
      <c r="O8" t="n">
        <v>3400.0</v>
      </c>
      <c r="P8" t="n">
        <v>54.0</v>
      </c>
      <c r="Q8" t="n">
        <v>2.0</v>
      </c>
      <c r="R8" t="s" s="361">
        <v>9</v>
      </c>
      <c r="S8" t="s" s="362">
        <v>10</v>
      </c>
      <c r="T8" t="s" s="363">
        <v>11</v>
      </c>
      <c r="U8" t="s" s="364">
        <v>12</v>
      </c>
      <c r="V8" t="s" s="365">
        <v>8</v>
      </c>
      <c r="W8" t="s" s="366">
        <v>13</v>
      </c>
      <c r="X8" t="s" s="367">
        <v>14</v>
      </c>
      <c r="Z8" t="n" s="368">
        <v>500000.0</v>
      </c>
      <c r="AA8" t="n" s="369">
        <v>1822.1199951171875</v>
      </c>
      <c r="AB8" t="n" s="370">
        <v>0.0</v>
      </c>
      <c r="AC8">
        <f>AA5*(1+AB5)</f>
      </c>
      <c r="AD8" t="n" s="372">
        <v>0.25</v>
      </c>
      <c r="AE8">
        <f>AC5/(1-AD5)</f>
      </c>
      <c r="AF8">
        <f>AD5*AE5</f>
      </c>
      <c r="AG8" t="n" s="375">
        <v>0.15000000596046448</v>
      </c>
      <c r="AH8">
        <f>AG5*AE5</f>
      </c>
      <c r="AI8">
        <f>AD5-AG5</f>
      </c>
      <c r="AJ8">
        <f>AF5-AH5</f>
      </c>
      <c r="AK8" t="n" s="379">
        <v>0.03999999910593033</v>
      </c>
      <c r="AL8">
        <f>AK5*AE5</f>
      </c>
      <c r="AM8">
        <f>AE5*(1+AK5)</f>
      </c>
      <c r="AN8" t="n" s="382">
        <v>0.029999999329447746</v>
      </c>
      <c r="AO8">
        <f>AN5*AM5</f>
      </c>
      <c r="AP8">
        <f>AM5+AO5</f>
      </c>
      <c r="AQ8" t="n" s="385">
        <v>0.10000000149011612</v>
      </c>
      <c r="AR8">
        <f>AP5/(1-AQ5)</f>
      </c>
      <c r="AS8">
        <f>AQ5*AR5</f>
      </c>
      <c r="AT8" t="n" s="388">
        <v>0.10000000149011612</v>
      </c>
      <c r="AU8">
        <f>AT5*AR5</f>
      </c>
      <c r="AV8">
        <f>AQ5-AT5</f>
      </c>
      <c r="AW8">
        <f>AS5-AU5</f>
      </c>
      <c r="AX8">
        <f>AR5</f>
      </c>
      <c r="AY8">
        <f>AA5/12*$Q$5</f>
      </c>
      <c r="AZ8">
        <f>AB5/12*$Q$5</f>
      </c>
      <c r="BA8">
        <f>AC5/12*$Q$5</f>
      </c>
      <c r="BB8">
        <f>AD5/12*$Q$5</f>
      </c>
      <c r="BC8">
        <f>AE5/12*$Q$5</f>
      </c>
      <c r="BD8">
        <f>AF5/12*$Q$5</f>
      </c>
      <c r="BE8">
        <f>AG5/12*$Q$5</f>
      </c>
      <c r="BF8">
        <f>AH5/12*$Q$5</f>
      </c>
      <c r="BG8">
        <f>AI5/12*$Q$5</f>
      </c>
      <c r="BH8">
        <f>AJ5/12*$Q$5</f>
      </c>
      <c r="BI8">
        <f>AK5/12*$Q$5</f>
      </c>
      <c r="BJ8">
        <f>AL5/12*$Q$5</f>
      </c>
      <c r="BK8">
        <f>AM5/12*$Q$5</f>
      </c>
      <c r="BL8">
        <f>AN5/12*$Q$5</f>
      </c>
      <c r="BM8">
        <f>AO5/12*$Q$5</f>
      </c>
      <c r="BN8">
        <f>AP5/12*$Q$5</f>
      </c>
      <c r="BO8">
        <f>AQ5/12*$Q$5</f>
      </c>
      <c r="BP8">
        <f>AR5/12*$Q$5</f>
      </c>
      <c r="BQ8">
        <f>AS5/12*$Q$5</f>
      </c>
      <c r="BR8">
        <f>AT5/12*$Q$5</f>
      </c>
      <c r="BS8">
        <f>AU5/12*$Q$5</f>
      </c>
      <c r="BT8">
        <f>AV5/12*$Q$5</f>
      </c>
      <c r="BU8">
        <f>AW5/12*$Q$5</f>
      </c>
      <c r="BV8">
        <f>AX5/12*$Q$5</f>
      </c>
      <c r="BW8" t="s" s="421">
        <v>15</v>
      </c>
      <c r="BX8" t="s" s="422">
        <v>10</v>
      </c>
      <c r="BY8" t="s" s="423">
        <v>11</v>
      </c>
      <c r="BZ8" t="s" s="424">
        <v>12</v>
      </c>
      <c r="CA8" t="s" s="425">
        <v>8</v>
      </c>
      <c r="CB8" t="s" s="426">
        <v>13</v>
      </c>
      <c r="CC8" t="s" s="427">
        <v>14</v>
      </c>
      <c r="CE8" t="n" s="428">
        <v>500000.0</v>
      </c>
      <c r="CF8" t="n" s="429">
        <v>0.0</v>
      </c>
      <c r="CG8" t="n" s="430">
        <v>0.0</v>
      </c>
      <c r="CH8">
        <f>CF5*(1+CG5)</f>
      </c>
      <c r="CI8" t="n" s="432">
        <v>0.25</v>
      </c>
      <c r="CJ8">
        <f>CH5/(1-CI5)</f>
      </c>
      <c r="CK8">
        <f>CI5*CJ5</f>
      </c>
      <c r="CL8" t="n" s="435">
        <v>0.15000000596046448</v>
      </c>
      <c r="CM8">
        <f>CL5*CJ5</f>
      </c>
      <c r="CN8">
        <f>CI5-CL5</f>
      </c>
      <c r="CO8">
        <f>CK5-CM5</f>
      </c>
      <c r="CP8" t="n" s="439">
        <v>0.03999999910593033</v>
      </c>
      <c r="CQ8">
        <f>CP5*CJ5</f>
      </c>
      <c r="CR8">
        <f>CJ5*(1+CP5)</f>
      </c>
      <c r="CS8" t="n" s="442">
        <v>0.029999999329447746</v>
      </c>
      <c r="CT8">
        <f>CS5*CR5</f>
      </c>
      <c r="CU8">
        <f>CR5+CT5</f>
      </c>
      <c r="CV8" t="n" s="445">
        <v>0.10000000149011612</v>
      </c>
      <c r="CW8">
        <f>CU5/(1-CV5)</f>
      </c>
      <c r="CX8">
        <f>CV5*CW5</f>
      </c>
      <c r="CY8" t="n" s="448">
        <v>0.10000000149011612</v>
      </c>
      <c r="CZ8">
        <f>CY5*CW5</f>
      </c>
      <c r="DA8">
        <f>CV5-CY5</f>
      </c>
      <c r="DB8">
        <f>CX5-DA5</f>
      </c>
      <c r="DC8">
        <f>CW5</f>
      </c>
      <c r="DD8">
        <f>CF5/12*$Q$5</f>
      </c>
      <c r="DE8">
        <f>CG5/12*$Q$5</f>
      </c>
      <c r="DF8">
        <f>CH5/12*$Q$5</f>
      </c>
      <c r="DG8">
        <f>CI5/12*$Q$5</f>
      </c>
      <c r="DH8">
        <f>CJ5/12*$Q$5</f>
      </c>
      <c r="DI8">
        <f>CK5/12*$Q$5</f>
      </c>
      <c r="DJ8">
        <f>CL5/12*$Q$5</f>
      </c>
      <c r="DK8">
        <f>CM5/12*$Q$5</f>
      </c>
      <c r="DL8">
        <f>CN5/12*$Q$5</f>
      </c>
      <c r="DM8">
        <f>CO5/12*$Q$5</f>
      </c>
      <c r="DN8">
        <f>CP5/12*$Q$5</f>
      </c>
      <c r="DO8">
        <f>CQ5/12*$Q$5</f>
      </c>
      <c r="DP8">
        <f>CR5/12*$Q$5</f>
      </c>
      <c r="DQ8">
        <f>CS5/12*$Q$5</f>
      </c>
      <c r="DR8">
        <f>CT5/12*$Q$5</f>
      </c>
      <c r="DS8">
        <f>CU5/12*$Q$5</f>
      </c>
      <c r="DT8">
        <f>CV5/12*$Q$5</f>
      </c>
      <c r="DU8">
        <f>CW5/12*$Q$5</f>
      </c>
      <c r="DV8">
        <f>CX5/12*$Q$5</f>
      </c>
      <c r="DW8">
        <f>CY5/12*$Q$5</f>
      </c>
      <c r="DX8">
        <f>DA5/12*$Q$5</f>
      </c>
      <c r="DY8">
        <f>DA5/12*$Q$5</f>
      </c>
      <c r="DZ8">
        <f>DB5/12*$Q$5</f>
      </c>
      <c r="EA8">
        <f>DC5/12*$Q$5</f>
      </c>
      <c r="EB8"/>
      <c r="EC8">
        <f>12</f>
      </c>
      <c r="ED8">
        <f>DC5/12*$Q$5</f>
      </c>
      <c r="EE8" t="s" s="480">
        <v>4</v>
      </c>
    </row>
    <row r="9">
      <c r="A9" t="s">
        <v>22</v>
      </c>
      <c r="B9" t="s">
        <v>23</v>
      </c>
      <c r="C9" t="s">
        <v>24</v>
      </c>
      <c r="D9" t="s">
        <v>3</v>
      </c>
      <c r="F9" t="s">
        <v>4</v>
      </c>
      <c r="G9" t="s">
        <v>5</v>
      </c>
      <c r="H9" t="s">
        <v>6</v>
      </c>
      <c r="I9" t="s">
        <v>7</v>
      </c>
      <c r="J9" t="n">
        <v>0.0</v>
      </c>
      <c r="K9" t="n">
        <v>42425.0</v>
      </c>
      <c r="L9" t="n">
        <v>42460.0</v>
      </c>
      <c r="M9" t="s">
        <v>8</v>
      </c>
      <c r="N9" t="n">
        <v>1.0</v>
      </c>
      <c r="O9" t="n">
        <v>3332.0</v>
      </c>
      <c r="P9" t="n">
        <v>35.0</v>
      </c>
      <c r="Q9" t="n">
        <v>2.0999999046325684</v>
      </c>
      <c r="R9" t="s" s="481">
        <v>9</v>
      </c>
      <c r="S9" t="s" s="482">
        <v>10</v>
      </c>
      <c r="T9" t="s" s="483">
        <v>11</v>
      </c>
      <c r="U9" t="s" s="484">
        <v>12</v>
      </c>
      <c r="V9" t="s" s="485">
        <v>8</v>
      </c>
      <c r="W9" t="s" s="486">
        <v>13</v>
      </c>
      <c r="X9" t="s" s="487">
        <v>14</v>
      </c>
      <c r="Z9" t="n" s="488">
        <v>500000.0</v>
      </c>
      <c r="AA9" t="n" s="489">
        <v>1822.1199951171875</v>
      </c>
      <c r="AB9" t="n" s="490">
        <v>0.0</v>
      </c>
      <c r="AC9">
        <f>AA5*(1+AB5)</f>
      </c>
      <c r="AD9" t="n" s="492">
        <v>0.25</v>
      </c>
      <c r="AE9">
        <f>AC5/(1-AD5)</f>
      </c>
      <c r="AF9">
        <f>AD5*AE5</f>
      </c>
      <c r="AG9" t="n" s="495">
        <v>0.15000000596046448</v>
      </c>
      <c r="AH9">
        <f>AG5*AE5</f>
      </c>
      <c r="AI9">
        <f>AD5-AG5</f>
      </c>
      <c r="AJ9">
        <f>AF5-AH5</f>
      </c>
      <c r="AK9" t="n" s="499">
        <v>0.03999999910593033</v>
      </c>
      <c r="AL9">
        <f>AK5*AE5</f>
      </c>
      <c r="AM9">
        <f>AE5*(1+AK5)</f>
      </c>
      <c r="AN9" t="n" s="502">
        <v>0.029999999329447746</v>
      </c>
      <c r="AO9">
        <f>AN5*AM5</f>
      </c>
      <c r="AP9">
        <f>AM5+AO5</f>
      </c>
      <c r="AQ9" t="n" s="505">
        <v>0.10000000149011612</v>
      </c>
      <c r="AR9">
        <f>AP5/(1-AQ5)</f>
      </c>
      <c r="AS9">
        <f>AQ5*AR5</f>
      </c>
      <c r="AT9" t="n" s="508">
        <v>0.10000000149011612</v>
      </c>
      <c r="AU9">
        <f>AT5*AR5</f>
      </c>
      <c r="AV9">
        <f>AQ5-AT5</f>
      </c>
      <c r="AW9">
        <f>AS5-AU5</f>
      </c>
      <c r="AX9">
        <f>AR5</f>
      </c>
      <c r="AY9">
        <f>AA5/12*$Q$5</f>
      </c>
      <c r="AZ9">
        <f>AB5/12*$Q$5</f>
      </c>
      <c r="BA9">
        <f>AC5/12*$Q$5</f>
      </c>
      <c r="BB9">
        <f>AD5/12*$Q$5</f>
      </c>
      <c r="BC9">
        <f>AE5/12*$Q$5</f>
      </c>
      <c r="BD9">
        <f>AF5/12*$Q$5</f>
      </c>
      <c r="BE9">
        <f>AG5/12*$Q$5</f>
      </c>
      <c r="BF9">
        <f>AH5/12*$Q$5</f>
      </c>
      <c r="BG9">
        <f>AI5/12*$Q$5</f>
      </c>
      <c r="BH9">
        <f>AJ5/12*$Q$5</f>
      </c>
      <c r="BI9">
        <f>AK5/12*$Q$5</f>
      </c>
      <c r="BJ9">
        <f>AL5/12*$Q$5</f>
      </c>
      <c r="BK9">
        <f>AM5/12*$Q$5</f>
      </c>
      <c r="BL9">
        <f>AN5/12*$Q$5</f>
      </c>
      <c r="BM9">
        <f>AO5/12*$Q$5</f>
      </c>
      <c r="BN9">
        <f>AP5/12*$Q$5</f>
      </c>
      <c r="BO9">
        <f>AQ5/12*$Q$5</f>
      </c>
      <c r="BP9">
        <f>AR5/12*$Q$5</f>
      </c>
      <c r="BQ9">
        <f>AS5/12*$Q$5</f>
      </c>
      <c r="BR9">
        <f>AT5/12*$Q$5</f>
      </c>
      <c r="BS9">
        <f>AU5/12*$Q$5</f>
      </c>
      <c r="BT9">
        <f>AV5/12*$Q$5</f>
      </c>
      <c r="BU9">
        <f>AW5/12*$Q$5</f>
      </c>
      <c r="BV9">
        <f>AX5/12*$Q$5</f>
      </c>
      <c r="BW9" t="s" s="541">
        <v>15</v>
      </c>
      <c r="BX9" t="s" s="542">
        <v>10</v>
      </c>
      <c r="BY9" t="s" s="543">
        <v>11</v>
      </c>
      <c r="BZ9" t="s" s="544">
        <v>12</v>
      </c>
      <c r="CA9" t="s" s="545">
        <v>8</v>
      </c>
      <c r="CB9" t="s" s="546">
        <v>13</v>
      </c>
      <c r="CC9" t="s" s="547">
        <v>14</v>
      </c>
      <c r="CE9" t="n" s="548">
        <v>500000.0</v>
      </c>
      <c r="CF9" t="n" s="549">
        <v>0.0</v>
      </c>
      <c r="CG9" t="n" s="550">
        <v>0.0</v>
      </c>
      <c r="CH9">
        <f>CF5*(1+CG5)</f>
      </c>
      <c r="CI9" t="n" s="552">
        <v>0.25</v>
      </c>
      <c r="CJ9">
        <f>CH5/(1-CI5)</f>
      </c>
      <c r="CK9">
        <f>CI5*CJ5</f>
      </c>
      <c r="CL9" t="n" s="555">
        <v>0.15000000596046448</v>
      </c>
      <c r="CM9">
        <f>CL5*CJ5</f>
      </c>
      <c r="CN9">
        <f>CI5-CL5</f>
      </c>
      <c r="CO9">
        <f>CK5-CM5</f>
      </c>
      <c r="CP9" t="n" s="559">
        <v>0.03999999910593033</v>
      </c>
      <c r="CQ9">
        <f>CP5*CJ5</f>
      </c>
      <c r="CR9">
        <f>CJ5*(1+CP5)</f>
      </c>
      <c r="CS9" t="n" s="562">
        <v>0.029999999329447746</v>
      </c>
      <c r="CT9">
        <f>CS5*CR5</f>
      </c>
      <c r="CU9">
        <f>CR5+CT5</f>
      </c>
      <c r="CV9" t="n" s="565">
        <v>0.10000000149011612</v>
      </c>
      <c r="CW9">
        <f>CU5/(1-CV5)</f>
      </c>
      <c r="CX9">
        <f>CV5*CW5</f>
      </c>
      <c r="CY9" t="n" s="568">
        <v>0.10000000149011612</v>
      </c>
      <c r="CZ9">
        <f>CY5*CW5</f>
      </c>
      <c r="DA9">
        <f>CV5-CY5</f>
      </c>
      <c r="DB9">
        <f>CX5-DA5</f>
      </c>
      <c r="DC9">
        <f>CW5</f>
      </c>
      <c r="DD9">
        <f>CF5/12*$Q$5</f>
      </c>
      <c r="DE9">
        <f>CG5/12*$Q$5</f>
      </c>
      <c r="DF9">
        <f>CH5/12*$Q$5</f>
      </c>
      <c r="DG9">
        <f>CI5/12*$Q$5</f>
      </c>
      <c r="DH9">
        <f>CJ5/12*$Q$5</f>
      </c>
      <c r="DI9">
        <f>CK5/12*$Q$5</f>
      </c>
      <c r="DJ9">
        <f>CL5/12*$Q$5</f>
      </c>
      <c r="DK9">
        <f>CM5/12*$Q$5</f>
      </c>
      <c r="DL9">
        <f>CN5/12*$Q$5</f>
      </c>
      <c r="DM9">
        <f>CO5/12*$Q$5</f>
      </c>
      <c r="DN9">
        <f>CP5/12*$Q$5</f>
      </c>
      <c r="DO9">
        <f>CQ5/12*$Q$5</f>
      </c>
      <c r="DP9">
        <f>CR5/12*$Q$5</f>
      </c>
      <c r="DQ9">
        <f>CS5/12*$Q$5</f>
      </c>
      <c r="DR9">
        <f>CT5/12*$Q$5</f>
      </c>
      <c r="DS9">
        <f>CU5/12*$Q$5</f>
      </c>
      <c r="DT9">
        <f>CV5/12*$Q$5</f>
      </c>
      <c r="DU9">
        <f>CW5/12*$Q$5</f>
      </c>
      <c r="DV9">
        <f>CX5/12*$Q$5</f>
      </c>
      <c r="DW9">
        <f>CY5/12*$Q$5</f>
      </c>
      <c r="DX9">
        <f>DA5/12*$Q$5</f>
      </c>
      <c r="DY9">
        <f>DA5/12*$Q$5</f>
      </c>
      <c r="DZ9">
        <f>DB5/12*$Q$5</f>
      </c>
      <c r="EA9">
        <f>DC5/12*$Q$5</f>
      </c>
      <c r="EB9"/>
      <c r="EC9">
        <f>12</f>
      </c>
      <c r="ED9">
        <f>DC5/12*$Q$5</f>
      </c>
      <c r="EE9" t="s" s="600">
        <v>4</v>
      </c>
    </row>
    <row r="10">
      <c r="A10" t="s">
        <v>22</v>
      </c>
      <c r="B10" t="s">
        <v>23</v>
      </c>
      <c r="C10" t="s">
        <v>24</v>
      </c>
      <c r="D10" t="s">
        <v>3</v>
      </c>
      <c r="F10" t="s">
        <v>4</v>
      </c>
      <c r="G10" t="s">
        <v>5</v>
      </c>
      <c r="H10" t="s">
        <v>6</v>
      </c>
      <c r="I10" t="s">
        <v>7</v>
      </c>
      <c r="J10" t="n">
        <v>0.0</v>
      </c>
      <c r="K10" t="n">
        <v>42461.0</v>
      </c>
      <c r="L10" t="n">
        <v>42551.0</v>
      </c>
      <c r="M10" t="s">
        <v>8</v>
      </c>
      <c r="N10" t="n">
        <v>2.0</v>
      </c>
      <c r="O10" t="n">
        <v>1666.0</v>
      </c>
      <c r="P10" t="n">
        <v>90.0</v>
      </c>
      <c r="Q10" t="n">
        <v>3.9000000953674316</v>
      </c>
      <c r="R10" t="s" s="601">
        <v>9</v>
      </c>
      <c r="S10" t="s" s="602">
        <v>10</v>
      </c>
      <c r="T10" t="s" s="603">
        <v>25</v>
      </c>
      <c r="U10" t="s" s="604">
        <v>12</v>
      </c>
      <c r="V10" t="s" s="605">
        <v>8</v>
      </c>
      <c r="W10" t="s" s="606">
        <v>13</v>
      </c>
      <c r="X10" t="s" s="607">
        <v>14</v>
      </c>
      <c r="Z10" t="n" s="608">
        <v>500000.0</v>
      </c>
      <c r="AA10" t="n" s="609">
        <v>0.0</v>
      </c>
      <c r="AB10" t="n" s="610">
        <v>0.0</v>
      </c>
      <c r="AC10">
        <f>AA5*(1+AB5)</f>
      </c>
      <c r="AD10" t="n" s="612">
        <v>0.25</v>
      </c>
      <c r="AE10">
        <f>AC5/(1-AD5)</f>
      </c>
      <c r="AF10">
        <f>AD5*AE5</f>
      </c>
      <c r="AG10" t="n" s="615">
        <v>0.15000000596046448</v>
      </c>
      <c r="AH10">
        <f>AG5*AE5</f>
      </c>
      <c r="AI10">
        <f>AD5-AG5</f>
      </c>
      <c r="AJ10">
        <f>AF5-AH5</f>
      </c>
      <c r="AK10" t="n" s="619">
        <v>0.03999999910593033</v>
      </c>
      <c r="AL10">
        <f>AK5*AE5</f>
      </c>
      <c r="AM10">
        <f>AE5*(1+AK5)</f>
      </c>
      <c r="AN10" t="n" s="622">
        <v>0.029999999329447746</v>
      </c>
      <c r="AO10">
        <f>AN5*AM5</f>
      </c>
      <c r="AP10">
        <f>AM5+AO5</f>
      </c>
      <c r="AQ10" t="n" s="625">
        <v>0.10000000149011612</v>
      </c>
      <c r="AR10">
        <f>AP5/(1-AQ5)</f>
      </c>
      <c r="AS10">
        <f>AQ5*AR5</f>
      </c>
      <c r="AT10" t="n" s="628">
        <v>0.10000000149011612</v>
      </c>
      <c r="AU10">
        <f>AT5*AR5</f>
      </c>
      <c r="AV10">
        <f>AQ5-AT5</f>
      </c>
      <c r="AW10">
        <f>AS5-AU5</f>
      </c>
      <c r="AX10">
        <f>AR5</f>
      </c>
      <c r="AY10">
        <f>AA5/12*$Q$5</f>
      </c>
      <c r="AZ10">
        <f>AB5/12*$Q$5</f>
      </c>
      <c r="BA10">
        <f>AC5/12*$Q$5</f>
      </c>
      <c r="BB10">
        <f>AD5/12*$Q$5</f>
      </c>
      <c r="BC10">
        <f>AE5/12*$Q$5</f>
      </c>
      <c r="BD10">
        <f>AF5/12*$Q$5</f>
      </c>
      <c r="BE10">
        <f>AG5/12*$Q$5</f>
      </c>
      <c r="BF10">
        <f>AH5/12*$Q$5</f>
      </c>
      <c r="BG10">
        <f>AI5/12*$Q$5</f>
      </c>
      <c r="BH10">
        <f>AJ5/12*$Q$5</f>
      </c>
      <c r="BI10">
        <f>AK5/12*$Q$5</f>
      </c>
      <c r="BJ10">
        <f>AL5/12*$Q$5</f>
      </c>
      <c r="BK10">
        <f>AM5/12*$Q$5</f>
      </c>
      <c r="BL10">
        <f>AN5/12*$Q$5</f>
      </c>
      <c r="BM10">
        <f>AO5/12*$Q$5</f>
      </c>
      <c r="BN10">
        <f>AP5/12*$Q$5</f>
      </c>
      <c r="BO10">
        <f>AQ5/12*$Q$5</f>
      </c>
      <c r="BP10">
        <f>AR5/12*$Q$5</f>
      </c>
      <c r="BQ10">
        <f>AS5/12*$Q$5</f>
      </c>
      <c r="BR10">
        <f>AT5/12*$Q$5</f>
      </c>
      <c r="BS10">
        <f>AU5/12*$Q$5</f>
      </c>
      <c r="BT10">
        <f>AV5/12*$Q$5</f>
      </c>
      <c r="BU10">
        <f>AW5/12*$Q$5</f>
      </c>
      <c r="BV10">
        <f>AX5/12*$Q$5</f>
      </c>
      <c r="BW10" t="s" s="661">
        <v>15</v>
      </c>
      <c r="BX10" t="s" s="662">
        <v>10</v>
      </c>
      <c r="BY10" t="s" s="663">
        <v>25</v>
      </c>
      <c r="BZ10" t="s" s="664">
        <v>12</v>
      </c>
      <c r="CA10" t="s" s="665">
        <v>8</v>
      </c>
      <c r="CB10" t="s" s="666">
        <v>13</v>
      </c>
      <c r="CC10" t="s" s="667">
        <v>14</v>
      </c>
      <c r="CE10" t="n" s="668">
        <v>500000.0</v>
      </c>
      <c r="CF10" t="n" s="669">
        <v>0.0</v>
      </c>
      <c r="CG10" t="n" s="670">
        <v>0.0</v>
      </c>
      <c r="CH10">
        <f>CF5*(1+CG5)</f>
      </c>
      <c r="CI10" t="n" s="672">
        <v>0.25</v>
      </c>
      <c r="CJ10">
        <f>CH5/(1-CI5)</f>
      </c>
      <c r="CK10">
        <f>CI5*CJ5</f>
      </c>
      <c r="CL10" t="n" s="675">
        <v>0.15000000596046448</v>
      </c>
      <c r="CM10">
        <f>CL5*CJ5</f>
      </c>
      <c r="CN10">
        <f>CI5-CL5</f>
      </c>
      <c r="CO10">
        <f>CK5-CM5</f>
      </c>
      <c r="CP10" t="n" s="679">
        <v>0.03999999910593033</v>
      </c>
      <c r="CQ10">
        <f>CP5*CJ5</f>
      </c>
      <c r="CR10">
        <f>CJ5*(1+CP5)</f>
      </c>
      <c r="CS10" t="n" s="682">
        <v>0.029999999329447746</v>
      </c>
      <c r="CT10">
        <f>CS5*CR5</f>
      </c>
      <c r="CU10">
        <f>CR5+CT5</f>
      </c>
      <c r="CV10" t="n" s="685">
        <v>0.10000000149011612</v>
      </c>
      <c r="CW10">
        <f>CU5/(1-CV5)</f>
      </c>
      <c r="CX10">
        <f>CV5*CW5</f>
      </c>
      <c r="CY10" t="n" s="688">
        <v>0.10000000149011612</v>
      </c>
      <c r="CZ10">
        <f>CY5*CW5</f>
      </c>
      <c r="DA10">
        <f>CV5-CY5</f>
      </c>
      <c r="DB10">
        <f>CX5-DA5</f>
      </c>
      <c r="DC10">
        <f>CW5</f>
      </c>
      <c r="DD10">
        <f>CF5/12*$Q$5</f>
      </c>
      <c r="DE10">
        <f>CG5/12*$Q$5</f>
      </c>
      <c r="DF10">
        <f>CH5/12*$Q$5</f>
      </c>
      <c r="DG10">
        <f>CI5/12*$Q$5</f>
      </c>
      <c r="DH10">
        <f>CJ5/12*$Q$5</f>
      </c>
      <c r="DI10">
        <f>CK5/12*$Q$5</f>
      </c>
      <c r="DJ10">
        <f>CL5/12*$Q$5</f>
      </c>
      <c r="DK10">
        <f>CM5/12*$Q$5</f>
      </c>
      <c r="DL10">
        <f>CN5/12*$Q$5</f>
      </c>
      <c r="DM10">
        <f>CO5/12*$Q$5</f>
      </c>
      <c r="DN10">
        <f>CP5/12*$Q$5</f>
      </c>
      <c r="DO10">
        <f>CQ5/12*$Q$5</f>
      </c>
      <c r="DP10">
        <f>CR5/12*$Q$5</f>
      </c>
      <c r="DQ10">
        <f>CS5/12*$Q$5</f>
      </c>
      <c r="DR10">
        <f>CT5/12*$Q$5</f>
      </c>
      <c r="DS10">
        <f>CU5/12*$Q$5</f>
      </c>
      <c r="DT10">
        <f>CV5/12*$Q$5</f>
      </c>
      <c r="DU10">
        <f>CW5/12*$Q$5</f>
      </c>
      <c r="DV10">
        <f>CX5/12*$Q$5</f>
      </c>
      <c r="DW10">
        <f>CY5/12*$Q$5</f>
      </c>
      <c r="DX10">
        <f>DA5/12*$Q$5</f>
      </c>
      <c r="DY10">
        <f>DA5/12*$Q$5</f>
      </c>
      <c r="DZ10">
        <f>DB5/12*$Q$5</f>
      </c>
      <c r="EA10">
        <f>DC5/12*$Q$5</f>
      </c>
      <c r="EB10"/>
      <c r="EC10">
        <f>12</f>
      </c>
      <c r="ED10">
        <f>DC5/12*$Q$5</f>
      </c>
      <c r="EE10" t="s" s="720">
        <v>4</v>
      </c>
    </row>
    <row r="11">
      <c r="A11" t="s">
        <v>22</v>
      </c>
      <c r="B11" t="s">
        <v>23</v>
      </c>
      <c r="C11" t="s">
        <v>24</v>
      </c>
      <c r="D11" t="s">
        <v>3</v>
      </c>
      <c r="F11" t="s">
        <v>4</v>
      </c>
      <c r="G11" t="s">
        <v>5</v>
      </c>
      <c r="H11" t="s">
        <v>6</v>
      </c>
      <c r="I11" t="s">
        <v>7</v>
      </c>
      <c r="J11" t="n">
        <v>0.0</v>
      </c>
      <c r="K11" t="n">
        <v>42552.0</v>
      </c>
      <c r="L11" t="n">
        <v>42735.0</v>
      </c>
      <c r="M11" t="s">
        <v>8</v>
      </c>
      <c r="N11" t="n">
        <v>5.0</v>
      </c>
      <c r="O11" t="n">
        <v>2000.0</v>
      </c>
      <c r="P11" t="n">
        <v>183.0</v>
      </c>
      <c r="Q11" t="n">
        <v>5.900000095367432</v>
      </c>
      <c r="R11" t="s" s="721">
        <v>9</v>
      </c>
      <c r="S11" t="s" s="722">
        <v>10</v>
      </c>
      <c r="T11" t="s" s="723">
        <v>25</v>
      </c>
      <c r="U11" t="s" s="724">
        <v>12</v>
      </c>
      <c r="V11" t="s" s="725">
        <v>8</v>
      </c>
      <c r="W11" t="s" s="726">
        <v>13</v>
      </c>
      <c r="X11" t="s" s="727">
        <v>14</v>
      </c>
      <c r="Z11" t="n" s="728">
        <v>500000.0</v>
      </c>
      <c r="AA11" t="n" s="729">
        <v>0.0</v>
      </c>
      <c r="AB11" t="n" s="730">
        <v>0.0</v>
      </c>
      <c r="AC11">
        <f>AA5*(1+AB5)</f>
      </c>
      <c r="AD11" t="n" s="732">
        <v>0.25</v>
      </c>
      <c r="AE11">
        <f>AC5/(1-AD5)</f>
      </c>
      <c r="AF11">
        <f>AD5*AE5</f>
      </c>
      <c r="AG11" t="n" s="735">
        <v>0.15000000596046448</v>
      </c>
      <c r="AH11">
        <f>AG5*AE5</f>
      </c>
      <c r="AI11">
        <f>AD5-AG5</f>
      </c>
      <c r="AJ11">
        <f>AF5-AH5</f>
      </c>
      <c r="AK11" t="n" s="739">
        <v>0.03999999910593033</v>
      </c>
      <c r="AL11">
        <f>AK5*AE5</f>
      </c>
      <c r="AM11">
        <f>AE5*(1+AK5)</f>
      </c>
      <c r="AN11" t="n" s="742">
        <v>0.029999999329447746</v>
      </c>
      <c r="AO11">
        <f>AN5*AM5</f>
      </c>
      <c r="AP11">
        <f>AM5+AO5</f>
      </c>
      <c r="AQ11" t="n" s="745">
        <v>0.10000000149011612</v>
      </c>
      <c r="AR11">
        <f>AP5/(1-AQ5)</f>
      </c>
      <c r="AS11">
        <f>AQ5*AR5</f>
      </c>
      <c r="AT11" t="n" s="748">
        <v>0.10000000149011612</v>
      </c>
      <c r="AU11">
        <f>AT5*AR5</f>
      </c>
      <c r="AV11">
        <f>AQ5-AT5</f>
      </c>
      <c r="AW11">
        <f>AS5-AU5</f>
      </c>
      <c r="AX11">
        <f>AR5</f>
      </c>
      <c r="AY11">
        <f>AA5/12*$Q$5</f>
      </c>
      <c r="AZ11">
        <f>AB5/12*$Q$5</f>
      </c>
      <c r="BA11">
        <f>AC5/12*$Q$5</f>
      </c>
      <c r="BB11">
        <f>AD5/12*$Q$5</f>
      </c>
      <c r="BC11">
        <f>AE5/12*$Q$5</f>
      </c>
      <c r="BD11">
        <f>AF5/12*$Q$5</f>
      </c>
      <c r="BE11">
        <f>AG5/12*$Q$5</f>
      </c>
      <c r="BF11">
        <f>AH5/12*$Q$5</f>
      </c>
      <c r="BG11">
        <f>AI5/12*$Q$5</f>
      </c>
      <c r="BH11">
        <f>AJ5/12*$Q$5</f>
      </c>
      <c r="BI11">
        <f>AK5/12*$Q$5</f>
      </c>
      <c r="BJ11">
        <f>AL5/12*$Q$5</f>
      </c>
      <c r="BK11">
        <f>AM5/12*$Q$5</f>
      </c>
      <c r="BL11">
        <f>AN5/12*$Q$5</f>
      </c>
      <c r="BM11">
        <f>AO5/12*$Q$5</f>
      </c>
      <c r="BN11">
        <f>AP5/12*$Q$5</f>
      </c>
      <c r="BO11">
        <f>AQ5/12*$Q$5</f>
      </c>
      <c r="BP11">
        <f>AR5/12*$Q$5</f>
      </c>
      <c r="BQ11">
        <f>AS5/12*$Q$5</f>
      </c>
      <c r="BR11">
        <f>AT5/12*$Q$5</f>
      </c>
      <c r="BS11">
        <f>AU5/12*$Q$5</f>
      </c>
      <c r="BT11">
        <f>AV5/12*$Q$5</f>
      </c>
      <c r="BU11">
        <f>AW5/12*$Q$5</f>
      </c>
      <c r="BV11">
        <f>AX5/12*$Q$5</f>
      </c>
      <c r="BW11" t="s" s="781">
        <v>15</v>
      </c>
      <c r="BX11" t="s" s="782">
        <v>10</v>
      </c>
      <c r="BY11" t="s" s="783">
        <v>25</v>
      </c>
      <c r="BZ11" t="s" s="784">
        <v>12</v>
      </c>
      <c r="CA11" t="s" s="785">
        <v>8</v>
      </c>
      <c r="CB11" t="s" s="786">
        <v>13</v>
      </c>
      <c r="CC11" t="s" s="787">
        <v>14</v>
      </c>
      <c r="CE11" t="n" s="788">
        <v>500000.0</v>
      </c>
      <c r="CF11" t="n" s="789">
        <v>0.0</v>
      </c>
      <c r="CG11" t="n" s="790">
        <v>0.0</v>
      </c>
      <c r="CH11">
        <f>CF5*(1+CG5)</f>
      </c>
      <c r="CI11" t="n" s="792">
        <v>0.25</v>
      </c>
      <c r="CJ11">
        <f>CH5/(1-CI5)</f>
      </c>
      <c r="CK11">
        <f>CI5*CJ5</f>
      </c>
      <c r="CL11" t="n" s="795">
        <v>0.15000000596046448</v>
      </c>
      <c r="CM11">
        <f>CL5*CJ5</f>
      </c>
      <c r="CN11">
        <f>CI5-CL5</f>
      </c>
      <c r="CO11">
        <f>CK5-CM5</f>
      </c>
      <c r="CP11" t="n" s="799">
        <v>0.03999999910593033</v>
      </c>
      <c r="CQ11">
        <f>CP5*CJ5</f>
      </c>
      <c r="CR11">
        <f>CJ5*(1+CP5)</f>
      </c>
      <c r="CS11" t="n" s="802">
        <v>0.029999999329447746</v>
      </c>
      <c r="CT11">
        <f>CS5*CR5</f>
      </c>
      <c r="CU11">
        <f>CR5+CT5</f>
      </c>
      <c r="CV11" t="n" s="805">
        <v>0.10000000149011612</v>
      </c>
      <c r="CW11">
        <f>CU5/(1-CV5)</f>
      </c>
      <c r="CX11">
        <f>CV5*CW5</f>
      </c>
      <c r="CY11" t="n" s="808">
        <v>0.10000000149011612</v>
      </c>
      <c r="CZ11">
        <f>CY5*CW5</f>
      </c>
      <c r="DA11">
        <f>CV5-CY5</f>
      </c>
      <c r="DB11">
        <f>CX5-DA5</f>
      </c>
      <c r="DC11">
        <f>CW5</f>
      </c>
      <c r="DD11">
        <f>CF5/12*$Q$5</f>
      </c>
      <c r="DE11">
        <f>CG5/12*$Q$5</f>
      </c>
      <c r="DF11">
        <f>CH5/12*$Q$5</f>
      </c>
      <c r="DG11">
        <f>CI5/12*$Q$5</f>
      </c>
      <c r="DH11">
        <f>CJ5/12*$Q$5</f>
      </c>
      <c r="DI11">
        <f>CK5/12*$Q$5</f>
      </c>
      <c r="DJ11">
        <f>CL5/12*$Q$5</f>
      </c>
      <c r="DK11">
        <f>CM5/12*$Q$5</f>
      </c>
      <c r="DL11">
        <f>CN5/12*$Q$5</f>
      </c>
      <c r="DM11">
        <f>CO5/12*$Q$5</f>
      </c>
      <c r="DN11">
        <f>CP5/12*$Q$5</f>
      </c>
      <c r="DO11">
        <f>CQ5/12*$Q$5</f>
      </c>
      <c r="DP11">
        <f>CR5/12*$Q$5</f>
      </c>
      <c r="DQ11">
        <f>CS5/12*$Q$5</f>
      </c>
      <c r="DR11">
        <f>CT5/12*$Q$5</f>
      </c>
      <c r="DS11">
        <f>CU5/12*$Q$5</f>
      </c>
      <c r="DT11">
        <f>CV5/12*$Q$5</f>
      </c>
      <c r="DU11">
        <f>CW5/12*$Q$5</f>
      </c>
      <c r="DV11">
        <f>CX5/12*$Q$5</f>
      </c>
      <c r="DW11">
        <f>CY5/12*$Q$5</f>
      </c>
      <c r="DX11">
        <f>DA5/12*$Q$5</f>
      </c>
      <c r="DY11">
        <f>DA5/12*$Q$5</f>
      </c>
      <c r="DZ11">
        <f>DB5/12*$Q$5</f>
      </c>
      <c r="EA11">
        <f>DC5/12*$Q$5</f>
      </c>
      <c r="EB11"/>
      <c r="EC11">
        <f>12</f>
      </c>
      <c r="ED11">
        <f>DC5/12*$Q$5</f>
      </c>
      <c r="EE11" t="s" s="840">
        <v>4</v>
      </c>
    </row>
    <row r="12">
      <c r="A12" t="s">
        <v>26</v>
      </c>
      <c r="B12" t="s">
        <v>27</v>
      </c>
      <c r="C12" t="s">
        <v>28</v>
      </c>
      <c r="D12" t="s">
        <v>3</v>
      </c>
      <c r="F12" t="s">
        <v>4</v>
      </c>
      <c r="G12" t="s">
        <v>5</v>
      </c>
      <c r="H12" t="s">
        <v>6</v>
      </c>
      <c r="I12" t="s">
        <v>7</v>
      </c>
      <c r="J12" t="n">
        <v>0.0</v>
      </c>
      <c r="K12" t="n">
        <v>42370.0</v>
      </c>
      <c r="L12" t="n">
        <v>42735.0</v>
      </c>
      <c r="M12" t="s">
        <v>8</v>
      </c>
      <c r="N12" t="n">
        <v>11.0</v>
      </c>
      <c r="O12" t="n">
        <v>36000.0</v>
      </c>
      <c r="P12" t="n">
        <v>365.0</v>
      </c>
      <c r="Q12" t="n">
        <v>12.0</v>
      </c>
      <c r="R12" t="s" s="841">
        <v>9</v>
      </c>
      <c r="S12" t="s" s="842">
        <v>10</v>
      </c>
      <c r="T12" t="s" s="843">
        <v>11</v>
      </c>
      <c r="U12" t="s" s="844">
        <v>12</v>
      </c>
      <c r="V12" t="s" s="845">
        <v>8</v>
      </c>
      <c r="W12" t="s" s="846">
        <v>13</v>
      </c>
      <c r="X12" t="s" s="847">
        <v>14</v>
      </c>
      <c r="Z12" t="n" s="848">
        <v>500000.0</v>
      </c>
      <c r="AA12" t="n" s="849">
        <v>1822.1199951171875</v>
      </c>
      <c r="AB12" t="n" s="850">
        <v>0.0</v>
      </c>
      <c r="AC12">
        <f>AA5*(1+AB5)</f>
      </c>
      <c r="AD12" t="n" s="852">
        <v>0.25</v>
      </c>
      <c r="AE12">
        <f>AC5/(1-AD5)</f>
      </c>
      <c r="AF12">
        <f>AD5*AE5</f>
      </c>
      <c r="AG12" t="n" s="855">
        <v>0.15000000596046448</v>
      </c>
      <c r="AH12">
        <f>AG5*AE5</f>
      </c>
      <c r="AI12">
        <f>AD5-AG5</f>
      </c>
      <c r="AJ12">
        <f>AF5-AH5</f>
      </c>
      <c r="AK12" t="n" s="859">
        <v>0.03999999910593033</v>
      </c>
      <c r="AL12">
        <f>AK5*AE5</f>
      </c>
      <c r="AM12">
        <f>AE5*(1+AK5)</f>
      </c>
      <c r="AN12" t="n" s="862">
        <v>0.029999999329447746</v>
      </c>
      <c r="AO12">
        <f>AN5*AM5</f>
      </c>
      <c r="AP12">
        <f>AM5+AO5</f>
      </c>
      <c r="AQ12" t="n" s="865">
        <v>0.10000000149011612</v>
      </c>
      <c r="AR12">
        <f>AP5/(1-AQ5)</f>
      </c>
      <c r="AS12">
        <f>AQ5*AR5</f>
      </c>
      <c r="AT12" t="n" s="868">
        <v>0.10000000149011612</v>
      </c>
      <c r="AU12">
        <f>AT5*AR5</f>
      </c>
      <c r="AV12">
        <f>AQ5-AT5</f>
      </c>
      <c r="AW12">
        <f>AS5-AU5</f>
      </c>
      <c r="AX12">
        <f>AR5</f>
      </c>
      <c r="AY12">
        <f>AA5/12*$Q$5</f>
      </c>
      <c r="AZ12">
        <f>AB5/12*$Q$5</f>
      </c>
      <c r="BA12">
        <f>AC5/12*$Q$5</f>
      </c>
      <c r="BB12">
        <f>AD5/12*$Q$5</f>
      </c>
      <c r="BC12">
        <f>AE5/12*$Q$5</f>
      </c>
      <c r="BD12">
        <f>AF5/12*$Q$5</f>
      </c>
      <c r="BE12">
        <f>AG5/12*$Q$5</f>
      </c>
      <c r="BF12">
        <f>AH5/12*$Q$5</f>
      </c>
      <c r="BG12">
        <f>AI5/12*$Q$5</f>
      </c>
      <c r="BH12">
        <f>AJ5/12*$Q$5</f>
      </c>
      <c r="BI12">
        <f>AK5/12*$Q$5</f>
      </c>
      <c r="BJ12">
        <f>AL5/12*$Q$5</f>
      </c>
      <c r="BK12">
        <f>AM5/12*$Q$5</f>
      </c>
      <c r="BL12">
        <f>AN5/12*$Q$5</f>
      </c>
      <c r="BM12">
        <f>AO5/12*$Q$5</f>
      </c>
      <c r="BN12">
        <f>AP5/12*$Q$5</f>
      </c>
      <c r="BO12">
        <f>AQ5/12*$Q$5</f>
      </c>
      <c r="BP12">
        <f>AR5/12*$Q$5</f>
      </c>
      <c r="BQ12">
        <f>AS5/12*$Q$5</f>
      </c>
      <c r="BR12">
        <f>AT5/12*$Q$5</f>
      </c>
      <c r="BS12">
        <f>AU5/12*$Q$5</f>
      </c>
      <c r="BT12">
        <f>AV5/12*$Q$5</f>
      </c>
      <c r="BU12">
        <f>AW5/12*$Q$5</f>
      </c>
      <c r="BV12">
        <f>AX5/12*$Q$5</f>
      </c>
      <c r="BW12" t="s" s="901">
        <v>15</v>
      </c>
      <c r="BX12" t="s" s="902">
        <v>10</v>
      </c>
      <c r="BY12" t="s" s="903">
        <v>11</v>
      </c>
      <c r="BZ12" t="s" s="904">
        <v>12</v>
      </c>
      <c r="CA12" t="s" s="905">
        <v>8</v>
      </c>
      <c r="CB12" t="s" s="906">
        <v>13</v>
      </c>
      <c r="CC12" t="s" s="907">
        <v>14</v>
      </c>
      <c r="CE12" t="n" s="908">
        <v>500000.0</v>
      </c>
      <c r="CF12" t="n" s="909">
        <v>0.0</v>
      </c>
      <c r="CG12" t="n" s="910">
        <v>0.0</v>
      </c>
      <c r="CH12">
        <f>CF5*(1+CG5)</f>
      </c>
      <c r="CI12" t="n" s="912">
        <v>0.25</v>
      </c>
      <c r="CJ12">
        <f>CH5/(1-CI5)</f>
      </c>
      <c r="CK12">
        <f>CI5*CJ5</f>
      </c>
      <c r="CL12" t="n" s="915">
        <v>0.15000000596046448</v>
      </c>
      <c r="CM12">
        <f>CL5*CJ5</f>
      </c>
      <c r="CN12">
        <f>CI5-CL5</f>
      </c>
      <c r="CO12">
        <f>CK5-CM5</f>
      </c>
      <c r="CP12" t="n" s="919">
        <v>0.03999999910593033</v>
      </c>
      <c r="CQ12">
        <f>CP5*CJ5</f>
      </c>
      <c r="CR12">
        <f>CJ5*(1+CP5)</f>
      </c>
      <c r="CS12" t="n" s="922">
        <v>0.029999999329447746</v>
      </c>
      <c r="CT12">
        <f>CS5*CR5</f>
      </c>
      <c r="CU12">
        <f>CR5+CT5</f>
      </c>
      <c r="CV12" t="n" s="925">
        <v>0.10000000149011612</v>
      </c>
      <c r="CW12">
        <f>CU5/(1-CV5)</f>
      </c>
      <c r="CX12">
        <f>CV5*CW5</f>
      </c>
      <c r="CY12" t="n" s="928">
        <v>0.10000000149011612</v>
      </c>
      <c r="CZ12">
        <f>CY5*CW5</f>
      </c>
      <c r="DA12">
        <f>CV5-CY5</f>
      </c>
      <c r="DB12">
        <f>CX5-DA5</f>
      </c>
      <c r="DC12">
        <f>CW5</f>
      </c>
      <c r="DD12">
        <f>CF5/12*$Q$5</f>
      </c>
      <c r="DE12">
        <f>CG5/12*$Q$5</f>
      </c>
      <c r="DF12">
        <f>CH5/12*$Q$5</f>
      </c>
      <c r="DG12">
        <f>CI5/12*$Q$5</f>
      </c>
      <c r="DH12">
        <f>CJ5/12*$Q$5</f>
      </c>
      <c r="DI12">
        <f>CK5/12*$Q$5</f>
      </c>
      <c r="DJ12">
        <f>CL5/12*$Q$5</f>
      </c>
      <c r="DK12">
        <f>CM5/12*$Q$5</f>
      </c>
      <c r="DL12">
        <f>CN5/12*$Q$5</f>
      </c>
      <c r="DM12">
        <f>CO5/12*$Q$5</f>
      </c>
      <c r="DN12">
        <f>CP5/12*$Q$5</f>
      </c>
      <c r="DO12">
        <f>CQ5/12*$Q$5</f>
      </c>
      <c r="DP12">
        <f>CR5/12*$Q$5</f>
      </c>
      <c r="DQ12">
        <f>CS5/12*$Q$5</f>
      </c>
      <c r="DR12">
        <f>CT5/12*$Q$5</f>
      </c>
      <c r="DS12">
        <f>CU5/12*$Q$5</f>
      </c>
      <c r="DT12">
        <f>CV5/12*$Q$5</f>
      </c>
      <c r="DU12">
        <f>CW5/12*$Q$5</f>
      </c>
      <c r="DV12">
        <f>CX5/12*$Q$5</f>
      </c>
      <c r="DW12">
        <f>CY5/12*$Q$5</f>
      </c>
      <c r="DX12">
        <f>DA5/12*$Q$5</f>
      </c>
      <c r="DY12">
        <f>DA5/12*$Q$5</f>
      </c>
      <c r="DZ12">
        <f>DB5/12*$Q$5</f>
      </c>
      <c r="EA12">
        <f>DC5/12*$Q$5</f>
      </c>
      <c r="EB12"/>
      <c r="EC12">
        <f>12</f>
      </c>
      <c r="ED12">
        <f>DC5/12*$Q$5</f>
      </c>
      <c r="EE12" t="s" s="960">
        <v>4</v>
      </c>
    </row>
    <row r="13">
      <c r="A13" t="s">
        <v>29</v>
      </c>
      <c r="B13" t="s">
        <v>30</v>
      </c>
      <c r="C13" t="s">
        <v>31</v>
      </c>
      <c r="D13" t="s">
        <v>3</v>
      </c>
      <c r="F13" t="s">
        <v>4</v>
      </c>
      <c r="G13" t="s">
        <v>5</v>
      </c>
      <c r="H13" t="s">
        <v>6</v>
      </c>
      <c r="I13" t="s">
        <v>7</v>
      </c>
      <c r="J13" t="n">
        <v>0.0</v>
      </c>
      <c r="K13" t="n">
        <v>42370.0</v>
      </c>
      <c r="L13" t="n">
        <v>42424.0</v>
      </c>
      <c r="M13" t="s">
        <v>8</v>
      </c>
      <c r="N13" t="n">
        <v>1.0</v>
      </c>
      <c r="O13" t="n">
        <v>16000.0</v>
      </c>
      <c r="P13" t="n">
        <v>54.0</v>
      </c>
      <c r="Q13" t="n">
        <v>2.0</v>
      </c>
      <c r="R13" t="s" s="961">
        <v>9</v>
      </c>
      <c r="S13" t="s" s="962">
        <v>10</v>
      </c>
      <c r="T13" t="s" s="963">
        <v>11</v>
      </c>
      <c r="U13" t="s" s="964">
        <v>12</v>
      </c>
      <c r="V13" t="s" s="965">
        <v>8</v>
      </c>
      <c r="W13" t="s" s="966">
        <v>13</v>
      </c>
      <c r="X13" t="s" s="967">
        <v>14</v>
      </c>
      <c r="Z13" t="n" s="968">
        <v>500000.0</v>
      </c>
      <c r="AA13" t="n" s="969">
        <v>1822.1199951171875</v>
      </c>
      <c r="AB13" t="n" s="970">
        <v>0.0</v>
      </c>
      <c r="AC13">
        <f>AA5*(1+AB5)</f>
      </c>
      <c r="AD13" t="n" s="972">
        <v>0.25</v>
      </c>
      <c r="AE13">
        <f>AC5/(1-AD5)</f>
      </c>
      <c r="AF13">
        <f>AD5*AE5</f>
      </c>
      <c r="AG13" t="n" s="975">
        <v>0.15000000596046448</v>
      </c>
      <c r="AH13">
        <f>AG5*AE5</f>
      </c>
      <c r="AI13">
        <f>AD5-AG5</f>
      </c>
      <c r="AJ13">
        <f>AF5-AH5</f>
      </c>
      <c r="AK13" t="n" s="979">
        <v>0.03999999910593033</v>
      </c>
      <c r="AL13">
        <f>AK5*AE5</f>
      </c>
      <c r="AM13">
        <f>AE5*(1+AK5)</f>
      </c>
      <c r="AN13" t="n" s="982">
        <v>0.029999999329447746</v>
      </c>
      <c r="AO13">
        <f>AN5*AM5</f>
      </c>
      <c r="AP13">
        <f>AM5+AO5</f>
      </c>
      <c r="AQ13" t="n" s="985">
        <v>0.10000000149011612</v>
      </c>
      <c r="AR13">
        <f>AP5/(1-AQ5)</f>
      </c>
      <c r="AS13">
        <f>AQ5*AR5</f>
      </c>
      <c r="AT13" t="n" s="988">
        <v>0.10000000149011612</v>
      </c>
      <c r="AU13">
        <f>AT5*AR5</f>
      </c>
      <c r="AV13">
        <f>AQ5-AT5</f>
      </c>
      <c r="AW13">
        <f>AS5-AU5</f>
      </c>
      <c r="AX13">
        <f>AR5</f>
      </c>
      <c r="AY13">
        <f>AA5/12*$Q$5</f>
      </c>
      <c r="AZ13">
        <f>AB5/12*$Q$5</f>
      </c>
      <c r="BA13">
        <f>AC5/12*$Q$5</f>
      </c>
      <c r="BB13">
        <f>AD5/12*$Q$5</f>
      </c>
      <c r="BC13">
        <f>AE5/12*$Q$5</f>
      </c>
      <c r="BD13">
        <f>AF5/12*$Q$5</f>
      </c>
      <c r="BE13">
        <f>AG5/12*$Q$5</f>
      </c>
      <c r="BF13">
        <f>AH5/12*$Q$5</f>
      </c>
      <c r="BG13">
        <f>AI5/12*$Q$5</f>
      </c>
      <c r="BH13">
        <f>AJ5/12*$Q$5</f>
      </c>
      <c r="BI13">
        <f>AK5/12*$Q$5</f>
      </c>
      <c r="BJ13">
        <f>AL5/12*$Q$5</f>
      </c>
      <c r="BK13">
        <f>AM5/12*$Q$5</f>
      </c>
      <c r="BL13">
        <f>AN5/12*$Q$5</f>
      </c>
      <c r="BM13">
        <f>AO5/12*$Q$5</f>
      </c>
      <c r="BN13">
        <f>AP5/12*$Q$5</f>
      </c>
      <c r="BO13">
        <f>AQ5/12*$Q$5</f>
      </c>
      <c r="BP13">
        <f>AR5/12*$Q$5</f>
      </c>
      <c r="BQ13">
        <f>AS5/12*$Q$5</f>
      </c>
      <c r="BR13">
        <f>AT5/12*$Q$5</f>
      </c>
      <c r="BS13">
        <f>AU5/12*$Q$5</f>
      </c>
      <c r="BT13">
        <f>AV5/12*$Q$5</f>
      </c>
      <c r="BU13">
        <f>AW5/12*$Q$5</f>
      </c>
      <c r="BV13">
        <f>AX5/12*$Q$5</f>
      </c>
      <c r="BW13" t="s" s="1021">
        <v>15</v>
      </c>
      <c r="BX13" t="s" s="1022">
        <v>10</v>
      </c>
      <c r="BY13" t="s" s="1023">
        <v>11</v>
      </c>
      <c r="BZ13" t="s" s="1024">
        <v>12</v>
      </c>
      <c r="CA13" t="s" s="1025">
        <v>8</v>
      </c>
      <c r="CB13" t="s" s="1026">
        <v>13</v>
      </c>
      <c r="CC13" t="s" s="1027">
        <v>14</v>
      </c>
      <c r="CE13" t="n" s="1028">
        <v>500000.0</v>
      </c>
      <c r="CF13" t="n" s="1029">
        <v>0.0</v>
      </c>
      <c r="CG13" t="n" s="1030">
        <v>0.0</v>
      </c>
      <c r="CH13">
        <f>CF5*(1+CG5)</f>
      </c>
      <c r="CI13" t="n" s="1032">
        <v>0.25</v>
      </c>
      <c r="CJ13">
        <f>CH5/(1-CI5)</f>
      </c>
      <c r="CK13">
        <f>CI5*CJ5</f>
      </c>
      <c r="CL13" t="n" s="1035">
        <v>0.15000000596046448</v>
      </c>
      <c r="CM13">
        <f>CL5*CJ5</f>
      </c>
      <c r="CN13">
        <f>CI5-CL5</f>
      </c>
      <c r="CO13">
        <f>CK5-CM5</f>
      </c>
      <c r="CP13" t="n" s="1039">
        <v>0.03999999910593033</v>
      </c>
      <c r="CQ13">
        <f>CP5*CJ5</f>
      </c>
      <c r="CR13">
        <f>CJ5*(1+CP5)</f>
      </c>
      <c r="CS13" t="n" s="1042">
        <v>0.029999999329447746</v>
      </c>
      <c r="CT13">
        <f>CS5*CR5</f>
      </c>
      <c r="CU13">
        <f>CR5+CT5</f>
      </c>
      <c r="CV13" t="n" s="1045">
        <v>0.10000000149011612</v>
      </c>
      <c r="CW13">
        <f>CU5/(1-CV5)</f>
      </c>
      <c r="CX13">
        <f>CV5*CW5</f>
      </c>
      <c r="CY13" t="n" s="1048">
        <v>0.10000000149011612</v>
      </c>
      <c r="CZ13">
        <f>CY5*CW5</f>
      </c>
      <c r="DA13">
        <f>CV5-CY5</f>
      </c>
      <c r="DB13">
        <f>CX5-DA5</f>
      </c>
      <c r="DC13">
        <f>CW5</f>
      </c>
      <c r="DD13">
        <f>CF5/12*$Q$5</f>
      </c>
      <c r="DE13">
        <f>CG5/12*$Q$5</f>
      </c>
      <c r="DF13">
        <f>CH5/12*$Q$5</f>
      </c>
      <c r="DG13">
        <f>CI5/12*$Q$5</f>
      </c>
      <c r="DH13">
        <f>CJ5/12*$Q$5</f>
      </c>
      <c r="DI13">
        <f>CK5/12*$Q$5</f>
      </c>
      <c r="DJ13">
        <f>CL5/12*$Q$5</f>
      </c>
      <c r="DK13">
        <f>CM5/12*$Q$5</f>
      </c>
      <c r="DL13">
        <f>CN5/12*$Q$5</f>
      </c>
      <c r="DM13">
        <f>CO5/12*$Q$5</f>
      </c>
      <c r="DN13">
        <f>CP5/12*$Q$5</f>
      </c>
      <c r="DO13">
        <f>CQ5/12*$Q$5</f>
      </c>
      <c r="DP13">
        <f>CR5/12*$Q$5</f>
      </c>
      <c r="DQ13">
        <f>CS5/12*$Q$5</f>
      </c>
      <c r="DR13">
        <f>CT5/12*$Q$5</f>
      </c>
      <c r="DS13">
        <f>CU5/12*$Q$5</f>
      </c>
      <c r="DT13">
        <f>CV5/12*$Q$5</f>
      </c>
      <c r="DU13">
        <f>CW5/12*$Q$5</f>
      </c>
      <c r="DV13">
        <f>CX5/12*$Q$5</f>
      </c>
      <c r="DW13">
        <f>CY5/12*$Q$5</f>
      </c>
      <c r="DX13">
        <f>DA5/12*$Q$5</f>
      </c>
      <c r="DY13">
        <f>DA5/12*$Q$5</f>
      </c>
      <c r="DZ13">
        <f>DB5/12*$Q$5</f>
      </c>
      <c r="EA13">
        <f>DC5/12*$Q$5</f>
      </c>
      <c r="EB13"/>
      <c r="EC13">
        <f>12</f>
      </c>
      <c r="ED13">
        <f>DC5/12*$Q$5</f>
      </c>
      <c r="EE13" t="s" s="1080">
        <v>4</v>
      </c>
    </row>
    <row r="14">
      <c r="A14" t="s">
        <v>29</v>
      </c>
      <c r="B14" t="s">
        <v>30</v>
      </c>
      <c r="C14" t="s">
        <v>31</v>
      </c>
      <c r="D14" t="s">
        <v>3</v>
      </c>
      <c r="F14" t="s">
        <v>4</v>
      </c>
      <c r="G14" t="s">
        <v>5</v>
      </c>
      <c r="H14" t="s">
        <v>6</v>
      </c>
      <c r="I14" t="s">
        <v>7</v>
      </c>
      <c r="J14" t="n">
        <v>0.0</v>
      </c>
      <c r="K14" t="n">
        <v>42425.0</v>
      </c>
      <c r="L14" t="n">
        <v>42475.0</v>
      </c>
      <c r="M14" t="s">
        <v>8</v>
      </c>
      <c r="N14" t="n">
        <v>2.0</v>
      </c>
      <c r="O14" t="n">
        <v>10000.0</v>
      </c>
      <c r="P14" t="n">
        <v>50.0</v>
      </c>
      <c r="Q14" t="n">
        <v>2.0999999046325684</v>
      </c>
      <c r="R14" t="s" s="1081">
        <v>9</v>
      </c>
      <c r="S14" t="s" s="1082">
        <v>10</v>
      </c>
      <c r="T14" t="s" s="1083">
        <v>11</v>
      </c>
      <c r="U14" t="s" s="1084">
        <v>12</v>
      </c>
      <c r="V14" t="s" s="1085">
        <v>8</v>
      </c>
      <c r="W14" t="s" s="1086">
        <v>13</v>
      </c>
      <c r="X14" t="s" s="1087">
        <v>14</v>
      </c>
      <c r="Z14" t="n" s="1088">
        <v>500000.0</v>
      </c>
      <c r="AA14" t="n" s="1089">
        <v>1822.1199951171875</v>
      </c>
      <c r="AB14" t="n" s="1090">
        <v>0.0</v>
      </c>
      <c r="AC14">
        <f>AA5*(1+AB5)</f>
      </c>
      <c r="AD14" t="n" s="1092">
        <v>0.25</v>
      </c>
      <c r="AE14">
        <f>AC5/(1-AD5)</f>
      </c>
      <c r="AF14">
        <f>AD5*AE5</f>
      </c>
      <c r="AG14" t="n" s="1095">
        <v>0.15000000596046448</v>
      </c>
      <c r="AH14">
        <f>AG5*AE5</f>
      </c>
      <c r="AI14">
        <f>AD5-AG5</f>
      </c>
      <c r="AJ14">
        <f>AF5-AH5</f>
      </c>
      <c r="AK14" t="n" s="1099">
        <v>0.03999999910593033</v>
      </c>
      <c r="AL14">
        <f>AK5*AE5</f>
      </c>
      <c r="AM14">
        <f>AE5*(1+AK5)</f>
      </c>
      <c r="AN14" t="n" s="1102">
        <v>0.029999999329447746</v>
      </c>
      <c r="AO14">
        <f>AN5*AM5</f>
      </c>
      <c r="AP14">
        <f>AM5+AO5</f>
      </c>
      <c r="AQ14" t="n" s="1105">
        <v>0.10000000149011612</v>
      </c>
      <c r="AR14">
        <f>AP5/(1-AQ5)</f>
      </c>
      <c r="AS14">
        <f>AQ5*AR5</f>
      </c>
      <c r="AT14" t="n" s="1108">
        <v>0.10000000149011612</v>
      </c>
      <c r="AU14">
        <f>AT5*AR5</f>
      </c>
      <c r="AV14">
        <f>AQ5-AT5</f>
      </c>
      <c r="AW14">
        <f>AS5-AU5</f>
      </c>
      <c r="AX14">
        <f>AR5</f>
      </c>
      <c r="AY14">
        <f>AA5/12*$Q$5</f>
      </c>
      <c r="AZ14">
        <f>AB5/12*$Q$5</f>
      </c>
      <c r="BA14">
        <f>AC5/12*$Q$5</f>
      </c>
      <c r="BB14">
        <f>AD5/12*$Q$5</f>
      </c>
      <c r="BC14">
        <f>AE5/12*$Q$5</f>
      </c>
      <c r="BD14">
        <f>AF5/12*$Q$5</f>
      </c>
      <c r="BE14">
        <f>AG5/12*$Q$5</f>
      </c>
      <c r="BF14">
        <f>AH5/12*$Q$5</f>
      </c>
      <c r="BG14">
        <f>AI5/12*$Q$5</f>
      </c>
      <c r="BH14">
        <f>AJ5/12*$Q$5</f>
      </c>
      <c r="BI14">
        <f>AK5/12*$Q$5</f>
      </c>
      <c r="BJ14">
        <f>AL5/12*$Q$5</f>
      </c>
      <c r="BK14">
        <f>AM5/12*$Q$5</f>
      </c>
      <c r="BL14">
        <f>AN5/12*$Q$5</f>
      </c>
      <c r="BM14">
        <f>AO5/12*$Q$5</f>
      </c>
      <c r="BN14">
        <f>AP5/12*$Q$5</f>
      </c>
      <c r="BO14">
        <f>AQ5/12*$Q$5</f>
      </c>
      <c r="BP14">
        <f>AR5/12*$Q$5</f>
      </c>
      <c r="BQ14">
        <f>AS5/12*$Q$5</f>
      </c>
      <c r="BR14">
        <f>AT5/12*$Q$5</f>
      </c>
      <c r="BS14">
        <f>AU5/12*$Q$5</f>
      </c>
      <c r="BT14">
        <f>AV5/12*$Q$5</f>
      </c>
      <c r="BU14">
        <f>AW5/12*$Q$5</f>
      </c>
      <c r="BV14">
        <f>AX5/12*$Q$5</f>
      </c>
      <c r="BW14" t="s" s="1141">
        <v>15</v>
      </c>
      <c r="BX14" t="s" s="1142">
        <v>10</v>
      </c>
      <c r="BY14" t="s" s="1143">
        <v>11</v>
      </c>
      <c r="BZ14" t="s" s="1144">
        <v>12</v>
      </c>
      <c r="CA14" t="s" s="1145">
        <v>8</v>
      </c>
      <c r="CB14" t="s" s="1146">
        <v>13</v>
      </c>
      <c r="CC14" t="s" s="1147">
        <v>14</v>
      </c>
      <c r="CE14" t="n" s="1148">
        <v>500000.0</v>
      </c>
      <c r="CF14" t="n" s="1149">
        <v>0.0</v>
      </c>
      <c r="CG14" t="n" s="1150">
        <v>0.0</v>
      </c>
      <c r="CH14">
        <f>CF5*(1+CG5)</f>
      </c>
      <c r="CI14" t="n" s="1152">
        <v>0.25</v>
      </c>
      <c r="CJ14">
        <f>CH5/(1-CI5)</f>
      </c>
      <c r="CK14">
        <f>CI5*CJ5</f>
      </c>
      <c r="CL14" t="n" s="1155">
        <v>0.15000000596046448</v>
      </c>
      <c r="CM14">
        <f>CL5*CJ5</f>
      </c>
      <c r="CN14">
        <f>CI5-CL5</f>
      </c>
      <c r="CO14">
        <f>CK5-CM5</f>
      </c>
      <c r="CP14" t="n" s="1159">
        <v>0.03999999910593033</v>
      </c>
      <c r="CQ14">
        <f>CP5*CJ5</f>
      </c>
      <c r="CR14">
        <f>CJ5*(1+CP5)</f>
      </c>
      <c r="CS14" t="n" s="1162">
        <v>0.029999999329447746</v>
      </c>
      <c r="CT14">
        <f>CS5*CR5</f>
      </c>
      <c r="CU14">
        <f>CR5+CT5</f>
      </c>
      <c r="CV14" t="n" s="1165">
        <v>0.10000000149011612</v>
      </c>
      <c r="CW14">
        <f>CU5/(1-CV5)</f>
      </c>
      <c r="CX14">
        <f>CV5*CW5</f>
      </c>
      <c r="CY14" t="n" s="1168">
        <v>0.10000000149011612</v>
      </c>
      <c r="CZ14">
        <f>CY5*CW5</f>
      </c>
      <c r="DA14">
        <f>CV5-CY5</f>
      </c>
      <c r="DB14">
        <f>CX5-DA5</f>
      </c>
      <c r="DC14">
        <f>CW5</f>
      </c>
      <c r="DD14">
        <f>CF5/12*$Q$5</f>
      </c>
      <c r="DE14">
        <f>CG5/12*$Q$5</f>
      </c>
      <c r="DF14">
        <f>CH5/12*$Q$5</f>
      </c>
      <c r="DG14">
        <f>CI5/12*$Q$5</f>
      </c>
      <c r="DH14">
        <f>CJ5/12*$Q$5</f>
      </c>
      <c r="DI14">
        <f>CK5/12*$Q$5</f>
      </c>
      <c r="DJ14">
        <f>CL5/12*$Q$5</f>
      </c>
      <c r="DK14">
        <f>CM5/12*$Q$5</f>
      </c>
      <c r="DL14">
        <f>CN5/12*$Q$5</f>
      </c>
      <c r="DM14">
        <f>CO5/12*$Q$5</f>
      </c>
      <c r="DN14">
        <f>CP5/12*$Q$5</f>
      </c>
      <c r="DO14">
        <f>CQ5/12*$Q$5</f>
      </c>
      <c r="DP14">
        <f>CR5/12*$Q$5</f>
      </c>
      <c r="DQ14">
        <f>CS5/12*$Q$5</f>
      </c>
      <c r="DR14">
        <f>CT5/12*$Q$5</f>
      </c>
      <c r="DS14">
        <f>CU5/12*$Q$5</f>
      </c>
      <c r="DT14">
        <f>CV5/12*$Q$5</f>
      </c>
      <c r="DU14">
        <f>CW5/12*$Q$5</f>
      </c>
      <c r="DV14">
        <f>CX5/12*$Q$5</f>
      </c>
      <c r="DW14">
        <f>CY5/12*$Q$5</f>
      </c>
      <c r="DX14">
        <f>DA5/12*$Q$5</f>
      </c>
      <c r="DY14">
        <f>DA5/12*$Q$5</f>
      </c>
      <c r="DZ14">
        <f>DB5/12*$Q$5</f>
      </c>
      <c r="EA14">
        <f>DC5/12*$Q$5</f>
      </c>
      <c r="EB14"/>
      <c r="EC14">
        <f>12</f>
      </c>
      <c r="ED14">
        <f>DC5/12*$Q$5</f>
      </c>
      <c r="EE14" t="s" s="1200">
        <v>4</v>
      </c>
    </row>
    <row r="15">
      <c r="A15" t="s">
        <v>32</v>
      </c>
      <c r="B15" t="s">
        <v>33</v>
      </c>
      <c r="C15" t="s">
        <v>34</v>
      </c>
      <c r="D15" t="s">
        <v>3</v>
      </c>
      <c r="F15" t="s">
        <v>4</v>
      </c>
      <c r="G15" t="s">
        <v>5</v>
      </c>
      <c r="H15" t="s">
        <v>6</v>
      </c>
      <c r="I15" t="s">
        <v>7</v>
      </c>
      <c r="J15" t="n">
        <v>0.0</v>
      </c>
      <c r="K15" t="n">
        <v>42370.0</v>
      </c>
      <c r="L15" t="n">
        <v>42424.0</v>
      </c>
      <c r="M15" t="s">
        <v>8</v>
      </c>
      <c r="N15" t="n">
        <v>1.0</v>
      </c>
      <c r="O15" t="n">
        <v>15000.0</v>
      </c>
      <c r="P15" t="n">
        <v>54.0</v>
      </c>
      <c r="Q15" t="n">
        <v>2.0</v>
      </c>
      <c r="R15" t="s" s="1201">
        <v>9</v>
      </c>
      <c r="S15" t="s" s="1202">
        <v>10</v>
      </c>
      <c r="T15" t="s" s="1203">
        <v>11</v>
      </c>
      <c r="U15" t="s" s="1204">
        <v>12</v>
      </c>
      <c r="V15" t="s" s="1205">
        <v>8</v>
      </c>
      <c r="W15" t="s" s="1206">
        <v>13</v>
      </c>
      <c r="X15" t="s" s="1207">
        <v>14</v>
      </c>
      <c r="Z15" t="n" s="1208">
        <v>500000.0</v>
      </c>
      <c r="AA15" t="n" s="1209">
        <v>1822.1199951171875</v>
      </c>
      <c r="AB15" t="n" s="1210">
        <v>0.0</v>
      </c>
      <c r="AC15">
        <f>AA5*(1+AB5)</f>
      </c>
      <c r="AD15" t="n" s="1212">
        <v>0.25</v>
      </c>
      <c r="AE15">
        <f>AC5/(1-AD5)</f>
      </c>
      <c r="AF15">
        <f>AD5*AE5</f>
      </c>
      <c r="AG15" t="n" s="1215">
        <v>0.15000000596046448</v>
      </c>
      <c r="AH15">
        <f>AG5*AE5</f>
      </c>
      <c r="AI15">
        <f>AD5-AG5</f>
      </c>
      <c r="AJ15">
        <f>AF5-AH5</f>
      </c>
      <c r="AK15" t="n" s="1219">
        <v>0.03999999910593033</v>
      </c>
      <c r="AL15">
        <f>AK5*AE5</f>
      </c>
      <c r="AM15">
        <f>AE5*(1+AK5)</f>
      </c>
      <c r="AN15" t="n" s="1222">
        <v>0.029999999329447746</v>
      </c>
      <c r="AO15">
        <f>AN5*AM5</f>
      </c>
      <c r="AP15">
        <f>AM5+AO5</f>
      </c>
      <c r="AQ15" t="n" s="1225">
        <v>0.10000000149011612</v>
      </c>
      <c r="AR15">
        <f>AP5/(1-AQ5)</f>
      </c>
      <c r="AS15">
        <f>AQ5*AR5</f>
      </c>
      <c r="AT15" t="n" s="1228">
        <v>0.10000000149011612</v>
      </c>
      <c r="AU15">
        <f>AT5*AR5</f>
      </c>
      <c r="AV15">
        <f>AQ5-AT5</f>
      </c>
      <c r="AW15">
        <f>AS5-AU5</f>
      </c>
      <c r="AX15">
        <f>AR5</f>
      </c>
      <c r="AY15">
        <f>AA5/12*$Q$5</f>
      </c>
      <c r="AZ15">
        <f>AB5/12*$Q$5</f>
      </c>
      <c r="BA15">
        <f>AC5/12*$Q$5</f>
      </c>
      <c r="BB15">
        <f>AD5/12*$Q$5</f>
      </c>
      <c r="BC15">
        <f>AE5/12*$Q$5</f>
      </c>
      <c r="BD15">
        <f>AF5/12*$Q$5</f>
      </c>
      <c r="BE15">
        <f>AG5/12*$Q$5</f>
      </c>
      <c r="BF15">
        <f>AH5/12*$Q$5</f>
      </c>
      <c r="BG15">
        <f>AI5/12*$Q$5</f>
      </c>
      <c r="BH15">
        <f>AJ5/12*$Q$5</f>
      </c>
      <c r="BI15">
        <f>AK5/12*$Q$5</f>
      </c>
      <c r="BJ15">
        <f>AL5/12*$Q$5</f>
      </c>
      <c r="BK15">
        <f>AM5/12*$Q$5</f>
      </c>
      <c r="BL15">
        <f>AN5/12*$Q$5</f>
      </c>
      <c r="BM15">
        <f>AO5/12*$Q$5</f>
      </c>
      <c r="BN15">
        <f>AP5/12*$Q$5</f>
      </c>
      <c r="BO15">
        <f>AQ5/12*$Q$5</f>
      </c>
      <c r="BP15">
        <f>AR5/12*$Q$5</f>
      </c>
      <c r="BQ15">
        <f>AS5/12*$Q$5</f>
      </c>
      <c r="BR15">
        <f>AT5/12*$Q$5</f>
      </c>
      <c r="BS15">
        <f>AU5/12*$Q$5</f>
      </c>
      <c r="BT15">
        <f>AV5/12*$Q$5</f>
      </c>
      <c r="BU15">
        <f>AW5/12*$Q$5</f>
      </c>
      <c r="BV15">
        <f>AX5/12*$Q$5</f>
      </c>
      <c r="BW15" t="s" s="1261">
        <v>15</v>
      </c>
      <c r="BX15" t="s" s="1262">
        <v>10</v>
      </c>
      <c r="BY15" t="s" s="1263">
        <v>11</v>
      </c>
      <c r="BZ15" t="s" s="1264">
        <v>12</v>
      </c>
      <c r="CA15" t="s" s="1265">
        <v>8</v>
      </c>
      <c r="CB15" t="s" s="1266">
        <v>13</v>
      </c>
      <c r="CC15" t="s" s="1267">
        <v>14</v>
      </c>
      <c r="CE15" t="n" s="1268">
        <v>500000.0</v>
      </c>
      <c r="CF15" t="n" s="1269">
        <v>0.0</v>
      </c>
      <c r="CG15" t="n" s="1270">
        <v>0.0</v>
      </c>
      <c r="CH15">
        <f>CF5*(1+CG5)</f>
      </c>
      <c r="CI15" t="n" s="1272">
        <v>0.25</v>
      </c>
      <c r="CJ15">
        <f>CH5/(1-CI5)</f>
      </c>
      <c r="CK15">
        <f>CI5*CJ5</f>
      </c>
      <c r="CL15" t="n" s="1275">
        <v>0.15000000596046448</v>
      </c>
      <c r="CM15">
        <f>CL5*CJ5</f>
      </c>
      <c r="CN15">
        <f>CI5-CL5</f>
      </c>
      <c r="CO15">
        <f>CK5-CM5</f>
      </c>
      <c r="CP15" t="n" s="1279">
        <v>0.03999999910593033</v>
      </c>
      <c r="CQ15">
        <f>CP5*CJ5</f>
      </c>
      <c r="CR15">
        <f>CJ5*(1+CP5)</f>
      </c>
      <c r="CS15" t="n" s="1282">
        <v>0.029999999329447746</v>
      </c>
      <c r="CT15">
        <f>CS5*CR5</f>
      </c>
      <c r="CU15">
        <f>CR5+CT5</f>
      </c>
      <c r="CV15" t="n" s="1285">
        <v>0.10000000149011612</v>
      </c>
      <c r="CW15">
        <f>CU5/(1-CV5)</f>
      </c>
      <c r="CX15">
        <f>CV5*CW5</f>
      </c>
      <c r="CY15" t="n" s="1288">
        <v>0.10000000149011612</v>
      </c>
      <c r="CZ15">
        <f>CY5*CW5</f>
      </c>
      <c r="DA15">
        <f>CV5-CY5</f>
      </c>
      <c r="DB15">
        <f>CX5-DA5</f>
      </c>
      <c r="DC15">
        <f>CW5</f>
      </c>
      <c r="DD15">
        <f>CF5/12*$Q$5</f>
      </c>
      <c r="DE15">
        <f>CG5/12*$Q$5</f>
      </c>
      <c r="DF15">
        <f>CH5/12*$Q$5</f>
      </c>
      <c r="DG15">
        <f>CI5/12*$Q$5</f>
      </c>
      <c r="DH15">
        <f>CJ5/12*$Q$5</f>
      </c>
      <c r="DI15">
        <f>CK5/12*$Q$5</f>
      </c>
      <c r="DJ15">
        <f>CL5/12*$Q$5</f>
      </c>
      <c r="DK15">
        <f>CM5/12*$Q$5</f>
      </c>
      <c r="DL15">
        <f>CN5/12*$Q$5</f>
      </c>
      <c r="DM15">
        <f>CO5/12*$Q$5</f>
      </c>
      <c r="DN15">
        <f>CP5/12*$Q$5</f>
      </c>
      <c r="DO15">
        <f>CQ5/12*$Q$5</f>
      </c>
      <c r="DP15">
        <f>CR5/12*$Q$5</f>
      </c>
      <c r="DQ15">
        <f>CS5/12*$Q$5</f>
      </c>
      <c r="DR15">
        <f>CT5/12*$Q$5</f>
      </c>
      <c r="DS15">
        <f>CU5/12*$Q$5</f>
      </c>
      <c r="DT15">
        <f>CV5/12*$Q$5</f>
      </c>
      <c r="DU15">
        <f>CW5/12*$Q$5</f>
      </c>
      <c r="DV15">
        <f>CX5/12*$Q$5</f>
      </c>
      <c r="DW15">
        <f>CY5/12*$Q$5</f>
      </c>
      <c r="DX15">
        <f>DA5/12*$Q$5</f>
      </c>
      <c r="DY15">
        <f>DA5/12*$Q$5</f>
      </c>
      <c r="DZ15">
        <f>DB5/12*$Q$5</f>
      </c>
      <c r="EA15">
        <f>DC5/12*$Q$5</f>
      </c>
      <c r="EB15"/>
      <c r="EC15">
        <f>12</f>
      </c>
      <c r="ED15">
        <f>DC5/12*$Q$5</f>
      </c>
      <c r="EE15" t="s" s="1320">
        <v>4</v>
      </c>
    </row>
    <row r="16">
      <c r="A16" t="s">
        <v>32</v>
      </c>
      <c r="B16" t="s">
        <v>33</v>
      </c>
      <c r="C16" t="s">
        <v>34</v>
      </c>
      <c r="D16" t="s">
        <v>3</v>
      </c>
      <c r="F16" t="s">
        <v>4</v>
      </c>
      <c r="G16" t="s">
        <v>5</v>
      </c>
      <c r="H16" t="s">
        <v>6</v>
      </c>
      <c r="I16" t="s">
        <v>7</v>
      </c>
      <c r="J16" t="n">
        <v>0.0</v>
      </c>
      <c r="K16" t="n">
        <v>42425.0</v>
      </c>
      <c r="L16" t="n">
        <v>42505.0</v>
      </c>
      <c r="M16" t="s">
        <v>8</v>
      </c>
      <c r="N16" t="n">
        <v>3.0</v>
      </c>
      <c r="O16" t="n">
        <v>10000.0</v>
      </c>
      <c r="P16" t="n">
        <v>80.0</v>
      </c>
      <c r="Q16" t="n">
        <v>3.5999999046325684</v>
      </c>
      <c r="R16" t="s" s="1321">
        <v>9</v>
      </c>
      <c r="S16" t="s" s="1322">
        <v>10</v>
      </c>
      <c r="T16" t="s" s="1323">
        <v>11</v>
      </c>
      <c r="U16" t="s" s="1324">
        <v>12</v>
      </c>
      <c r="V16" t="s" s="1325">
        <v>8</v>
      </c>
      <c r="W16" t="s" s="1326">
        <v>13</v>
      </c>
      <c r="X16" t="s" s="1327">
        <v>14</v>
      </c>
      <c r="Z16" t="n" s="1328">
        <v>500000.0</v>
      </c>
      <c r="AA16" t="n" s="1329">
        <v>1822.1199951171875</v>
      </c>
      <c r="AB16" t="n" s="1330">
        <v>0.0</v>
      </c>
      <c r="AC16">
        <f>AA5*(1+AB5)</f>
      </c>
      <c r="AD16" t="n" s="1332">
        <v>0.25</v>
      </c>
      <c r="AE16">
        <f>AC5/(1-AD5)</f>
      </c>
      <c r="AF16">
        <f>AD5*AE5</f>
      </c>
      <c r="AG16" t="n" s="1335">
        <v>0.15000000596046448</v>
      </c>
      <c r="AH16">
        <f>AG5*AE5</f>
      </c>
      <c r="AI16">
        <f>AD5-AG5</f>
      </c>
      <c r="AJ16">
        <f>AF5-AH5</f>
      </c>
      <c r="AK16" t="n" s="1339">
        <v>0.03999999910593033</v>
      </c>
      <c r="AL16">
        <f>AK5*AE5</f>
      </c>
      <c r="AM16">
        <f>AE5*(1+AK5)</f>
      </c>
      <c r="AN16" t="n" s="1342">
        <v>0.029999999329447746</v>
      </c>
      <c r="AO16">
        <f>AN5*AM5</f>
      </c>
      <c r="AP16">
        <f>AM5+AO5</f>
      </c>
      <c r="AQ16" t="n" s="1345">
        <v>0.10000000149011612</v>
      </c>
      <c r="AR16">
        <f>AP5/(1-AQ5)</f>
      </c>
      <c r="AS16">
        <f>AQ5*AR5</f>
      </c>
      <c r="AT16" t="n" s="1348">
        <v>0.10000000149011612</v>
      </c>
      <c r="AU16">
        <f>AT5*AR5</f>
      </c>
      <c r="AV16">
        <f>AQ5-AT5</f>
      </c>
      <c r="AW16">
        <f>AS5-AU5</f>
      </c>
      <c r="AX16">
        <f>AR5</f>
      </c>
      <c r="AY16">
        <f>AA5/12*$Q$5</f>
      </c>
      <c r="AZ16">
        <f>AB5/12*$Q$5</f>
      </c>
      <c r="BA16">
        <f>AC5/12*$Q$5</f>
      </c>
      <c r="BB16">
        <f>AD5/12*$Q$5</f>
      </c>
      <c r="BC16">
        <f>AE5/12*$Q$5</f>
      </c>
      <c r="BD16">
        <f>AF5/12*$Q$5</f>
      </c>
      <c r="BE16">
        <f>AG5/12*$Q$5</f>
      </c>
      <c r="BF16">
        <f>AH5/12*$Q$5</f>
      </c>
      <c r="BG16">
        <f>AI5/12*$Q$5</f>
      </c>
      <c r="BH16">
        <f>AJ5/12*$Q$5</f>
      </c>
      <c r="BI16">
        <f>AK5/12*$Q$5</f>
      </c>
      <c r="BJ16">
        <f>AL5/12*$Q$5</f>
      </c>
      <c r="BK16">
        <f>AM5/12*$Q$5</f>
      </c>
      <c r="BL16">
        <f>AN5/12*$Q$5</f>
      </c>
      <c r="BM16">
        <f>AO5/12*$Q$5</f>
      </c>
      <c r="BN16">
        <f>AP5/12*$Q$5</f>
      </c>
      <c r="BO16">
        <f>AQ5/12*$Q$5</f>
      </c>
      <c r="BP16">
        <f>AR5/12*$Q$5</f>
      </c>
      <c r="BQ16">
        <f>AS5/12*$Q$5</f>
      </c>
      <c r="BR16">
        <f>AT5/12*$Q$5</f>
      </c>
      <c r="BS16">
        <f>AU5/12*$Q$5</f>
      </c>
      <c r="BT16">
        <f>AV5/12*$Q$5</f>
      </c>
      <c r="BU16">
        <f>AW5/12*$Q$5</f>
      </c>
      <c r="BV16">
        <f>AX5/12*$Q$5</f>
      </c>
      <c r="BW16" t="s" s="1381">
        <v>15</v>
      </c>
      <c r="BX16" t="s" s="1382">
        <v>10</v>
      </c>
      <c r="BY16" t="s" s="1383">
        <v>11</v>
      </c>
      <c r="BZ16" t="s" s="1384">
        <v>12</v>
      </c>
      <c r="CA16" t="s" s="1385">
        <v>8</v>
      </c>
      <c r="CB16" t="s" s="1386">
        <v>13</v>
      </c>
      <c r="CC16" t="s" s="1387">
        <v>14</v>
      </c>
      <c r="CE16" t="n" s="1388">
        <v>500000.0</v>
      </c>
      <c r="CF16" t="n" s="1389">
        <v>0.0</v>
      </c>
      <c r="CG16" t="n" s="1390">
        <v>0.0</v>
      </c>
      <c r="CH16">
        <f>CF5*(1+CG5)</f>
      </c>
      <c r="CI16" t="n" s="1392">
        <v>0.25</v>
      </c>
      <c r="CJ16">
        <f>CH5/(1-CI5)</f>
      </c>
      <c r="CK16">
        <f>CI5*CJ5</f>
      </c>
      <c r="CL16" t="n" s="1395">
        <v>0.15000000596046448</v>
      </c>
      <c r="CM16">
        <f>CL5*CJ5</f>
      </c>
      <c r="CN16">
        <f>CI5-CL5</f>
      </c>
      <c r="CO16">
        <f>CK5-CM5</f>
      </c>
      <c r="CP16" t="n" s="1399">
        <v>0.03999999910593033</v>
      </c>
      <c r="CQ16">
        <f>CP5*CJ5</f>
      </c>
      <c r="CR16">
        <f>CJ5*(1+CP5)</f>
      </c>
      <c r="CS16" t="n" s="1402">
        <v>0.029999999329447746</v>
      </c>
      <c r="CT16">
        <f>CS5*CR5</f>
      </c>
      <c r="CU16">
        <f>CR5+CT5</f>
      </c>
      <c r="CV16" t="n" s="1405">
        <v>0.10000000149011612</v>
      </c>
      <c r="CW16">
        <f>CU5/(1-CV5)</f>
      </c>
      <c r="CX16">
        <f>CV5*CW5</f>
      </c>
      <c r="CY16" t="n" s="1408">
        <v>0.10000000149011612</v>
      </c>
      <c r="CZ16">
        <f>CY5*CW5</f>
      </c>
      <c r="DA16">
        <f>CV5-CY5</f>
      </c>
      <c r="DB16">
        <f>CX5-DA5</f>
      </c>
      <c r="DC16">
        <f>CW5</f>
      </c>
      <c r="DD16">
        <f>CF5/12*$Q$5</f>
      </c>
      <c r="DE16">
        <f>CG5/12*$Q$5</f>
      </c>
      <c r="DF16">
        <f>CH5/12*$Q$5</f>
      </c>
      <c r="DG16">
        <f>CI5/12*$Q$5</f>
      </c>
      <c r="DH16">
        <f>CJ5/12*$Q$5</f>
      </c>
      <c r="DI16">
        <f>CK5/12*$Q$5</f>
      </c>
      <c r="DJ16">
        <f>CL5/12*$Q$5</f>
      </c>
      <c r="DK16">
        <f>CM5/12*$Q$5</f>
      </c>
      <c r="DL16">
        <f>CN5/12*$Q$5</f>
      </c>
      <c r="DM16">
        <f>CO5/12*$Q$5</f>
      </c>
      <c r="DN16">
        <f>CP5/12*$Q$5</f>
      </c>
      <c r="DO16">
        <f>CQ5/12*$Q$5</f>
      </c>
      <c r="DP16">
        <f>CR5/12*$Q$5</f>
      </c>
      <c r="DQ16">
        <f>CS5/12*$Q$5</f>
      </c>
      <c r="DR16">
        <f>CT5/12*$Q$5</f>
      </c>
      <c r="DS16">
        <f>CU5/12*$Q$5</f>
      </c>
      <c r="DT16">
        <f>CV5/12*$Q$5</f>
      </c>
      <c r="DU16">
        <f>CW5/12*$Q$5</f>
      </c>
      <c r="DV16">
        <f>CX5/12*$Q$5</f>
      </c>
      <c r="DW16">
        <f>CY5/12*$Q$5</f>
      </c>
      <c r="DX16">
        <f>DA5/12*$Q$5</f>
      </c>
      <c r="DY16">
        <f>DA5/12*$Q$5</f>
      </c>
      <c r="DZ16">
        <f>DB5/12*$Q$5</f>
      </c>
      <c r="EA16">
        <f>DC5/12*$Q$5</f>
      </c>
      <c r="EB16"/>
      <c r="EC16">
        <f>12</f>
      </c>
      <c r="ED16">
        <f>DC5/12*$Q$5</f>
      </c>
      <c r="EE16" t="s" s="1440">
        <v>4</v>
      </c>
    </row>
    <row r="17">
      <c r="A17" t="s">
        <v>26</v>
      </c>
      <c r="B17" t="s">
        <v>33</v>
      </c>
      <c r="C17" t="s">
        <v>34</v>
      </c>
      <c r="D17" t="s">
        <v>3</v>
      </c>
      <c r="F17" t="s">
        <v>4</v>
      </c>
      <c r="G17" t="s">
        <v>5</v>
      </c>
      <c r="H17" t="s">
        <v>6</v>
      </c>
      <c r="I17" t="s">
        <v>7</v>
      </c>
      <c r="J17" t="n">
        <v>0.0</v>
      </c>
      <c r="K17" t="n">
        <v>42506.0</v>
      </c>
      <c r="L17" t="n">
        <v>42735.0</v>
      </c>
      <c r="M17" t="s">
        <v>8</v>
      </c>
      <c r="N17" t="n">
        <v>7.0</v>
      </c>
      <c r="O17" t="n">
        <v>15000.0</v>
      </c>
      <c r="P17" t="n">
        <v>229.0</v>
      </c>
      <c r="Q17" t="n">
        <v>7.400000095367432</v>
      </c>
      <c r="R17" t="s" s="1441">
        <v>9</v>
      </c>
      <c r="S17" t="s" s="1442">
        <v>10</v>
      </c>
      <c r="T17" t="s" s="1443">
        <v>11</v>
      </c>
      <c r="U17" t="s" s="1444">
        <v>12</v>
      </c>
      <c r="V17" t="s" s="1445">
        <v>8</v>
      </c>
      <c r="W17" t="s" s="1446">
        <v>13</v>
      </c>
      <c r="X17" t="s" s="1447">
        <v>14</v>
      </c>
      <c r="Z17" t="n" s="1448">
        <v>500000.0</v>
      </c>
      <c r="AA17" t="n" s="1449">
        <v>1822.1199951171875</v>
      </c>
      <c r="AB17" t="n" s="1450">
        <v>0.0</v>
      </c>
      <c r="AC17">
        <f>AA5*(1+AB5)</f>
      </c>
      <c r="AD17" t="n" s="1452">
        <v>0.25</v>
      </c>
      <c r="AE17">
        <f>AC5/(1-AD5)</f>
      </c>
      <c r="AF17">
        <f>AD5*AE5</f>
      </c>
      <c r="AG17" t="n" s="1455">
        <v>0.15000000596046448</v>
      </c>
      <c r="AH17">
        <f>AG5*AE5</f>
      </c>
      <c r="AI17">
        <f>AD5-AG5</f>
      </c>
      <c r="AJ17">
        <f>AF5-AH5</f>
      </c>
      <c r="AK17" t="n" s="1459">
        <v>0.03999999910593033</v>
      </c>
      <c r="AL17">
        <f>AK5*AE5</f>
      </c>
      <c r="AM17">
        <f>AE5*(1+AK5)</f>
      </c>
      <c r="AN17" t="n" s="1462">
        <v>0.029999999329447746</v>
      </c>
      <c r="AO17">
        <f>AN5*AM5</f>
      </c>
      <c r="AP17">
        <f>AM5+AO5</f>
      </c>
      <c r="AQ17" t="n" s="1465">
        <v>0.10000000149011612</v>
      </c>
      <c r="AR17">
        <f>AP5/(1-AQ5)</f>
      </c>
      <c r="AS17">
        <f>AQ5*AR5</f>
      </c>
      <c r="AT17" t="n" s="1468">
        <v>0.10000000149011612</v>
      </c>
      <c r="AU17">
        <f>AT5*AR5</f>
      </c>
      <c r="AV17">
        <f>AQ5-AT5</f>
      </c>
      <c r="AW17">
        <f>AS5-AU5</f>
      </c>
      <c r="AX17">
        <f>AR5</f>
      </c>
      <c r="AY17">
        <f>AA5/12*$Q$5</f>
      </c>
      <c r="AZ17">
        <f>AB5/12*$Q$5</f>
      </c>
      <c r="BA17">
        <f>AC5/12*$Q$5</f>
      </c>
      <c r="BB17">
        <f>AD5/12*$Q$5</f>
      </c>
      <c r="BC17">
        <f>AE5/12*$Q$5</f>
      </c>
      <c r="BD17">
        <f>AF5/12*$Q$5</f>
      </c>
      <c r="BE17">
        <f>AG5/12*$Q$5</f>
      </c>
      <c r="BF17">
        <f>AH5/12*$Q$5</f>
      </c>
      <c r="BG17">
        <f>AI5/12*$Q$5</f>
      </c>
      <c r="BH17">
        <f>AJ5/12*$Q$5</f>
      </c>
      <c r="BI17">
        <f>AK5/12*$Q$5</f>
      </c>
      <c r="BJ17">
        <f>AL5/12*$Q$5</f>
      </c>
      <c r="BK17">
        <f>AM5/12*$Q$5</f>
      </c>
      <c r="BL17">
        <f>AN5/12*$Q$5</f>
      </c>
      <c r="BM17">
        <f>AO5/12*$Q$5</f>
      </c>
      <c r="BN17">
        <f>AP5/12*$Q$5</f>
      </c>
      <c r="BO17">
        <f>AQ5/12*$Q$5</f>
      </c>
      <c r="BP17">
        <f>AR5/12*$Q$5</f>
      </c>
      <c r="BQ17">
        <f>AS5/12*$Q$5</f>
      </c>
      <c r="BR17">
        <f>AT5/12*$Q$5</f>
      </c>
      <c r="BS17">
        <f>AU5/12*$Q$5</f>
      </c>
      <c r="BT17">
        <f>AV5/12*$Q$5</f>
      </c>
      <c r="BU17">
        <f>AW5/12*$Q$5</f>
      </c>
      <c r="BV17">
        <f>AX5/12*$Q$5</f>
      </c>
      <c r="BW17" t="s" s="1501">
        <v>15</v>
      </c>
      <c r="BX17" t="s" s="1502">
        <v>10</v>
      </c>
      <c r="BY17" t="s" s="1503">
        <v>11</v>
      </c>
      <c r="BZ17" t="s" s="1504">
        <v>12</v>
      </c>
      <c r="CA17" t="s" s="1505">
        <v>8</v>
      </c>
      <c r="CB17" t="s" s="1506">
        <v>13</v>
      </c>
      <c r="CC17" t="s" s="1507">
        <v>14</v>
      </c>
      <c r="CE17" t="n" s="1508">
        <v>500000.0</v>
      </c>
      <c r="CF17" t="n" s="1509">
        <v>0.0</v>
      </c>
      <c r="CG17" t="n" s="1510">
        <v>0.0</v>
      </c>
      <c r="CH17">
        <f>CF5*(1+CG5)</f>
      </c>
      <c r="CI17" t="n" s="1512">
        <v>0.25</v>
      </c>
      <c r="CJ17">
        <f>CH5/(1-CI5)</f>
      </c>
      <c r="CK17">
        <f>CI5*CJ5</f>
      </c>
      <c r="CL17" t="n" s="1515">
        <v>0.15000000596046448</v>
      </c>
      <c r="CM17">
        <f>CL5*CJ5</f>
      </c>
      <c r="CN17">
        <f>CI5-CL5</f>
      </c>
      <c r="CO17">
        <f>CK5-CM5</f>
      </c>
      <c r="CP17" t="n" s="1519">
        <v>0.03999999910593033</v>
      </c>
      <c r="CQ17">
        <f>CP5*CJ5</f>
      </c>
      <c r="CR17">
        <f>CJ5*(1+CP5)</f>
      </c>
      <c r="CS17" t="n" s="1522">
        <v>0.029999999329447746</v>
      </c>
      <c r="CT17">
        <f>CS5*CR5</f>
      </c>
      <c r="CU17">
        <f>CR5+CT5</f>
      </c>
      <c r="CV17" t="n" s="1525">
        <v>0.10000000149011612</v>
      </c>
      <c r="CW17">
        <f>CU5/(1-CV5)</f>
      </c>
      <c r="CX17">
        <f>CV5*CW5</f>
      </c>
      <c r="CY17" t="n" s="1528">
        <v>0.10000000149011612</v>
      </c>
      <c r="CZ17">
        <f>CY5*CW5</f>
      </c>
      <c r="DA17">
        <f>CV5-CY5</f>
      </c>
      <c r="DB17">
        <f>CX5-DA5</f>
      </c>
      <c r="DC17">
        <f>CW5</f>
      </c>
      <c r="DD17">
        <f>CF5/12*$Q$5</f>
      </c>
      <c r="DE17">
        <f>CG5/12*$Q$5</f>
      </c>
      <c r="DF17">
        <f>CH5/12*$Q$5</f>
      </c>
      <c r="DG17">
        <f>CI5/12*$Q$5</f>
      </c>
      <c r="DH17">
        <f>CJ5/12*$Q$5</f>
      </c>
      <c r="DI17">
        <f>CK5/12*$Q$5</f>
      </c>
      <c r="DJ17">
        <f>CL5/12*$Q$5</f>
      </c>
      <c r="DK17">
        <f>CM5/12*$Q$5</f>
      </c>
      <c r="DL17">
        <f>CN5/12*$Q$5</f>
      </c>
      <c r="DM17">
        <f>CO5/12*$Q$5</f>
      </c>
      <c r="DN17">
        <f>CP5/12*$Q$5</f>
      </c>
      <c r="DO17">
        <f>CQ5/12*$Q$5</f>
      </c>
      <c r="DP17">
        <f>CR5/12*$Q$5</f>
      </c>
      <c r="DQ17">
        <f>CS5/12*$Q$5</f>
      </c>
      <c r="DR17">
        <f>CT5/12*$Q$5</f>
      </c>
      <c r="DS17">
        <f>CU5/12*$Q$5</f>
      </c>
      <c r="DT17">
        <f>CV5/12*$Q$5</f>
      </c>
      <c r="DU17">
        <f>CW5/12*$Q$5</f>
      </c>
      <c r="DV17">
        <f>CX5/12*$Q$5</f>
      </c>
      <c r="DW17">
        <f>CY5/12*$Q$5</f>
      </c>
      <c r="DX17">
        <f>DA5/12*$Q$5</f>
      </c>
      <c r="DY17">
        <f>DA5/12*$Q$5</f>
      </c>
      <c r="DZ17">
        <f>DB5/12*$Q$5</f>
      </c>
      <c r="EA17">
        <f>DC5/12*$Q$5</f>
      </c>
      <c r="EB17"/>
      <c r="EC17">
        <f>12</f>
      </c>
      <c r="ED17">
        <f>DC5/12*$Q$5</f>
      </c>
      <c r="EE17" t="s" s="1560">
        <v>4</v>
      </c>
    </row>
    <row r="18">
      <c r="A18" t="s">
        <v>35</v>
      </c>
      <c r="B18" t="s">
        <v>36</v>
      </c>
      <c r="C18" t="s">
        <v>37</v>
      </c>
      <c r="D18" t="s">
        <v>3</v>
      </c>
      <c r="F18" t="s">
        <v>4</v>
      </c>
      <c r="G18" t="s">
        <v>5</v>
      </c>
      <c r="H18" t="s">
        <v>6</v>
      </c>
      <c r="I18" t="s">
        <v>7</v>
      </c>
      <c r="J18" t="n">
        <v>0.0</v>
      </c>
      <c r="K18" t="n">
        <v>42370.0</v>
      </c>
      <c r="L18" t="n">
        <v>42534.0</v>
      </c>
      <c r="M18" t="s">
        <v>8</v>
      </c>
      <c r="N18" t="n">
        <v>5.0</v>
      </c>
      <c r="O18" t="n">
        <v>13500.0</v>
      </c>
      <c r="P18" t="n">
        <v>164.0</v>
      </c>
      <c r="Q18" t="n">
        <v>6.0</v>
      </c>
      <c r="R18" t="s" s="1561">
        <v>9</v>
      </c>
      <c r="S18" t="s" s="1562">
        <v>10</v>
      </c>
      <c r="T18" t="s" s="1563">
        <v>11</v>
      </c>
      <c r="U18" t="s" s="1564">
        <v>12</v>
      </c>
      <c r="V18" t="s" s="1565">
        <v>8</v>
      </c>
      <c r="W18" t="s" s="1566">
        <v>13</v>
      </c>
      <c r="X18" t="s" s="1567">
        <v>14</v>
      </c>
      <c r="Z18" t="n" s="1568">
        <v>500000.0</v>
      </c>
      <c r="AA18" t="n" s="1569">
        <v>1822.1199951171875</v>
      </c>
      <c r="AB18" t="n" s="1570">
        <v>0.0</v>
      </c>
      <c r="AC18">
        <f>AA5*(1+AB5)</f>
      </c>
      <c r="AD18" t="n" s="1572">
        <v>0.25</v>
      </c>
      <c r="AE18">
        <f>AC5/(1-AD5)</f>
      </c>
      <c r="AF18">
        <f>AD5*AE5</f>
      </c>
      <c r="AG18" t="n" s="1575">
        <v>0.15000000596046448</v>
      </c>
      <c r="AH18">
        <f>AG5*AE5</f>
      </c>
      <c r="AI18">
        <f>AD5-AG5</f>
      </c>
      <c r="AJ18">
        <f>AF5-AH5</f>
      </c>
      <c r="AK18" t="n" s="1579">
        <v>0.03999999910593033</v>
      </c>
      <c r="AL18">
        <f>AK5*AE5</f>
      </c>
      <c r="AM18">
        <f>AE5*(1+AK5)</f>
      </c>
      <c r="AN18" t="n" s="1582">
        <v>0.029999999329447746</v>
      </c>
      <c r="AO18">
        <f>AN5*AM5</f>
      </c>
      <c r="AP18">
        <f>AM5+AO5</f>
      </c>
      <c r="AQ18" t="n" s="1585">
        <v>0.10000000149011612</v>
      </c>
      <c r="AR18">
        <f>AP5/(1-AQ5)</f>
      </c>
      <c r="AS18">
        <f>AQ5*AR5</f>
      </c>
      <c r="AT18" t="n" s="1588">
        <v>0.10000000149011612</v>
      </c>
      <c r="AU18">
        <f>AT5*AR5</f>
      </c>
      <c r="AV18">
        <f>AQ5-AT5</f>
      </c>
      <c r="AW18">
        <f>AS5-AU5</f>
      </c>
      <c r="AX18">
        <f>AR5</f>
      </c>
      <c r="AY18">
        <f>AA5/12*$Q$5</f>
      </c>
      <c r="AZ18">
        <f>AB5/12*$Q$5</f>
      </c>
      <c r="BA18">
        <f>AC5/12*$Q$5</f>
      </c>
      <c r="BB18">
        <f>AD5/12*$Q$5</f>
      </c>
      <c r="BC18">
        <f>AE5/12*$Q$5</f>
      </c>
      <c r="BD18">
        <f>AF5/12*$Q$5</f>
      </c>
      <c r="BE18">
        <f>AG5/12*$Q$5</f>
      </c>
      <c r="BF18">
        <f>AH5/12*$Q$5</f>
      </c>
      <c r="BG18">
        <f>AI5/12*$Q$5</f>
      </c>
      <c r="BH18">
        <f>AJ5/12*$Q$5</f>
      </c>
      <c r="BI18">
        <f>AK5/12*$Q$5</f>
      </c>
      <c r="BJ18">
        <f>AL5/12*$Q$5</f>
      </c>
      <c r="BK18">
        <f>AM5/12*$Q$5</f>
      </c>
      <c r="BL18">
        <f>AN5/12*$Q$5</f>
      </c>
      <c r="BM18">
        <f>AO5/12*$Q$5</f>
      </c>
      <c r="BN18">
        <f>AP5/12*$Q$5</f>
      </c>
      <c r="BO18">
        <f>AQ5/12*$Q$5</f>
      </c>
      <c r="BP18">
        <f>AR5/12*$Q$5</f>
      </c>
      <c r="BQ18">
        <f>AS5/12*$Q$5</f>
      </c>
      <c r="BR18">
        <f>AT5/12*$Q$5</f>
      </c>
      <c r="BS18">
        <f>AU5/12*$Q$5</f>
      </c>
      <c r="BT18">
        <f>AV5/12*$Q$5</f>
      </c>
      <c r="BU18">
        <f>AW5/12*$Q$5</f>
      </c>
      <c r="BV18">
        <f>AX5/12*$Q$5</f>
      </c>
      <c r="BW18" t="s" s="1621">
        <v>15</v>
      </c>
      <c r="BX18" t="s" s="1622">
        <v>10</v>
      </c>
      <c r="BY18" t="s" s="1623">
        <v>11</v>
      </c>
      <c r="BZ18" t="s" s="1624">
        <v>12</v>
      </c>
      <c r="CA18" t="s" s="1625">
        <v>8</v>
      </c>
      <c r="CB18" t="s" s="1626">
        <v>13</v>
      </c>
      <c r="CC18" t="s" s="1627">
        <v>14</v>
      </c>
      <c r="CE18" t="n" s="1628">
        <v>500000.0</v>
      </c>
      <c r="CF18" t="n" s="1629">
        <v>0.0</v>
      </c>
      <c r="CG18" t="n" s="1630">
        <v>0.0</v>
      </c>
      <c r="CH18">
        <f>CF5*(1+CG5)</f>
      </c>
      <c r="CI18" t="n" s="1632">
        <v>0.25</v>
      </c>
      <c r="CJ18">
        <f>CH5/(1-CI5)</f>
      </c>
      <c r="CK18">
        <f>CI5*CJ5</f>
      </c>
      <c r="CL18" t="n" s="1635">
        <v>0.15000000596046448</v>
      </c>
      <c r="CM18">
        <f>CL5*CJ5</f>
      </c>
      <c r="CN18">
        <f>CI5-CL5</f>
      </c>
      <c r="CO18">
        <f>CK5-CM5</f>
      </c>
      <c r="CP18" t="n" s="1639">
        <v>0.03999999910593033</v>
      </c>
      <c r="CQ18">
        <f>CP5*CJ5</f>
      </c>
      <c r="CR18">
        <f>CJ5*(1+CP5)</f>
      </c>
      <c r="CS18" t="n" s="1642">
        <v>0.029999999329447746</v>
      </c>
      <c r="CT18">
        <f>CS5*CR5</f>
      </c>
      <c r="CU18">
        <f>CR5+CT5</f>
      </c>
      <c r="CV18" t="n" s="1645">
        <v>0.10000000149011612</v>
      </c>
      <c r="CW18">
        <f>CU5/(1-CV5)</f>
      </c>
      <c r="CX18">
        <f>CV5*CW5</f>
      </c>
      <c r="CY18" t="n" s="1648">
        <v>0.10000000149011612</v>
      </c>
      <c r="CZ18">
        <f>CY5*CW5</f>
      </c>
      <c r="DA18">
        <f>CV5-CY5</f>
      </c>
      <c r="DB18">
        <f>CX5-DA5</f>
      </c>
      <c r="DC18">
        <f>CW5</f>
      </c>
      <c r="DD18">
        <f>CF5/12*$Q$5</f>
      </c>
      <c r="DE18">
        <f>CG5/12*$Q$5</f>
      </c>
      <c r="DF18">
        <f>CH5/12*$Q$5</f>
      </c>
      <c r="DG18">
        <f>CI5/12*$Q$5</f>
      </c>
      <c r="DH18">
        <f>CJ5/12*$Q$5</f>
      </c>
      <c r="DI18">
        <f>CK5/12*$Q$5</f>
      </c>
      <c r="DJ18">
        <f>CL5/12*$Q$5</f>
      </c>
      <c r="DK18">
        <f>CM5/12*$Q$5</f>
      </c>
      <c r="DL18">
        <f>CN5/12*$Q$5</f>
      </c>
      <c r="DM18">
        <f>CO5/12*$Q$5</f>
      </c>
      <c r="DN18">
        <f>CP5/12*$Q$5</f>
      </c>
      <c r="DO18">
        <f>CQ5/12*$Q$5</f>
      </c>
      <c r="DP18">
        <f>CR5/12*$Q$5</f>
      </c>
      <c r="DQ18">
        <f>CS5/12*$Q$5</f>
      </c>
      <c r="DR18">
        <f>CT5/12*$Q$5</f>
      </c>
      <c r="DS18">
        <f>CU5/12*$Q$5</f>
      </c>
      <c r="DT18">
        <f>CV5/12*$Q$5</f>
      </c>
      <c r="DU18">
        <f>CW5/12*$Q$5</f>
      </c>
      <c r="DV18">
        <f>CX5/12*$Q$5</f>
      </c>
      <c r="DW18">
        <f>CY5/12*$Q$5</f>
      </c>
      <c r="DX18">
        <f>DA5/12*$Q$5</f>
      </c>
      <c r="DY18">
        <f>DA5/12*$Q$5</f>
      </c>
      <c r="DZ18">
        <f>DB5/12*$Q$5</f>
      </c>
      <c r="EA18">
        <f>DC5/12*$Q$5</f>
      </c>
      <c r="EB18"/>
      <c r="EC18">
        <f>12</f>
      </c>
      <c r="ED18">
        <f>DC5/12*$Q$5</f>
      </c>
      <c r="EE18" t="s" s="1680">
        <v>4</v>
      </c>
    </row>
    <row r="19">
      <c r="A19" t="s">
        <v>35</v>
      </c>
      <c r="B19" t="s">
        <v>36</v>
      </c>
      <c r="C19" t="s">
        <v>37</v>
      </c>
      <c r="D19" t="s">
        <v>3</v>
      </c>
      <c r="F19" t="s">
        <v>4</v>
      </c>
      <c r="G19" t="s">
        <v>5</v>
      </c>
      <c r="H19" t="s">
        <v>6</v>
      </c>
      <c r="I19" t="s">
        <v>7</v>
      </c>
      <c r="J19" t="n">
        <v>0.0</v>
      </c>
      <c r="K19" t="n">
        <v>42535.0</v>
      </c>
      <c r="L19" t="n">
        <v>42735.0</v>
      </c>
      <c r="M19" t="s">
        <v>8</v>
      </c>
      <c r="N19" t="n">
        <v>6.0</v>
      </c>
      <c r="O19" t="n">
        <v>4500.0</v>
      </c>
      <c r="P19" t="n">
        <v>200.0</v>
      </c>
      <c r="Q19" t="n">
        <v>6.5</v>
      </c>
      <c r="R19" t="s" s="1681">
        <v>9</v>
      </c>
      <c r="S19" t="s" s="1682">
        <v>10</v>
      </c>
      <c r="T19" t="s" s="1683">
        <v>25</v>
      </c>
      <c r="U19" t="s" s="1684">
        <v>12</v>
      </c>
      <c r="V19" t="s" s="1685">
        <v>8</v>
      </c>
      <c r="W19" t="s" s="1686">
        <v>13</v>
      </c>
      <c r="X19" t="s" s="1687">
        <v>14</v>
      </c>
      <c r="Z19" t="n" s="1688">
        <v>500000.0</v>
      </c>
      <c r="AA19" t="n" s="1689">
        <v>0.0</v>
      </c>
      <c r="AB19" t="n" s="1690">
        <v>0.0</v>
      </c>
      <c r="AC19">
        <f>AA5*(1+AB5)</f>
      </c>
      <c r="AD19" t="n" s="1692">
        <v>0.25</v>
      </c>
      <c r="AE19">
        <f>AC5/(1-AD5)</f>
      </c>
      <c r="AF19">
        <f>AD5*AE5</f>
      </c>
      <c r="AG19" t="n" s="1695">
        <v>0.15000000596046448</v>
      </c>
      <c r="AH19">
        <f>AG5*AE5</f>
      </c>
      <c r="AI19">
        <f>AD5-AG5</f>
      </c>
      <c r="AJ19">
        <f>AF5-AH5</f>
      </c>
      <c r="AK19" t="n" s="1699">
        <v>0.03999999910593033</v>
      </c>
      <c r="AL19">
        <f>AK5*AE5</f>
      </c>
      <c r="AM19">
        <f>AE5*(1+AK5)</f>
      </c>
      <c r="AN19" t="n" s="1702">
        <v>0.029999999329447746</v>
      </c>
      <c r="AO19">
        <f>AN5*AM5</f>
      </c>
      <c r="AP19">
        <f>AM5+AO5</f>
      </c>
      <c r="AQ19" t="n" s="1705">
        <v>0.10000000149011612</v>
      </c>
      <c r="AR19">
        <f>AP5/(1-AQ5)</f>
      </c>
      <c r="AS19">
        <f>AQ5*AR5</f>
      </c>
      <c r="AT19" t="n" s="1708">
        <v>0.10000000149011612</v>
      </c>
      <c r="AU19">
        <f>AT5*AR5</f>
      </c>
      <c r="AV19">
        <f>AQ5-AT5</f>
      </c>
      <c r="AW19">
        <f>AS5-AU5</f>
      </c>
      <c r="AX19">
        <f>AR5</f>
      </c>
      <c r="AY19">
        <f>AA5/12*$Q$5</f>
      </c>
      <c r="AZ19">
        <f>AB5/12*$Q$5</f>
      </c>
      <c r="BA19">
        <f>AC5/12*$Q$5</f>
      </c>
      <c r="BB19">
        <f>AD5/12*$Q$5</f>
      </c>
      <c r="BC19">
        <f>AE5/12*$Q$5</f>
      </c>
      <c r="BD19">
        <f>AF5/12*$Q$5</f>
      </c>
      <c r="BE19">
        <f>AG5/12*$Q$5</f>
      </c>
      <c r="BF19">
        <f>AH5/12*$Q$5</f>
      </c>
      <c r="BG19">
        <f>AI5/12*$Q$5</f>
      </c>
      <c r="BH19">
        <f>AJ5/12*$Q$5</f>
      </c>
      <c r="BI19">
        <f>AK5/12*$Q$5</f>
      </c>
      <c r="BJ19">
        <f>AL5/12*$Q$5</f>
      </c>
      <c r="BK19">
        <f>AM5/12*$Q$5</f>
      </c>
      <c r="BL19">
        <f>AN5/12*$Q$5</f>
      </c>
      <c r="BM19">
        <f>AO5/12*$Q$5</f>
      </c>
      <c r="BN19">
        <f>AP5/12*$Q$5</f>
      </c>
      <c r="BO19">
        <f>AQ5/12*$Q$5</f>
      </c>
      <c r="BP19">
        <f>AR5/12*$Q$5</f>
      </c>
      <c r="BQ19">
        <f>AS5/12*$Q$5</f>
      </c>
      <c r="BR19">
        <f>AT5/12*$Q$5</f>
      </c>
      <c r="BS19">
        <f>AU5/12*$Q$5</f>
      </c>
      <c r="BT19">
        <f>AV5/12*$Q$5</f>
      </c>
      <c r="BU19">
        <f>AW5/12*$Q$5</f>
      </c>
      <c r="BV19">
        <f>AX5/12*$Q$5</f>
      </c>
      <c r="BW19" t="s" s="1741">
        <v>15</v>
      </c>
      <c r="BX19" t="s" s="1742">
        <v>10</v>
      </c>
      <c r="BY19" t="s" s="1743">
        <v>25</v>
      </c>
      <c r="BZ19" t="s" s="1744">
        <v>12</v>
      </c>
      <c r="CA19" t="s" s="1745">
        <v>8</v>
      </c>
      <c r="CB19" t="s" s="1746">
        <v>13</v>
      </c>
      <c r="CC19" t="s" s="1747">
        <v>14</v>
      </c>
      <c r="CE19" t="n" s="1748">
        <v>500000.0</v>
      </c>
      <c r="CF19" t="n" s="1749">
        <v>0.0</v>
      </c>
      <c r="CG19" t="n" s="1750">
        <v>0.0</v>
      </c>
      <c r="CH19">
        <f>CF5*(1+CG5)</f>
      </c>
      <c r="CI19" t="n" s="1752">
        <v>0.25</v>
      </c>
      <c r="CJ19">
        <f>CH5/(1-CI5)</f>
      </c>
      <c r="CK19">
        <f>CI5*CJ5</f>
      </c>
      <c r="CL19" t="n" s="1755">
        <v>0.15000000596046448</v>
      </c>
      <c r="CM19">
        <f>CL5*CJ5</f>
      </c>
      <c r="CN19">
        <f>CI5-CL5</f>
      </c>
      <c r="CO19">
        <f>CK5-CM5</f>
      </c>
      <c r="CP19" t="n" s="1759">
        <v>0.03999999910593033</v>
      </c>
      <c r="CQ19">
        <f>CP5*CJ5</f>
      </c>
      <c r="CR19">
        <f>CJ5*(1+CP5)</f>
      </c>
      <c r="CS19" t="n" s="1762">
        <v>0.029999999329447746</v>
      </c>
      <c r="CT19">
        <f>CS5*CR5</f>
      </c>
      <c r="CU19">
        <f>CR5+CT5</f>
      </c>
      <c r="CV19" t="n" s="1765">
        <v>0.10000000149011612</v>
      </c>
      <c r="CW19">
        <f>CU5/(1-CV5)</f>
      </c>
      <c r="CX19">
        <f>CV5*CW5</f>
      </c>
      <c r="CY19" t="n" s="1768">
        <v>0.10000000149011612</v>
      </c>
      <c r="CZ19">
        <f>CY5*CW5</f>
      </c>
      <c r="DA19">
        <f>CV5-CY5</f>
      </c>
      <c r="DB19">
        <f>CX5-DA5</f>
      </c>
      <c r="DC19">
        <f>CW5</f>
      </c>
      <c r="DD19">
        <f>CF5/12*$Q$5</f>
      </c>
      <c r="DE19">
        <f>CG5/12*$Q$5</f>
      </c>
      <c r="DF19">
        <f>CH5/12*$Q$5</f>
      </c>
      <c r="DG19">
        <f>CI5/12*$Q$5</f>
      </c>
      <c r="DH19">
        <f>CJ5/12*$Q$5</f>
      </c>
      <c r="DI19">
        <f>CK5/12*$Q$5</f>
      </c>
      <c r="DJ19">
        <f>CL5/12*$Q$5</f>
      </c>
      <c r="DK19">
        <f>CM5/12*$Q$5</f>
      </c>
      <c r="DL19">
        <f>CN5/12*$Q$5</f>
      </c>
      <c r="DM19">
        <f>CO5/12*$Q$5</f>
      </c>
      <c r="DN19">
        <f>CP5/12*$Q$5</f>
      </c>
      <c r="DO19">
        <f>CQ5/12*$Q$5</f>
      </c>
      <c r="DP19">
        <f>CR5/12*$Q$5</f>
      </c>
      <c r="DQ19">
        <f>CS5/12*$Q$5</f>
      </c>
      <c r="DR19">
        <f>CT5/12*$Q$5</f>
      </c>
      <c r="DS19">
        <f>CU5/12*$Q$5</f>
      </c>
      <c r="DT19">
        <f>CV5/12*$Q$5</f>
      </c>
      <c r="DU19">
        <f>CW5/12*$Q$5</f>
      </c>
      <c r="DV19">
        <f>CX5/12*$Q$5</f>
      </c>
      <c r="DW19">
        <f>CY5/12*$Q$5</f>
      </c>
      <c r="DX19">
        <f>DA5/12*$Q$5</f>
      </c>
      <c r="DY19">
        <f>DA5/12*$Q$5</f>
      </c>
      <c r="DZ19">
        <f>DB5/12*$Q$5</f>
      </c>
      <c r="EA19">
        <f>DC5/12*$Q$5</f>
      </c>
      <c r="EB19"/>
      <c r="EC19">
        <f>12</f>
      </c>
      <c r="ED19">
        <f>DC5/12*$Q$5</f>
      </c>
      <c r="EE19" t="s" s="1800">
        <v>4</v>
      </c>
    </row>
    <row r="20">
      <c r="A20" t="s">
        <v>38</v>
      </c>
      <c r="B20" t="s">
        <v>39</v>
      </c>
      <c r="C20" t="s">
        <v>40</v>
      </c>
      <c r="D20" t="s">
        <v>3</v>
      </c>
      <c r="F20" t="s">
        <v>4</v>
      </c>
      <c r="G20" t="s">
        <v>5</v>
      </c>
      <c r="H20" t="s">
        <v>6</v>
      </c>
      <c r="I20" t="s">
        <v>7</v>
      </c>
      <c r="J20" t="n">
        <v>0.0</v>
      </c>
      <c r="K20" t="n">
        <v>42370.0</v>
      </c>
      <c r="L20" t="n">
        <v>42424.0</v>
      </c>
      <c r="M20" t="s">
        <v>8</v>
      </c>
      <c r="N20" t="n">
        <v>1.0</v>
      </c>
      <c r="O20" t="n">
        <v>5000.0</v>
      </c>
      <c r="P20" t="n">
        <v>54.0</v>
      </c>
      <c r="Q20" t="n">
        <v>2.0</v>
      </c>
      <c r="R20" t="s" s="1801">
        <v>9</v>
      </c>
      <c r="S20" t="s" s="1802">
        <v>10</v>
      </c>
      <c r="T20" t="s" s="1803">
        <v>11</v>
      </c>
      <c r="U20" t="s" s="1804">
        <v>12</v>
      </c>
      <c r="V20" t="s" s="1805">
        <v>8</v>
      </c>
      <c r="W20" t="s" s="1806">
        <v>13</v>
      </c>
      <c r="X20" t="s" s="1807">
        <v>14</v>
      </c>
      <c r="Z20" t="n" s="1808">
        <v>500000.0</v>
      </c>
      <c r="AA20" t="n" s="1809">
        <v>1822.1199951171875</v>
      </c>
      <c r="AB20" t="n" s="1810">
        <v>0.0</v>
      </c>
      <c r="AC20">
        <f>AA5*(1+AB5)</f>
      </c>
      <c r="AD20" t="n" s="1812">
        <v>0.25</v>
      </c>
      <c r="AE20">
        <f>AC5/(1-AD5)</f>
      </c>
      <c r="AF20">
        <f>AD5*AE5</f>
      </c>
      <c r="AG20" t="n" s="1815">
        <v>0.15000000596046448</v>
      </c>
      <c r="AH20">
        <f>AG5*AE5</f>
      </c>
      <c r="AI20">
        <f>AD5-AG5</f>
      </c>
      <c r="AJ20">
        <f>AF5-AH5</f>
      </c>
      <c r="AK20" t="n" s="1819">
        <v>0.03999999910593033</v>
      </c>
      <c r="AL20">
        <f>AK5*AE5</f>
      </c>
      <c r="AM20">
        <f>AE5*(1+AK5)</f>
      </c>
      <c r="AN20" t="n" s="1822">
        <v>0.029999999329447746</v>
      </c>
      <c r="AO20">
        <f>AN5*AM5</f>
      </c>
      <c r="AP20">
        <f>AM5+AO5</f>
      </c>
      <c r="AQ20" t="n" s="1825">
        <v>0.10000000149011612</v>
      </c>
      <c r="AR20">
        <f>AP5/(1-AQ5)</f>
      </c>
      <c r="AS20">
        <f>AQ5*AR5</f>
      </c>
      <c r="AT20" t="n" s="1828">
        <v>0.10000000149011612</v>
      </c>
      <c r="AU20">
        <f>AT5*AR5</f>
      </c>
      <c r="AV20">
        <f>AQ5-AT5</f>
      </c>
      <c r="AW20">
        <f>AS5-AU5</f>
      </c>
      <c r="AX20">
        <f>AR5</f>
      </c>
      <c r="AY20">
        <f>AA5/12*$Q$5</f>
      </c>
      <c r="AZ20">
        <f>AB5/12*$Q$5</f>
      </c>
      <c r="BA20">
        <f>AC5/12*$Q$5</f>
      </c>
      <c r="BB20">
        <f>AD5/12*$Q$5</f>
      </c>
      <c r="BC20">
        <f>AE5/12*$Q$5</f>
      </c>
      <c r="BD20">
        <f>AF5/12*$Q$5</f>
      </c>
      <c r="BE20">
        <f>AG5/12*$Q$5</f>
      </c>
      <c r="BF20">
        <f>AH5/12*$Q$5</f>
      </c>
      <c r="BG20">
        <f>AI5/12*$Q$5</f>
      </c>
      <c r="BH20">
        <f>AJ5/12*$Q$5</f>
      </c>
      <c r="BI20">
        <f>AK5/12*$Q$5</f>
      </c>
      <c r="BJ20">
        <f>AL5/12*$Q$5</f>
      </c>
      <c r="BK20">
        <f>AM5/12*$Q$5</f>
      </c>
      <c r="BL20">
        <f>AN5/12*$Q$5</f>
      </c>
      <c r="BM20">
        <f>AO5/12*$Q$5</f>
      </c>
      <c r="BN20">
        <f>AP5/12*$Q$5</f>
      </c>
      <c r="BO20">
        <f>AQ5/12*$Q$5</f>
      </c>
      <c r="BP20">
        <f>AR5/12*$Q$5</f>
      </c>
      <c r="BQ20">
        <f>AS5/12*$Q$5</f>
      </c>
      <c r="BR20">
        <f>AT5/12*$Q$5</f>
      </c>
      <c r="BS20">
        <f>AU5/12*$Q$5</f>
      </c>
      <c r="BT20">
        <f>AV5/12*$Q$5</f>
      </c>
      <c r="BU20">
        <f>AW5/12*$Q$5</f>
      </c>
      <c r="BV20">
        <f>AX5/12*$Q$5</f>
      </c>
      <c r="BW20" t="s" s="1861">
        <v>15</v>
      </c>
      <c r="BX20" t="s" s="1862">
        <v>10</v>
      </c>
      <c r="BY20" t="s" s="1863">
        <v>11</v>
      </c>
      <c r="BZ20" t="s" s="1864">
        <v>12</v>
      </c>
      <c r="CA20" t="s" s="1865">
        <v>8</v>
      </c>
      <c r="CB20" t="s" s="1866">
        <v>13</v>
      </c>
      <c r="CC20" t="s" s="1867">
        <v>14</v>
      </c>
      <c r="CE20" t="n" s="1868">
        <v>500000.0</v>
      </c>
      <c r="CF20" t="n" s="1869">
        <v>0.0</v>
      </c>
      <c r="CG20" t="n" s="1870">
        <v>0.0</v>
      </c>
      <c r="CH20">
        <f>CF5*(1+CG5)</f>
      </c>
      <c r="CI20" t="n" s="1872">
        <v>0.25</v>
      </c>
      <c r="CJ20">
        <f>CH5/(1-CI5)</f>
      </c>
      <c r="CK20">
        <f>CI5*CJ5</f>
      </c>
      <c r="CL20" t="n" s="1875">
        <v>0.15000000596046448</v>
      </c>
      <c r="CM20">
        <f>CL5*CJ5</f>
      </c>
      <c r="CN20">
        <f>CI5-CL5</f>
      </c>
      <c r="CO20">
        <f>CK5-CM5</f>
      </c>
      <c r="CP20" t="n" s="1879">
        <v>0.03999999910593033</v>
      </c>
      <c r="CQ20">
        <f>CP5*CJ5</f>
      </c>
      <c r="CR20">
        <f>CJ5*(1+CP5)</f>
      </c>
      <c r="CS20" t="n" s="1882">
        <v>0.029999999329447746</v>
      </c>
      <c r="CT20">
        <f>CS5*CR5</f>
      </c>
      <c r="CU20">
        <f>CR5+CT5</f>
      </c>
      <c r="CV20" t="n" s="1885">
        <v>0.10000000149011612</v>
      </c>
      <c r="CW20">
        <f>CU5/(1-CV5)</f>
      </c>
      <c r="CX20">
        <f>CV5*CW5</f>
      </c>
      <c r="CY20" t="n" s="1888">
        <v>0.10000000149011612</v>
      </c>
      <c r="CZ20">
        <f>CY5*CW5</f>
      </c>
      <c r="DA20">
        <f>CV5-CY5</f>
      </c>
      <c r="DB20">
        <f>CX5-DA5</f>
      </c>
      <c r="DC20">
        <f>CW5</f>
      </c>
      <c r="DD20">
        <f>CF5/12*$Q$5</f>
      </c>
      <c r="DE20">
        <f>CG5/12*$Q$5</f>
      </c>
      <c r="DF20">
        <f>CH5/12*$Q$5</f>
      </c>
      <c r="DG20">
        <f>CI5/12*$Q$5</f>
      </c>
      <c r="DH20">
        <f>CJ5/12*$Q$5</f>
      </c>
      <c r="DI20">
        <f>CK5/12*$Q$5</f>
      </c>
      <c r="DJ20">
        <f>CL5/12*$Q$5</f>
      </c>
      <c r="DK20">
        <f>CM5/12*$Q$5</f>
      </c>
      <c r="DL20">
        <f>CN5/12*$Q$5</f>
      </c>
      <c r="DM20">
        <f>CO5/12*$Q$5</f>
      </c>
      <c r="DN20">
        <f>CP5/12*$Q$5</f>
      </c>
      <c r="DO20">
        <f>CQ5/12*$Q$5</f>
      </c>
      <c r="DP20">
        <f>CR5/12*$Q$5</f>
      </c>
      <c r="DQ20">
        <f>CS5/12*$Q$5</f>
      </c>
      <c r="DR20">
        <f>CT5/12*$Q$5</f>
      </c>
      <c r="DS20">
        <f>CU5/12*$Q$5</f>
      </c>
      <c r="DT20">
        <f>CV5/12*$Q$5</f>
      </c>
      <c r="DU20">
        <f>CW5/12*$Q$5</f>
      </c>
      <c r="DV20">
        <f>CX5/12*$Q$5</f>
      </c>
      <c r="DW20">
        <f>CY5/12*$Q$5</f>
      </c>
      <c r="DX20">
        <f>DA5/12*$Q$5</f>
      </c>
      <c r="DY20">
        <f>DA5/12*$Q$5</f>
      </c>
      <c r="DZ20">
        <f>DB5/12*$Q$5</f>
      </c>
      <c r="EA20">
        <f>DC5/12*$Q$5</f>
      </c>
      <c r="EB20"/>
      <c r="EC20">
        <f>12</f>
      </c>
      <c r="ED20">
        <f>DC5/12*$Q$5</f>
      </c>
      <c r="EE20" t="s" s="1920">
        <v>4</v>
      </c>
    </row>
    <row r="21">
      <c r="A21" t="s">
        <v>38</v>
      </c>
      <c r="B21" t="s">
        <v>39</v>
      </c>
      <c r="C21" t="s">
        <v>40</v>
      </c>
      <c r="D21" t="s">
        <v>3</v>
      </c>
      <c r="F21" t="s">
        <v>4</v>
      </c>
      <c r="G21" t="s">
        <v>5</v>
      </c>
      <c r="H21" t="s">
        <v>6</v>
      </c>
      <c r="I21" t="s">
        <v>7</v>
      </c>
      <c r="J21" t="n">
        <v>0.0</v>
      </c>
      <c r="K21" t="n">
        <v>42425.0</v>
      </c>
      <c r="L21" t="n">
        <v>42460.0</v>
      </c>
      <c r="M21" t="s">
        <v>8</v>
      </c>
      <c r="N21" t="n">
        <v>1.0</v>
      </c>
      <c r="O21" t="n">
        <v>5500.0</v>
      </c>
      <c r="P21" t="n">
        <v>35.0</v>
      </c>
      <c r="Q21" t="n">
        <v>2.0999999046325684</v>
      </c>
      <c r="R21" t="s" s="1921">
        <v>9</v>
      </c>
      <c r="S21" t="s" s="1922">
        <v>10</v>
      </c>
      <c r="T21" t="s" s="1923">
        <v>11</v>
      </c>
      <c r="U21" t="s" s="1924">
        <v>12</v>
      </c>
      <c r="V21" t="s" s="1925">
        <v>8</v>
      </c>
      <c r="W21" t="s" s="1926">
        <v>13</v>
      </c>
      <c r="X21" t="s" s="1927">
        <v>14</v>
      </c>
      <c r="Z21" t="n" s="1928">
        <v>500000.0</v>
      </c>
      <c r="AA21" t="n" s="1929">
        <v>1822.1199951171875</v>
      </c>
      <c r="AB21" t="n" s="1930">
        <v>0.0</v>
      </c>
      <c r="AC21">
        <f>AA5*(1+AB5)</f>
      </c>
      <c r="AD21" t="n" s="1932">
        <v>0.25</v>
      </c>
      <c r="AE21">
        <f>AC5/(1-AD5)</f>
      </c>
      <c r="AF21">
        <f>AD5*AE5</f>
      </c>
      <c r="AG21" t="n" s="1935">
        <v>0.15000000596046448</v>
      </c>
      <c r="AH21">
        <f>AG5*AE5</f>
      </c>
      <c r="AI21">
        <f>AD5-AG5</f>
      </c>
      <c r="AJ21">
        <f>AF5-AH5</f>
      </c>
      <c r="AK21" t="n" s="1939">
        <v>0.03999999910593033</v>
      </c>
      <c r="AL21">
        <f>AK5*AE5</f>
      </c>
      <c r="AM21">
        <f>AE5*(1+AK5)</f>
      </c>
      <c r="AN21" t="n" s="1942">
        <v>0.029999999329447746</v>
      </c>
      <c r="AO21">
        <f>AN5*AM5</f>
      </c>
      <c r="AP21">
        <f>AM5+AO5</f>
      </c>
      <c r="AQ21" t="n" s="1945">
        <v>0.10000000149011612</v>
      </c>
      <c r="AR21">
        <f>AP5/(1-AQ5)</f>
      </c>
      <c r="AS21">
        <f>AQ5*AR5</f>
      </c>
      <c r="AT21" t="n" s="1948">
        <v>0.10000000149011612</v>
      </c>
      <c r="AU21">
        <f>AT5*AR5</f>
      </c>
      <c r="AV21">
        <f>AQ5-AT5</f>
      </c>
      <c r="AW21">
        <f>AS5-AU5</f>
      </c>
      <c r="AX21">
        <f>AR5</f>
      </c>
      <c r="AY21">
        <f>AA5/12*$Q$5</f>
      </c>
      <c r="AZ21">
        <f>AB5/12*$Q$5</f>
      </c>
      <c r="BA21">
        <f>AC5/12*$Q$5</f>
      </c>
      <c r="BB21">
        <f>AD5/12*$Q$5</f>
      </c>
      <c r="BC21">
        <f>AE5/12*$Q$5</f>
      </c>
      <c r="BD21">
        <f>AF5/12*$Q$5</f>
      </c>
      <c r="BE21">
        <f>AG5/12*$Q$5</f>
      </c>
      <c r="BF21">
        <f>AH5/12*$Q$5</f>
      </c>
      <c r="BG21">
        <f>AI5/12*$Q$5</f>
      </c>
      <c r="BH21">
        <f>AJ5/12*$Q$5</f>
      </c>
      <c r="BI21">
        <f>AK5/12*$Q$5</f>
      </c>
      <c r="BJ21">
        <f>AL5/12*$Q$5</f>
      </c>
      <c r="BK21">
        <f>AM5/12*$Q$5</f>
      </c>
      <c r="BL21">
        <f>AN5/12*$Q$5</f>
      </c>
      <c r="BM21">
        <f>AO5/12*$Q$5</f>
      </c>
      <c r="BN21">
        <f>AP5/12*$Q$5</f>
      </c>
      <c r="BO21">
        <f>AQ5/12*$Q$5</f>
      </c>
      <c r="BP21">
        <f>AR5/12*$Q$5</f>
      </c>
      <c r="BQ21">
        <f>AS5/12*$Q$5</f>
      </c>
      <c r="BR21">
        <f>AT5/12*$Q$5</f>
      </c>
      <c r="BS21">
        <f>AU5/12*$Q$5</f>
      </c>
      <c r="BT21">
        <f>AV5/12*$Q$5</f>
      </c>
      <c r="BU21">
        <f>AW5/12*$Q$5</f>
      </c>
      <c r="BV21">
        <f>AX5/12*$Q$5</f>
      </c>
      <c r="BW21" t="s" s="1981">
        <v>15</v>
      </c>
      <c r="BX21" t="s" s="1982">
        <v>10</v>
      </c>
      <c r="BY21" t="s" s="1983">
        <v>11</v>
      </c>
      <c r="BZ21" t="s" s="1984">
        <v>12</v>
      </c>
      <c r="CA21" t="s" s="1985">
        <v>8</v>
      </c>
      <c r="CB21" t="s" s="1986">
        <v>13</v>
      </c>
      <c r="CC21" t="s" s="1987">
        <v>14</v>
      </c>
      <c r="CE21" t="n" s="1988">
        <v>500000.0</v>
      </c>
      <c r="CF21" t="n" s="1989">
        <v>0.0</v>
      </c>
      <c r="CG21" t="n" s="1990">
        <v>0.0</v>
      </c>
      <c r="CH21">
        <f>CF5*(1+CG5)</f>
      </c>
      <c r="CI21" t="n" s="1992">
        <v>0.25</v>
      </c>
      <c r="CJ21">
        <f>CH5/(1-CI5)</f>
      </c>
      <c r="CK21">
        <f>CI5*CJ5</f>
      </c>
      <c r="CL21" t="n" s="1995">
        <v>0.15000000596046448</v>
      </c>
      <c r="CM21">
        <f>CL5*CJ5</f>
      </c>
      <c r="CN21">
        <f>CI5-CL5</f>
      </c>
      <c r="CO21">
        <f>CK5-CM5</f>
      </c>
      <c r="CP21" t="n" s="1999">
        <v>0.03999999910593033</v>
      </c>
      <c r="CQ21">
        <f>CP5*CJ5</f>
      </c>
      <c r="CR21">
        <f>CJ5*(1+CP5)</f>
      </c>
      <c r="CS21" t="n" s="2002">
        <v>0.029999999329447746</v>
      </c>
      <c r="CT21">
        <f>CS5*CR5</f>
      </c>
      <c r="CU21">
        <f>CR5+CT5</f>
      </c>
      <c r="CV21" t="n" s="2005">
        <v>0.10000000149011612</v>
      </c>
      <c r="CW21">
        <f>CU5/(1-CV5)</f>
      </c>
      <c r="CX21">
        <f>CV5*CW5</f>
      </c>
      <c r="CY21" t="n" s="2008">
        <v>0.10000000149011612</v>
      </c>
      <c r="CZ21">
        <f>CY5*CW5</f>
      </c>
      <c r="DA21">
        <f>CV5-CY5</f>
      </c>
      <c r="DB21">
        <f>CX5-DA5</f>
      </c>
      <c r="DC21">
        <f>CW5</f>
      </c>
      <c r="DD21">
        <f>CF5/12*$Q$5</f>
      </c>
      <c r="DE21">
        <f>CG5/12*$Q$5</f>
      </c>
      <c r="DF21">
        <f>CH5/12*$Q$5</f>
      </c>
      <c r="DG21">
        <f>CI5/12*$Q$5</f>
      </c>
      <c r="DH21">
        <f>CJ5/12*$Q$5</f>
      </c>
      <c r="DI21">
        <f>CK5/12*$Q$5</f>
      </c>
      <c r="DJ21">
        <f>CL5/12*$Q$5</f>
      </c>
      <c r="DK21">
        <f>CM5/12*$Q$5</f>
      </c>
      <c r="DL21">
        <f>CN5/12*$Q$5</f>
      </c>
      <c r="DM21">
        <f>CO5/12*$Q$5</f>
      </c>
      <c r="DN21">
        <f>CP5/12*$Q$5</f>
      </c>
      <c r="DO21">
        <f>CQ5/12*$Q$5</f>
      </c>
      <c r="DP21">
        <f>CR5/12*$Q$5</f>
      </c>
      <c r="DQ21">
        <f>CS5/12*$Q$5</f>
      </c>
      <c r="DR21">
        <f>CT5/12*$Q$5</f>
      </c>
      <c r="DS21">
        <f>CU5/12*$Q$5</f>
      </c>
      <c r="DT21">
        <f>CV5/12*$Q$5</f>
      </c>
      <c r="DU21">
        <f>CW5/12*$Q$5</f>
      </c>
      <c r="DV21">
        <f>CX5/12*$Q$5</f>
      </c>
      <c r="DW21">
        <f>CY5/12*$Q$5</f>
      </c>
      <c r="DX21">
        <f>DA5/12*$Q$5</f>
      </c>
      <c r="DY21">
        <f>DA5/12*$Q$5</f>
      </c>
      <c r="DZ21">
        <f>DB5/12*$Q$5</f>
      </c>
      <c r="EA21">
        <f>DC5/12*$Q$5</f>
      </c>
      <c r="EB21"/>
      <c r="EC21">
        <f>12</f>
      </c>
      <c r="ED21">
        <f>DC5/12*$Q$5</f>
      </c>
      <c r="EE21" t="s" s="2040">
        <v>4</v>
      </c>
    </row>
    <row r="22">
      <c r="A22" t="s">
        <v>38</v>
      </c>
      <c r="B22" t="s">
        <v>39</v>
      </c>
      <c r="C22" t="s">
        <v>40</v>
      </c>
      <c r="D22" t="s">
        <v>3</v>
      </c>
      <c r="F22" t="s">
        <v>4</v>
      </c>
      <c r="G22" t="s">
        <v>5</v>
      </c>
      <c r="H22" t="s">
        <v>6</v>
      </c>
      <c r="I22" t="s">
        <v>7</v>
      </c>
      <c r="J22" t="n">
        <v>0.0</v>
      </c>
      <c r="K22" t="n">
        <v>42461.0</v>
      </c>
      <c r="L22" t="n">
        <v>42735.0</v>
      </c>
      <c r="M22" t="s">
        <v>8</v>
      </c>
      <c r="N22" t="n">
        <v>8.0</v>
      </c>
      <c r="O22" t="n">
        <v>3500.0</v>
      </c>
      <c r="P22" t="n">
        <v>274.0</v>
      </c>
      <c r="Q22" t="n">
        <v>8.899999618530273</v>
      </c>
      <c r="R22" t="s" s="2041">
        <v>9</v>
      </c>
      <c r="S22" t="s" s="2042">
        <v>10</v>
      </c>
      <c r="T22" t="s" s="2043">
        <v>25</v>
      </c>
      <c r="U22" t="s" s="2044">
        <v>12</v>
      </c>
      <c r="V22" t="s" s="2045">
        <v>8</v>
      </c>
      <c r="W22" t="s" s="2046">
        <v>13</v>
      </c>
      <c r="X22" t="s" s="2047">
        <v>14</v>
      </c>
      <c r="Z22" t="n" s="2048">
        <v>500000.0</v>
      </c>
      <c r="AA22" t="n" s="2049">
        <v>0.0</v>
      </c>
      <c r="AB22" t="n" s="2050">
        <v>0.0</v>
      </c>
      <c r="AC22">
        <f>AA5*(1+AB5)</f>
      </c>
      <c r="AD22" t="n" s="2052">
        <v>0.25</v>
      </c>
      <c r="AE22">
        <f>AC5/(1-AD5)</f>
      </c>
      <c r="AF22">
        <f>AD5*AE5</f>
      </c>
      <c r="AG22" t="n" s="2055">
        <v>0.15000000596046448</v>
      </c>
      <c r="AH22">
        <f>AG5*AE5</f>
      </c>
      <c r="AI22">
        <f>AD5-AG5</f>
      </c>
      <c r="AJ22">
        <f>AF5-AH5</f>
      </c>
      <c r="AK22" t="n" s="2059">
        <v>0.03999999910593033</v>
      </c>
      <c r="AL22">
        <f>AK5*AE5</f>
      </c>
      <c r="AM22">
        <f>AE5*(1+AK5)</f>
      </c>
      <c r="AN22" t="n" s="2062">
        <v>0.029999999329447746</v>
      </c>
      <c r="AO22">
        <f>AN5*AM5</f>
      </c>
      <c r="AP22">
        <f>AM5+AO5</f>
      </c>
      <c r="AQ22" t="n" s="2065">
        <v>0.10000000149011612</v>
      </c>
      <c r="AR22">
        <f>AP5/(1-AQ5)</f>
      </c>
      <c r="AS22">
        <f>AQ5*AR5</f>
      </c>
      <c r="AT22" t="n" s="2068">
        <v>0.10000000149011612</v>
      </c>
      <c r="AU22">
        <f>AT5*AR5</f>
      </c>
      <c r="AV22">
        <f>AQ5-AT5</f>
      </c>
      <c r="AW22">
        <f>AS5-AU5</f>
      </c>
      <c r="AX22">
        <f>AR5</f>
      </c>
      <c r="AY22">
        <f>AA5/12*$Q$5</f>
      </c>
      <c r="AZ22">
        <f>AB5/12*$Q$5</f>
      </c>
      <c r="BA22">
        <f>AC5/12*$Q$5</f>
      </c>
      <c r="BB22">
        <f>AD5/12*$Q$5</f>
      </c>
      <c r="BC22">
        <f>AE5/12*$Q$5</f>
      </c>
      <c r="BD22">
        <f>AF5/12*$Q$5</f>
      </c>
      <c r="BE22">
        <f>AG5/12*$Q$5</f>
      </c>
      <c r="BF22">
        <f>AH5/12*$Q$5</f>
      </c>
      <c r="BG22">
        <f>AI5/12*$Q$5</f>
      </c>
      <c r="BH22">
        <f>AJ5/12*$Q$5</f>
      </c>
      <c r="BI22">
        <f>AK5/12*$Q$5</f>
      </c>
      <c r="BJ22">
        <f>AL5/12*$Q$5</f>
      </c>
      <c r="BK22">
        <f>AM5/12*$Q$5</f>
      </c>
      <c r="BL22">
        <f>AN5/12*$Q$5</f>
      </c>
      <c r="BM22">
        <f>AO5/12*$Q$5</f>
      </c>
      <c r="BN22">
        <f>AP5/12*$Q$5</f>
      </c>
      <c r="BO22">
        <f>AQ5/12*$Q$5</f>
      </c>
      <c r="BP22">
        <f>AR5/12*$Q$5</f>
      </c>
      <c r="BQ22">
        <f>AS5/12*$Q$5</f>
      </c>
      <c r="BR22">
        <f>AT5/12*$Q$5</f>
      </c>
      <c r="BS22">
        <f>AU5/12*$Q$5</f>
      </c>
      <c r="BT22">
        <f>AV5/12*$Q$5</f>
      </c>
      <c r="BU22">
        <f>AW5/12*$Q$5</f>
      </c>
      <c r="BV22">
        <f>AX5/12*$Q$5</f>
      </c>
      <c r="BW22" t="s" s="2101">
        <v>15</v>
      </c>
      <c r="BX22" t="s" s="2102">
        <v>10</v>
      </c>
      <c r="BY22" t="s" s="2103">
        <v>25</v>
      </c>
      <c r="BZ22" t="s" s="2104">
        <v>12</v>
      </c>
      <c r="CA22" t="s" s="2105">
        <v>8</v>
      </c>
      <c r="CB22" t="s" s="2106">
        <v>13</v>
      </c>
      <c r="CC22" t="s" s="2107">
        <v>14</v>
      </c>
      <c r="CE22" t="n" s="2108">
        <v>500000.0</v>
      </c>
      <c r="CF22" t="n" s="2109">
        <v>0.0</v>
      </c>
      <c r="CG22" t="n" s="2110">
        <v>0.0</v>
      </c>
      <c r="CH22">
        <f>CF5*(1+CG5)</f>
      </c>
      <c r="CI22" t="n" s="2112">
        <v>0.25</v>
      </c>
      <c r="CJ22">
        <f>CH5/(1-CI5)</f>
      </c>
      <c r="CK22">
        <f>CI5*CJ5</f>
      </c>
      <c r="CL22" t="n" s="2115">
        <v>0.15000000596046448</v>
      </c>
      <c r="CM22">
        <f>CL5*CJ5</f>
      </c>
      <c r="CN22">
        <f>CI5-CL5</f>
      </c>
      <c r="CO22">
        <f>CK5-CM5</f>
      </c>
      <c r="CP22" t="n" s="2119">
        <v>0.03999999910593033</v>
      </c>
      <c r="CQ22">
        <f>CP5*CJ5</f>
      </c>
      <c r="CR22">
        <f>CJ5*(1+CP5)</f>
      </c>
      <c r="CS22" t="n" s="2122">
        <v>0.029999999329447746</v>
      </c>
      <c r="CT22">
        <f>CS5*CR5</f>
      </c>
      <c r="CU22">
        <f>CR5+CT5</f>
      </c>
      <c r="CV22" t="n" s="2125">
        <v>0.10000000149011612</v>
      </c>
      <c r="CW22">
        <f>CU5/(1-CV5)</f>
      </c>
      <c r="CX22">
        <f>CV5*CW5</f>
      </c>
      <c r="CY22" t="n" s="2128">
        <v>0.10000000149011612</v>
      </c>
      <c r="CZ22">
        <f>CY5*CW5</f>
      </c>
      <c r="DA22">
        <f>CV5-CY5</f>
      </c>
      <c r="DB22">
        <f>CX5-DA5</f>
      </c>
      <c r="DC22">
        <f>CW5</f>
      </c>
      <c r="DD22">
        <f>CF5/12*$Q$5</f>
      </c>
      <c r="DE22">
        <f>CG5/12*$Q$5</f>
      </c>
      <c r="DF22">
        <f>CH5/12*$Q$5</f>
      </c>
      <c r="DG22">
        <f>CI5/12*$Q$5</f>
      </c>
      <c r="DH22">
        <f>CJ5/12*$Q$5</f>
      </c>
      <c r="DI22">
        <f>CK5/12*$Q$5</f>
      </c>
      <c r="DJ22">
        <f>CL5/12*$Q$5</f>
      </c>
      <c r="DK22">
        <f>CM5/12*$Q$5</f>
      </c>
      <c r="DL22">
        <f>CN5/12*$Q$5</f>
      </c>
      <c r="DM22">
        <f>CO5/12*$Q$5</f>
      </c>
      <c r="DN22">
        <f>CP5/12*$Q$5</f>
      </c>
      <c r="DO22">
        <f>CQ5/12*$Q$5</f>
      </c>
      <c r="DP22">
        <f>CR5/12*$Q$5</f>
      </c>
      <c r="DQ22">
        <f>CS5/12*$Q$5</f>
      </c>
      <c r="DR22">
        <f>CT5/12*$Q$5</f>
      </c>
      <c r="DS22">
        <f>CU5/12*$Q$5</f>
      </c>
      <c r="DT22">
        <f>CV5/12*$Q$5</f>
      </c>
      <c r="DU22">
        <f>CW5/12*$Q$5</f>
      </c>
      <c r="DV22">
        <f>CX5/12*$Q$5</f>
      </c>
      <c r="DW22">
        <f>CY5/12*$Q$5</f>
      </c>
      <c r="DX22">
        <f>DA5/12*$Q$5</f>
      </c>
      <c r="DY22">
        <f>DA5/12*$Q$5</f>
      </c>
      <c r="DZ22">
        <f>DB5/12*$Q$5</f>
      </c>
      <c r="EA22">
        <f>DC5/12*$Q$5</f>
      </c>
      <c r="EB22"/>
      <c r="EC22">
        <f>12</f>
      </c>
      <c r="ED22">
        <f>DC5/12*$Q$5</f>
      </c>
      <c r="EE22" t="s" s="2160">
        <v>4</v>
      </c>
    </row>
    <row r="23">
      <c r="A23" t="s">
        <v>35</v>
      </c>
      <c r="B23" t="s">
        <v>41</v>
      </c>
      <c r="C23" t="s">
        <v>42</v>
      </c>
      <c r="D23" t="s">
        <v>3</v>
      </c>
      <c r="F23" t="s">
        <v>4</v>
      </c>
      <c r="G23" t="s">
        <v>5</v>
      </c>
      <c r="H23" t="s">
        <v>6</v>
      </c>
      <c r="I23" t="s">
        <v>7</v>
      </c>
      <c r="J23" t="n">
        <v>0.0</v>
      </c>
      <c r="K23" t="n">
        <v>42370.0</v>
      </c>
      <c r="L23" t="n">
        <v>42424.0</v>
      </c>
      <c r="M23" t="s">
        <v>8</v>
      </c>
      <c r="N23" t="n">
        <v>1.0</v>
      </c>
      <c r="O23" t="n">
        <v>9000.0</v>
      </c>
      <c r="P23" t="n">
        <v>54.0</v>
      </c>
      <c r="Q23" t="n">
        <v>2.0</v>
      </c>
      <c r="R23" t="s" s="2161">
        <v>9</v>
      </c>
      <c r="S23" t="s" s="2162">
        <v>10</v>
      </c>
      <c r="T23" t="s" s="2163">
        <v>11</v>
      </c>
      <c r="U23" t="s" s="2164">
        <v>12</v>
      </c>
      <c r="V23" t="s" s="2165">
        <v>8</v>
      </c>
      <c r="W23" t="s" s="2166">
        <v>13</v>
      </c>
      <c r="X23" t="s" s="2167">
        <v>14</v>
      </c>
      <c r="Z23" t="n" s="2168">
        <v>500000.0</v>
      </c>
      <c r="AA23" t="n" s="2169">
        <v>1822.1199951171875</v>
      </c>
      <c r="AB23" t="n" s="2170">
        <v>0.0</v>
      </c>
      <c r="AC23">
        <f>AA5*(1+AB5)</f>
      </c>
      <c r="AD23" t="n" s="2172">
        <v>0.25</v>
      </c>
      <c r="AE23">
        <f>AC5/(1-AD5)</f>
      </c>
      <c r="AF23">
        <f>AD5*AE5</f>
      </c>
      <c r="AG23" t="n" s="2175">
        <v>0.15000000596046448</v>
      </c>
      <c r="AH23">
        <f>AG5*AE5</f>
      </c>
      <c r="AI23">
        <f>AD5-AG5</f>
      </c>
      <c r="AJ23">
        <f>AF5-AH5</f>
      </c>
      <c r="AK23" t="n" s="2179">
        <v>0.03999999910593033</v>
      </c>
      <c r="AL23">
        <f>AK5*AE5</f>
      </c>
      <c r="AM23">
        <f>AE5*(1+AK5)</f>
      </c>
      <c r="AN23" t="n" s="2182">
        <v>0.029999999329447746</v>
      </c>
      <c r="AO23">
        <f>AN5*AM5</f>
      </c>
      <c r="AP23">
        <f>AM5+AO5</f>
      </c>
      <c r="AQ23" t="n" s="2185">
        <v>0.10000000149011612</v>
      </c>
      <c r="AR23">
        <f>AP5/(1-AQ5)</f>
      </c>
      <c r="AS23">
        <f>AQ5*AR5</f>
      </c>
      <c r="AT23" t="n" s="2188">
        <v>0.10000000149011612</v>
      </c>
      <c r="AU23">
        <f>AT5*AR5</f>
      </c>
      <c r="AV23">
        <f>AQ5-AT5</f>
      </c>
      <c r="AW23">
        <f>AS5-AU5</f>
      </c>
      <c r="AX23">
        <f>AR5</f>
      </c>
      <c r="AY23">
        <f>AA5/12*$Q$5</f>
      </c>
      <c r="AZ23">
        <f>AB5/12*$Q$5</f>
      </c>
      <c r="BA23">
        <f>AC5/12*$Q$5</f>
      </c>
      <c r="BB23">
        <f>AD5/12*$Q$5</f>
      </c>
      <c r="BC23">
        <f>AE5/12*$Q$5</f>
      </c>
      <c r="BD23">
        <f>AF5/12*$Q$5</f>
      </c>
      <c r="BE23">
        <f>AG5/12*$Q$5</f>
      </c>
      <c r="BF23">
        <f>AH5/12*$Q$5</f>
      </c>
      <c r="BG23">
        <f>AI5/12*$Q$5</f>
      </c>
      <c r="BH23">
        <f>AJ5/12*$Q$5</f>
      </c>
      <c r="BI23">
        <f>AK5/12*$Q$5</f>
      </c>
      <c r="BJ23">
        <f>AL5/12*$Q$5</f>
      </c>
      <c r="BK23">
        <f>AM5/12*$Q$5</f>
      </c>
      <c r="BL23">
        <f>AN5/12*$Q$5</f>
      </c>
      <c r="BM23">
        <f>AO5/12*$Q$5</f>
      </c>
      <c r="BN23">
        <f>AP5/12*$Q$5</f>
      </c>
      <c r="BO23">
        <f>AQ5/12*$Q$5</f>
      </c>
      <c r="BP23">
        <f>AR5/12*$Q$5</f>
      </c>
      <c r="BQ23">
        <f>AS5/12*$Q$5</f>
      </c>
      <c r="BR23">
        <f>AT5/12*$Q$5</f>
      </c>
      <c r="BS23">
        <f>AU5/12*$Q$5</f>
      </c>
      <c r="BT23">
        <f>AV5/12*$Q$5</f>
      </c>
      <c r="BU23">
        <f>AW5/12*$Q$5</f>
      </c>
      <c r="BV23">
        <f>AX5/12*$Q$5</f>
      </c>
      <c r="BW23" t="s" s="2221">
        <v>15</v>
      </c>
      <c r="BX23" t="s" s="2222">
        <v>10</v>
      </c>
      <c r="BY23" t="s" s="2223">
        <v>11</v>
      </c>
      <c r="BZ23" t="s" s="2224">
        <v>12</v>
      </c>
      <c r="CA23" t="s" s="2225">
        <v>8</v>
      </c>
      <c r="CB23" t="s" s="2226">
        <v>13</v>
      </c>
      <c r="CC23" t="s" s="2227">
        <v>14</v>
      </c>
      <c r="CE23" t="n" s="2228">
        <v>500000.0</v>
      </c>
      <c r="CF23" t="n" s="2229">
        <v>0.0</v>
      </c>
      <c r="CG23" t="n" s="2230">
        <v>0.0</v>
      </c>
      <c r="CH23">
        <f>CF5*(1+CG5)</f>
      </c>
      <c r="CI23" t="n" s="2232">
        <v>0.25</v>
      </c>
      <c r="CJ23">
        <f>CH5/(1-CI5)</f>
      </c>
      <c r="CK23">
        <f>CI5*CJ5</f>
      </c>
      <c r="CL23" t="n" s="2235">
        <v>0.15000000596046448</v>
      </c>
      <c r="CM23">
        <f>CL5*CJ5</f>
      </c>
      <c r="CN23">
        <f>CI5-CL5</f>
      </c>
      <c r="CO23">
        <f>CK5-CM5</f>
      </c>
      <c r="CP23" t="n" s="2239">
        <v>0.03999999910593033</v>
      </c>
      <c r="CQ23">
        <f>CP5*CJ5</f>
      </c>
      <c r="CR23">
        <f>CJ5*(1+CP5)</f>
      </c>
      <c r="CS23" t="n" s="2242">
        <v>0.029999999329447746</v>
      </c>
      <c r="CT23">
        <f>CS5*CR5</f>
      </c>
      <c r="CU23">
        <f>CR5+CT5</f>
      </c>
      <c r="CV23" t="n" s="2245">
        <v>0.10000000149011612</v>
      </c>
      <c r="CW23">
        <f>CU5/(1-CV5)</f>
      </c>
      <c r="CX23">
        <f>CV5*CW5</f>
      </c>
      <c r="CY23" t="n" s="2248">
        <v>0.10000000149011612</v>
      </c>
      <c r="CZ23">
        <f>CY5*CW5</f>
      </c>
      <c r="DA23">
        <f>CV5-CY5</f>
      </c>
      <c r="DB23">
        <f>CX5-DA5</f>
      </c>
      <c r="DC23">
        <f>CW5</f>
      </c>
      <c r="DD23">
        <f>CF5/12*$Q$5</f>
      </c>
      <c r="DE23">
        <f>CG5/12*$Q$5</f>
      </c>
      <c r="DF23">
        <f>CH5/12*$Q$5</f>
      </c>
      <c r="DG23">
        <f>CI5/12*$Q$5</f>
      </c>
      <c r="DH23">
        <f>CJ5/12*$Q$5</f>
      </c>
      <c r="DI23">
        <f>CK5/12*$Q$5</f>
      </c>
      <c r="DJ23">
        <f>CL5/12*$Q$5</f>
      </c>
      <c r="DK23">
        <f>CM5/12*$Q$5</f>
      </c>
      <c r="DL23">
        <f>CN5/12*$Q$5</f>
      </c>
      <c r="DM23">
        <f>CO5/12*$Q$5</f>
      </c>
      <c r="DN23">
        <f>CP5/12*$Q$5</f>
      </c>
      <c r="DO23">
        <f>CQ5/12*$Q$5</f>
      </c>
      <c r="DP23">
        <f>CR5/12*$Q$5</f>
      </c>
      <c r="DQ23">
        <f>CS5/12*$Q$5</f>
      </c>
      <c r="DR23">
        <f>CT5/12*$Q$5</f>
      </c>
      <c r="DS23">
        <f>CU5/12*$Q$5</f>
      </c>
      <c r="DT23">
        <f>CV5/12*$Q$5</f>
      </c>
      <c r="DU23">
        <f>CW5/12*$Q$5</f>
      </c>
      <c r="DV23">
        <f>CX5/12*$Q$5</f>
      </c>
      <c r="DW23">
        <f>CY5/12*$Q$5</f>
      </c>
      <c r="DX23">
        <f>DA5/12*$Q$5</f>
      </c>
      <c r="DY23">
        <f>DA5/12*$Q$5</f>
      </c>
      <c r="DZ23">
        <f>DB5/12*$Q$5</f>
      </c>
      <c r="EA23">
        <f>DC5/12*$Q$5</f>
      </c>
      <c r="EB23"/>
      <c r="EC23">
        <f>12</f>
      </c>
      <c r="ED23">
        <f>DC5/12*$Q$5</f>
      </c>
      <c r="EE23" t="s" s="2280">
        <v>4</v>
      </c>
    </row>
    <row r="24">
      <c r="A24" t="s">
        <v>35</v>
      </c>
      <c r="B24" t="s">
        <v>41</v>
      </c>
      <c r="C24" t="s">
        <v>42</v>
      </c>
      <c r="D24" t="s">
        <v>3</v>
      </c>
      <c r="F24" t="s">
        <v>4</v>
      </c>
      <c r="G24" t="s">
        <v>5</v>
      </c>
      <c r="H24" t="s">
        <v>6</v>
      </c>
      <c r="I24" t="s">
        <v>7</v>
      </c>
      <c r="J24" t="n">
        <v>0.0</v>
      </c>
      <c r="K24" t="n">
        <v>42425.0</v>
      </c>
      <c r="L24" t="n">
        <v>42534.0</v>
      </c>
      <c r="M24" t="s">
        <v>8</v>
      </c>
      <c r="N24" t="n">
        <v>4.0</v>
      </c>
      <c r="O24" t="n">
        <v>10000.0</v>
      </c>
      <c r="P24" t="n">
        <v>109.0</v>
      </c>
      <c r="Q24" t="n">
        <v>4.5</v>
      </c>
      <c r="R24" t="s" s="2281">
        <v>9</v>
      </c>
      <c r="S24" t="s" s="2282">
        <v>10</v>
      </c>
      <c r="T24" t="s" s="2283">
        <v>11</v>
      </c>
      <c r="U24" t="s" s="2284">
        <v>12</v>
      </c>
      <c r="V24" t="s" s="2285">
        <v>8</v>
      </c>
      <c r="W24" t="s" s="2286">
        <v>13</v>
      </c>
      <c r="X24" t="s" s="2287">
        <v>14</v>
      </c>
      <c r="Z24" t="n" s="2288">
        <v>500000.0</v>
      </c>
      <c r="AA24" t="n" s="2289">
        <v>1822.1199951171875</v>
      </c>
      <c r="AB24" t="n" s="2290">
        <v>0.0</v>
      </c>
      <c r="AC24">
        <f>AA5*(1+AB5)</f>
      </c>
      <c r="AD24" t="n" s="2292">
        <v>0.25</v>
      </c>
      <c r="AE24">
        <f>AC5/(1-AD5)</f>
      </c>
      <c r="AF24">
        <f>AD5*AE5</f>
      </c>
      <c r="AG24" t="n" s="2295">
        <v>0.15000000596046448</v>
      </c>
      <c r="AH24">
        <f>AG5*AE5</f>
      </c>
      <c r="AI24">
        <f>AD5-AG5</f>
      </c>
      <c r="AJ24">
        <f>AF5-AH5</f>
      </c>
      <c r="AK24" t="n" s="2299">
        <v>0.03999999910593033</v>
      </c>
      <c r="AL24">
        <f>AK5*AE5</f>
      </c>
      <c r="AM24">
        <f>AE5*(1+AK5)</f>
      </c>
      <c r="AN24" t="n" s="2302">
        <v>0.029999999329447746</v>
      </c>
      <c r="AO24">
        <f>AN5*AM5</f>
      </c>
      <c r="AP24">
        <f>AM5+AO5</f>
      </c>
      <c r="AQ24" t="n" s="2305">
        <v>0.10000000149011612</v>
      </c>
      <c r="AR24">
        <f>AP5/(1-AQ5)</f>
      </c>
      <c r="AS24">
        <f>AQ5*AR5</f>
      </c>
      <c r="AT24" t="n" s="2308">
        <v>0.10000000149011612</v>
      </c>
      <c r="AU24">
        <f>AT5*AR5</f>
      </c>
      <c r="AV24">
        <f>AQ5-AT5</f>
      </c>
      <c r="AW24">
        <f>AS5-AU5</f>
      </c>
      <c r="AX24">
        <f>AR5</f>
      </c>
      <c r="AY24">
        <f>AA5/12*$Q$5</f>
      </c>
      <c r="AZ24">
        <f>AB5/12*$Q$5</f>
      </c>
      <c r="BA24">
        <f>AC5/12*$Q$5</f>
      </c>
      <c r="BB24">
        <f>AD5/12*$Q$5</f>
      </c>
      <c r="BC24">
        <f>AE5/12*$Q$5</f>
      </c>
      <c r="BD24">
        <f>AF5/12*$Q$5</f>
      </c>
      <c r="BE24">
        <f>AG5/12*$Q$5</f>
      </c>
      <c r="BF24">
        <f>AH5/12*$Q$5</f>
      </c>
      <c r="BG24">
        <f>AI5/12*$Q$5</f>
      </c>
      <c r="BH24">
        <f>AJ5/12*$Q$5</f>
      </c>
      <c r="BI24">
        <f>AK5/12*$Q$5</f>
      </c>
      <c r="BJ24">
        <f>AL5/12*$Q$5</f>
      </c>
      <c r="BK24">
        <f>AM5/12*$Q$5</f>
      </c>
      <c r="BL24">
        <f>AN5/12*$Q$5</f>
      </c>
      <c r="BM24">
        <f>AO5/12*$Q$5</f>
      </c>
      <c r="BN24">
        <f>AP5/12*$Q$5</f>
      </c>
      <c r="BO24">
        <f>AQ5/12*$Q$5</f>
      </c>
      <c r="BP24">
        <f>AR5/12*$Q$5</f>
      </c>
      <c r="BQ24">
        <f>AS5/12*$Q$5</f>
      </c>
      <c r="BR24">
        <f>AT5/12*$Q$5</f>
      </c>
      <c r="BS24">
        <f>AU5/12*$Q$5</f>
      </c>
      <c r="BT24">
        <f>AV5/12*$Q$5</f>
      </c>
      <c r="BU24">
        <f>AW5/12*$Q$5</f>
      </c>
      <c r="BV24">
        <f>AX5/12*$Q$5</f>
      </c>
      <c r="BW24" t="s" s="2341">
        <v>15</v>
      </c>
      <c r="BX24" t="s" s="2342">
        <v>10</v>
      </c>
      <c r="BY24" t="s" s="2343">
        <v>11</v>
      </c>
      <c r="BZ24" t="s" s="2344">
        <v>12</v>
      </c>
      <c r="CA24" t="s" s="2345">
        <v>8</v>
      </c>
      <c r="CB24" t="s" s="2346">
        <v>13</v>
      </c>
      <c r="CC24" t="s" s="2347">
        <v>14</v>
      </c>
      <c r="CE24" t="n" s="2348">
        <v>500000.0</v>
      </c>
      <c r="CF24" t="n" s="2349">
        <v>0.0</v>
      </c>
      <c r="CG24" t="n" s="2350">
        <v>0.0</v>
      </c>
      <c r="CH24">
        <f>CF5*(1+CG5)</f>
      </c>
      <c r="CI24" t="n" s="2352">
        <v>0.25</v>
      </c>
      <c r="CJ24">
        <f>CH5/(1-CI5)</f>
      </c>
      <c r="CK24">
        <f>CI5*CJ5</f>
      </c>
      <c r="CL24" t="n" s="2355">
        <v>0.15000000596046448</v>
      </c>
      <c r="CM24">
        <f>CL5*CJ5</f>
      </c>
      <c r="CN24">
        <f>CI5-CL5</f>
      </c>
      <c r="CO24">
        <f>CK5-CM5</f>
      </c>
      <c r="CP24" t="n" s="2359">
        <v>0.03999999910593033</v>
      </c>
      <c r="CQ24">
        <f>CP5*CJ5</f>
      </c>
      <c r="CR24">
        <f>CJ5*(1+CP5)</f>
      </c>
      <c r="CS24" t="n" s="2362">
        <v>0.029999999329447746</v>
      </c>
      <c r="CT24">
        <f>CS5*CR5</f>
      </c>
      <c r="CU24">
        <f>CR5+CT5</f>
      </c>
      <c r="CV24" t="n" s="2365">
        <v>0.10000000149011612</v>
      </c>
      <c r="CW24">
        <f>CU5/(1-CV5)</f>
      </c>
      <c r="CX24">
        <f>CV5*CW5</f>
      </c>
      <c r="CY24" t="n" s="2368">
        <v>0.10000000149011612</v>
      </c>
      <c r="CZ24">
        <f>CY5*CW5</f>
      </c>
      <c r="DA24">
        <f>CV5-CY5</f>
      </c>
      <c r="DB24">
        <f>CX5-DA5</f>
      </c>
      <c r="DC24">
        <f>CW5</f>
      </c>
      <c r="DD24">
        <f>CF5/12*$Q$5</f>
      </c>
      <c r="DE24">
        <f>CG5/12*$Q$5</f>
      </c>
      <c r="DF24">
        <f>CH5/12*$Q$5</f>
      </c>
      <c r="DG24">
        <f>CI5/12*$Q$5</f>
      </c>
      <c r="DH24">
        <f>CJ5/12*$Q$5</f>
      </c>
      <c r="DI24">
        <f>CK5/12*$Q$5</f>
      </c>
      <c r="DJ24">
        <f>CL5/12*$Q$5</f>
      </c>
      <c r="DK24">
        <f>CM5/12*$Q$5</f>
      </c>
      <c r="DL24">
        <f>CN5/12*$Q$5</f>
      </c>
      <c r="DM24">
        <f>CO5/12*$Q$5</f>
      </c>
      <c r="DN24">
        <f>CP5/12*$Q$5</f>
      </c>
      <c r="DO24">
        <f>CQ5/12*$Q$5</f>
      </c>
      <c r="DP24">
        <f>CR5/12*$Q$5</f>
      </c>
      <c r="DQ24">
        <f>CS5/12*$Q$5</f>
      </c>
      <c r="DR24">
        <f>CT5/12*$Q$5</f>
      </c>
      <c r="DS24">
        <f>CU5/12*$Q$5</f>
      </c>
      <c r="DT24">
        <f>CV5/12*$Q$5</f>
      </c>
      <c r="DU24">
        <f>CW5/12*$Q$5</f>
      </c>
      <c r="DV24">
        <f>CX5/12*$Q$5</f>
      </c>
      <c r="DW24">
        <f>CY5/12*$Q$5</f>
      </c>
      <c r="DX24">
        <f>DA5/12*$Q$5</f>
      </c>
      <c r="DY24">
        <f>DA5/12*$Q$5</f>
      </c>
      <c r="DZ24">
        <f>DB5/12*$Q$5</f>
      </c>
      <c r="EA24">
        <f>DC5/12*$Q$5</f>
      </c>
      <c r="EB24"/>
      <c r="EC24">
        <f>12</f>
      </c>
      <c r="ED24">
        <f>DC5/12*$Q$5</f>
      </c>
      <c r="EE24" t="s" s="2400">
        <v>4</v>
      </c>
    </row>
    <row r="25">
      <c r="A25" t="s">
        <v>35</v>
      </c>
      <c r="B25" t="s">
        <v>41</v>
      </c>
      <c r="C25" t="s">
        <v>42</v>
      </c>
      <c r="D25" t="s">
        <v>3</v>
      </c>
      <c r="F25" t="s">
        <v>4</v>
      </c>
      <c r="G25" t="s">
        <v>5</v>
      </c>
      <c r="H25" t="s">
        <v>6</v>
      </c>
      <c r="I25" t="s">
        <v>7</v>
      </c>
      <c r="J25" t="n">
        <v>0.0</v>
      </c>
      <c r="K25" t="n">
        <v>42535.0</v>
      </c>
      <c r="L25" t="n">
        <v>42735.0</v>
      </c>
      <c r="M25" t="s">
        <v>8</v>
      </c>
      <c r="N25" t="n">
        <v>6.0</v>
      </c>
      <c r="O25" t="n">
        <v>5000.0</v>
      </c>
      <c r="P25" t="n">
        <v>200.0</v>
      </c>
      <c r="Q25" t="n">
        <v>6.5</v>
      </c>
      <c r="R25" t="s" s="2401">
        <v>9</v>
      </c>
      <c r="S25" t="s" s="2402">
        <v>10</v>
      </c>
      <c r="T25" t="s" s="2403">
        <v>25</v>
      </c>
      <c r="U25" t="s" s="2404">
        <v>12</v>
      </c>
      <c r="V25" t="s" s="2405">
        <v>8</v>
      </c>
      <c r="W25" t="s" s="2406">
        <v>13</v>
      </c>
      <c r="X25" t="s" s="2407">
        <v>14</v>
      </c>
      <c r="Z25" t="n" s="2408">
        <v>500000.0</v>
      </c>
      <c r="AA25" t="n" s="2409">
        <v>0.0</v>
      </c>
      <c r="AB25" t="n" s="2410">
        <v>0.0</v>
      </c>
      <c r="AC25">
        <f>AA5*(1+AB5)</f>
      </c>
      <c r="AD25" t="n" s="2412">
        <v>0.25</v>
      </c>
      <c r="AE25">
        <f>AC5/(1-AD5)</f>
      </c>
      <c r="AF25">
        <f>AD5*AE5</f>
      </c>
      <c r="AG25" t="n" s="2415">
        <v>0.15000000596046448</v>
      </c>
      <c r="AH25">
        <f>AG5*AE5</f>
      </c>
      <c r="AI25">
        <f>AD5-AG5</f>
      </c>
      <c r="AJ25">
        <f>AF5-AH5</f>
      </c>
      <c r="AK25" t="n" s="2419">
        <v>0.03999999910593033</v>
      </c>
      <c r="AL25">
        <f>AK5*AE5</f>
      </c>
      <c r="AM25">
        <f>AE5*(1+AK5)</f>
      </c>
      <c r="AN25" t="n" s="2422">
        <v>0.029999999329447746</v>
      </c>
      <c r="AO25">
        <f>AN5*AM5</f>
      </c>
      <c r="AP25">
        <f>AM5+AO5</f>
      </c>
      <c r="AQ25" t="n" s="2425">
        <v>0.10000000149011612</v>
      </c>
      <c r="AR25">
        <f>AP5/(1-AQ5)</f>
      </c>
      <c r="AS25">
        <f>AQ5*AR5</f>
      </c>
      <c r="AT25" t="n" s="2428">
        <v>0.10000000149011612</v>
      </c>
      <c r="AU25">
        <f>AT5*AR5</f>
      </c>
      <c r="AV25">
        <f>AQ5-AT5</f>
      </c>
      <c r="AW25">
        <f>AS5-AU5</f>
      </c>
      <c r="AX25">
        <f>AR5</f>
      </c>
      <c r="AY25">
        <f>AA5/12*$Q$5</f>
      </c>
      <c r="AZ25">
        <f>AB5/12*$Q$5</f>
      </c>
      <c r="BA25">
        <f>AC5/12*$Q$5</f>
      </c>
      <c r="BB25">
        <f>AD5/12*$Q$5</f>
      </c>
      <c r="BC25">
        <f>AE5/12*$Q$5</f>
      </c>
      <c r="BD25">
        <f>AF5/12*$Q$5</f>
      </c>
      <c r="BE25">
        <f>AG5/12*$Q$5</f>
      </c>
      <c r="BF25">
        <f>AH5/12*$Q$5</f>
      </c>
      <c r="BG25">
        <f>AI5/12*$Q$5</f>
      </c>
      <c r="BH25">
        <f>AJ5/12*$Q$5</f>
      </c>
      <c r="BI25">
        <f>AK5/12*$Q$5</f>
      </c>
      <c r="BJ25">
        <f>AL5/12*$Q$5</f>
      </c>
      <c r="BK25">
        <f>AM5/12*$Q$5</f>
      </c>
      <c r="BL25">
        <f>AN5/12*$Q$5</f>
      </c>
      <c r="BM25">
        <f>AO5/12*$Q$5</f>
      </c>
      <c r="BN25">
        <f>AP5/12*$Q$5</f>
      </c>
      <c r="BO25">
        <f>AQ5/12*$Q$5</f>
      </c>
      <c r="BP25">
        <f>AR5/12*$Q$5</f>
      </c>
      <c r="BQ25">
        <f>AS5/12*$Q$5</f>
      </c>
      <c r="BR25">
        <f>AT5/12*$Q$5</f>
      </c>
      <c r="BS25">
        <f>AU5/12*$Q$5</f>
      </c>
      <c r="BT25">
        <f>AV5/12*$Q$5</f>
      </c>
      <c r="BU25">
        <f>AW5/12*$Q$5</f>
      </c>
      <c r="BV25">
        <f>AX5/12*$Q$5</f>
      </c>
      <c r="BW25" t="s" s="2461">
        <v>15</v>
      </c>
      <c r="BX25" t="s" s="2462">
        <v>10</v>
      </c>
      <c r="BY25" t="s" s="2463">
        <v>25</v>
      </c>
      <c r="BZ25" t="s" s="2464">
        <v>12</v>
      </c>
      <c r="CA25" t="s" s="2465">
        <v>8</v>
      </c>
      <c r="CB25" t="s" s="2466">
        <v>13</v>
      </c>
      <c r="CC25" t="s" s="2467">
        <v>14</v>
      </c>
      <c r="CE25" t="n" s="2468">
        <v>500000.0</v>
      </c>
      <c r="CF25" t="n" s="2469">
        <v>0.0</v>
      </c>
      <c r="CG25" t="n" s="2470">
        <v>0.0</v>
      </c>
      <c r="CH25">
        <f>CF5*(1+CG5)</f>
      </c>
      <c r="CI25" t="n" s="2472">
        <v>0.25</v>
      </c>
      <c r="CJ25">
        <f>CH5/(1-CI5)</f>
      </c>
      <c r="CK25">
        <f>CI5*CJ5</f>
      </c>
      <c r="CL25" t="n" s="2475">
        <v>0.15000000596046448</v>
      </c>
      <c r="CM25">
        <f>CL5*CJ5</f>
      </c>
      <c r="CN25">
        <f>CI5-CL5</f>
      </c>
      <c r="CO25">
        <f>CK5-CM5</f>
      </c>
      <c r="CP25" t="n" s="2479">
        <v>0.03999999910593033</v>
      </c>
      <c r="CQ25">
        <f>CP5*CJ5</f>
      </c>
      <c r="CR25">
        <f>CJ5*(1+CP5)</f>
      </c>
      <c r="CS25" t="n" s="2482">
        <v>0.029999999329447746</v>
      </c>
      <c r="CT25">
        <f>CS5*CR5</f>
      </c>
      <c r="CU25">
        <f>CR5+CT5</f>
      </c>
      <c r="CV25" t="n" s="2485">
        <v>0.10000000149011612</v>
      </c>
      <c r="CW25">
        <f>CU5/(1-CV5)</f>
      </c>
      <c r="CX25">
        <f>CV5*CW5</f>
      </c>
      <c r="CY25" t="n" s="2488">
        <v>0.10000000149011612</v>
      </c>
      <c r="CZ25">
        <f>CY5*CW5</f>
      </c>
      <c r="DA25">
        <f>CV5-CY5</f>
      </c>
      <c r="DB25">
        <f>CX5-DA5</f>
      </c>
      <c r="DC25">
        <f>CW5</f>
      </c>
      <c r="DD25">
        <f>CF5/12*$Q$5</f>
      </c>
      <c r="DE25">
        <f>CG5/12*$Q$5</f>
      </c>
      <c r="DF25">
        <f>CH5/12*$Q$5</f>
      </c>
      <c r="DG25">
        <f>CI5/12*$Q$5</f>
      </c>
      <c r="DH25">
        <f>CJ5/12*$Q$5</f>
      </c>
      <c r="DI25">
        <f>CK5/12*$Q$5</f>
      </c>
      <c r="DJ25">
        <f>CL5/12*$Q$5</f>
      </c>
      <c r="DK25">
        <f>CM5/12*$Q$5</f>
      </c>
      <c r="DL25">
        <f>CN5/12*$Q$5</f>
      </c>
      <c r="DM25">
        <f>CO5/12*$Q$5</f>
      </c>
      <c r="DN25">
        <f>CP5/12*$Q$5</f>
      </c>
      <c r="DO25">
        <f>CQ5/12*$Q$5</f>
      </c>
      <c r="DP25">
        <f>CR5/12*$Q$5</f>
      </c>
      <c r="DQ25">
        <f>CS5/12*$Q$5</f>
      </c>
      <c r="DR25">
        <f>CT5/12*$Q$5</f>
      </c>
      <c r="DS25">
        <f>CU5/12*$Q$5</f>
      </c>
      <c r="DT25">
        <f>CV5/12*$Q$5</f>
      </c>
      <c r="DU25">
        <f>CW5/12*$Q$5</f>
      </c>
      <c r="DV25">
        <f>CX5/12*$Q$5</f>
      </c>
      <c r="DW25">
        <f>CY5/12*$Q$5</f>
      </c>
      <c r="DX25">
        <f>DA5/12*$Q$5</f>
      </c>
      <c r="DY25">
        <f>DA5/12*$Q$5</f>
      </c>
      <c r="DZ25">
        <f>DB5/12*$Q$5</f>
      </c>
      <c r="EA25">
        <f>DC5/12*$Q$5</f>
      </c>
      <c r="EB25"/>
      <c r="EC25">
        <f>12</f>
      </c>
      <c r="ED25">
        <f>DC5/12*$Q$5</f>
      </c>
      <c r="EE25" t="s" s="2520">
        <v>4</v>
      </c>
    </row>
    <row r="26">
      <c r="A26" t="s">
        <v>22</v>
      </c>
      <c r="B26" t="s">
        <v>43</v>
      </c>
      <c r="C26" t="s">
        <v>44</v>
      </c>
      <c r="D26" t="s">
        <v>3</v>
      </c>
      <c r="F26" t="s">
        <v>4</v>
      </c>
      <c r="G26" t="s">
        <v>5</v>
      </c>
      <c r="H26" t="s">
        <v>45</v>
      </c>
      <c r="I26" t="s">
        <v>46</v>
      </c>
      <c r="J26" t="n">
        <v>0.0</v>
      </c>
      <c r="K26" t="n">
        <v>42370.0</v>
      </c>
      <c r="L26" t="n">
        <v>42425.0</v>
      </c>
      <c r="M26" t="s">
        <v>8</v>
      </c>
      <c r="N26" t="n">
        <v>1.0</v>
      </c>
      <c r="O26" t="n">
        <v>5000.0</v>
      </c>
      <c r="P26" t="n">
        <v>55.0</v>
      </c>
      <c r="Q26" t="n">
        <v>2.0</v>
      </c>
      <c r="R26" t="s" s="2521">
        <v>9</v>
      </c>
      <c r="S26" t="s" s="2522">
        <v>10</v>
      </c>
      <c r="T26" t="s" s="2523">
        <v>11</v>
      </c>
      <c r="U26" t="s" s="2524">
        <v>12</v>
      </c>
      <c r="V26" t="s" s="2525">
        <v>8</v>
      </c>
      <c r="W26" t="s" s="2526">
        <v>13</v>
      </c>
      <c r="X26" t="s" s="2527">
        <v>14</v>
      </c>
      <c r="Z26" t="n" s="2528">
        <v>500000.0</v>
      </c>
      <c r="AA26" t="n" s="2529">
        <v>1822.1199951171875</v>
      </c>
      <c r="AB26" t="n" s="2530">
        <v>0.0</v>
      </c>
      <c r="AC26">
        <f>AA5*(1+AB5)</f>
      </c>
      <c r="AD26" t="n" s="2532">
        <v>0.25</v>
      </c>
      <c r="AE26">
        <f>AC5/(1-AD5)</f>
      </c>
      <c r="AF26">
        <f>AD5*AE5</f>
      </c>
      <c r="AG26" t="n" s="2535">
        <v>0.15000000596046448</v>
      </c>
      <c r="AH26">
        <f>AG5*AE5</f>
      </c>
      <c r="AI26">
        <f>AD5-AG5</f>
      </c>
      <c r="AJ26">
        <f>AF5-AH5</f>
      </c>
      <c r="AK26" t="n" s="2539">
        <v>0.03999999910593033</v>
      </c>
      <c r="AL26">
        <f>AK5*AE5</f>
      </c>
      <c r="AM26">
        <f>AE5*(1+AK5)</f>
      </c>
      <c r="AN26" t="n" s="2542">
        <v>0.029999999329447746</v>
      </c>
      <c r="AO26">
        <f>AN5*AM5</f>
      </c>
      <c r="AP26">
        <f>AM5+AO5</f>
      </c>
      <c r="AQ26" t="n" s="2545">
        <v>0.10000000149011612</v>
      </c>
      <c r="AR26">
        <f>AP5/(1-AQ5)</f>
      </c>
      <c r="AS26">
        <f>AQ5*AR5</f>
      </c>
      <c r="AT26" t="n" s="2548">
        <v>0.10000000149011612</v>
      </c>
      <c r="AU26">
        <f>AT5*AR5</f>
      </c>
      <c r="AV26">
        <f>AQ5-AT5</f>
      </c>
      <c r="AW26">
        <f>AS5-AU5</f>
      </c>
      <c r="AX26">
        <f>AR5</f>
      </c>
      <c r="AY26">
        <f>AA5/12*$Q$5</f>
      </c>
      <c r="AZ26">
        <f>AB5/12*$Q$5</f>
      </c>
      <c r="BA26">
        <f>AC5/12*$Q$5</f>
      </c>
      <c r="BB26">
        <f>AD5/12*$Q$5</f>
      </c>
      <c r="BC26">
        <f>AE5/12*$Q$5</f>
      </c>
      <c r="BD26">
        <f>AF5/12*$Q$5</f>
      </c>
      <c r="BE26">
        <f>AG5/12*$Q$5</f>
      </c>
      <c r="BF26">
        <f>AH5/12*$Q$5</f>
      </c>
      <c r="BG26">
        <f>AI5/12*$Q$5</f>
      </c>
      <c r="BH26">
        <f>AJ5/12*$Q$5</f>
      </c>
      <c r="BI26">
        <f>AK5/12*$Q$5</f>
      </c>
      <c r="BJ26">
        <f>AL5/12*$Q$5</f>
      </c>
      <c r="BK26">
        <f>AM5/12*$Q$5</f>
      </c>
      <c r="BL26">
        <f>AN5/12*$Q$5</f>
      </c>
      <c r="BM26">
        <f>AO5/12*$Q$5</f>
      </c>
      <c r="BN26">
        <f>AP5/12*$Q$5</f>
      </c>
      <c r="BO26">
        <f>AQ5/12*$Q$5</f>
      </c>
      <c r="BP26">
        <f>AR5/12*$Q$5</f>
      </c>
      <c r="BQ26">
        <f>AS5/12*$Q$5</f>
      </c>
      <c r="BR26">
        <f>AT5/12*$Q$5</f>
      </c>
      <c r="BS26">
        <f>AU5/12*$Q$5</f>
      </c>
      <c r="BT26">
        <f>AV5/12*$Q$5</f>
      </c>
      <c r="BU26">
        <f>AW5/12*$Q$5</f>
      </c>
      <c r="BV26">
        <f>AX5/12*$Q$5</f>
      </c>
      <c r="BW26" t="s" s="2581">
        <v>15</v>
      </c>
      <c r="BX26" t="s" s="2582">
        <v>10</v>
      </c>
      <c r="BY26" t="s" s="2583">
        <v>11</v>
      </c>
      <c r="BZ26" t="s" s="2584">
        <v>12</v>
      </c>
      <c r="CA26" t="s" s="2585">
        <v>8</v>
      </c>
      <c r="CB26" t="s" s="2586">
        <v>13</v>
      </c>
      <c r="CC26" t="s" s="2587">
        <v>14</v>
      </c>
      <c r="CE26" t="n" s="2588">
        <v>500000.0</v>
      </c>
      <c r="CF26" t="n" s="2589">
        <v>0.0</v>
      </c>
      <c r="CG26" t="n" s="2590">
        <v>0.0</v>
      </c>
      <c r="CH26">
        <f>CF5*(1+CG5)</f>
      </c>
      <c r="CI26" t="n" s="2592">
        <v>0.25</v>
      </c>
      <c r="CJ26">
        <f>CH5/(1-CI5)</f>
      </c>
      <c r="CK26">
        <f>CI5*CJ5</f>
      </c>
      <c r="CL26" t="n" s="2595">
        <v>0.15000000596046448</v>
      </c>
      <c r="CM26">
        <f>CL5*CJ5</f>
      </c>
      <c r="CN26">
        <f>CI5-CL5</f>
      </c>
      <c r="CO26">
        <f>CK5-CM5</f>
      </c>
      <c r="CP26" t="n" s="2599">
        <v>0.03999999910593033</v>
      </c>
      <c r="CQ26">
        <f>CP5*CJ5</f>
      </c>
      <c r="CR26">
        <f>CJ5*(1+CP5)</f>
      </c>
      <c r="CS26" t="n" s="2602">
        <v>0.029999999329447746</v>
      </c>
      <c r="CT26">
        <f>CS5*CR5</f>
      </c>
      <c r="CU26">
        <f>CR5+CT5</f>
      </c>
      <c r="CV26" t="n" s="2605">
        <v>0.10000000149011612</v>
      </c>
      <c r="CW26">
        <f>CU5/(1-CV5)</f>
      </c>
      <c r="CX26">
        <f>CV5*CW5</f>
      </c>
      <c r="CY26" t="n" s="2608">
        <v>0.10000000149011612</v>
      </c>
      <c r="CZ26">
        <f>CY5*CW5</f>
      </c>
      <c r="DA26">
        <f>CV5-CY5</f>
      </c>
      <c r="DB26">
        <f>CX5-DA5</f>
      </c>
      <c r="DC26">
        <f>CW5</f>
      </c>
      <c r="DD26">
        <f>CF5/12*$Q$5</f>
      </c>
      <c r="DE26">
        <f>CG5/12*$Q$5</f>
      </c>
      <c r="DF26">
        <f>CH5/12*$Q$5</f>
      </c>
      <c r="DG26">
        <f>CI5/12*$Q$5</f>
      </c>
      <c r="DH26">
        <f>CJ5/12*$Q$5</f>
      </c>
      <c r="DI26">
        <f>CK5/12*$Q$5</f>
      </c>
      <c r="DJ26">
        <f>CL5/12*$Q$5</f>
      </c>
      <c r="DK26">
        <f>CM5/12*$Q$5</f>
      </c>
      <c r="DL26">
        <f>CN5/12*$Q$5</f>
      </c>
      <c r="DM26">
        <f>CO5/12*$Q$5</f>
      </c>
      <c r="DN26">
        <f>CP5/12*$Q$5</f>
      </c>
      <c r="DO26">
        <f>CQ5/12*$Q$5</f>
      </c>
      <c r="DP26">
        <f>CR5/12*$Q$5</f>
      </c>
      <c r="DQ26">
        <f>CS5/12*$Q$5</f>
      </c>
      <c r="DR26">
        <f>CT5/12*$Q$5</f>
      </c>
      <c r="DS26">
        <f>CU5/12*$Q$5</f>
      </c>
      <c r="DT26">
        <f>CV5/12*$Q$5</f>
      </c>
      <c r="DU26">
        <f>CW5/12*$Q$5</f>
      </c>
      <c r="DV26">
        <f>CX5/12*$Q$5</f>
      </c>
      <c r="DW26">
        <f>CY5/12*$Q$5</f>
      </c>
      <c r="DX26">
        <f>DA5/12*$Q$5</f>
      </c>
      <c r="DY26">
        <f>DA5/12*$Q$5</f>
      </c>
      <c r="DZ26">
        <f>DB5/12*$Q$5</f>
      </c>
      <c r="EA26">
        <f>DC5/12*$Q$5</f>
      </c>
      <c r="EB26"/>
      <c r="EC26">
        <f>12</f>
      </c>
      <c r="ED26">
        <f>DC5/12*$Q$5</f>
      </c>
      <c r="EE26" t="s" s="2640">
        <v>4</v>
      </c>
    </row>
    <row r="27">
      <c r="A27" t="s">
        <v>38</v>
      </c>
      <c r="B27" t="s">
        <v>47</v>
      </c>
      <c r="C27" t="s">
        <v>48</v>
      </c>
      <c r="D27" t="s">
        <v>3</v>
      </c>
      <c r="F27" t="s">
        <v>49</v>
      </c>
      <c r="G27" t="s">
        <v>5</v>
      </c>
      <c r="H27" t="s">
        <v>45</v>
      </c>
      <c r="I27" t="s">
        <v>46</v>
      </c>
      <c r="J27" t="n">
        <v>0.0</v>
      </c>
      <c r="K27" t="n">
        <v>42370.0</v>
      </c>
      <c r="L27" t="n">
        <v>42424.0</v>
      </c>
      <c r="M27" t="s">
        <v>8</v>
      </c>
      <c r="N27" t="n">
        <v>1.0</v>
      </c>
      <c r="O27" t="n">
        <v>4400.0</v>
      </c>
      <c r="P27" t="n">
        <v>54.0</v>
      </c>
      <c r="Q27" t="n">
        <v>2.0</v>
      </c>
      <c r="R27" t="s" s="2641">
        <v>9</v>
      </c>
      <c r="S27" t="s" s="2642">
        <v>10</v>
      </c>
      <c r="T27" t="s" s="2643">
        <v>11</v>
      </c>
      <c r="U27" t="s" s="2644">
        <v>12</v>
      </c>
      <c r="V27" t="s" s="2645">
        <v>8</v>
      </c>
      <c r="W27" t="s" s="2646">
        <v>13</v>
      </c>
      <c r="X27" t="s" s="2647">
        <v>14</v>
      </c>
      <c r="Z27" t="n" s="2648">
        <v>500000.0</v>
      </c>
      <c r="AA27" t="n" s="2649">
        <v>1822.1199951171875</v>
      </c>
      <c r="AB27" t="n" s="2650">
        <v>0.0</v>
      </c>
      <c r="AC27">
        <f>AA5*(1+AB5)</f>
      </c>
      <c r="AD27" t="n" s="2652">
        <v>0.25</v>
      </c>
      <c r="AE27">
        <f>AC5/(1-AD5)</f>
      </c>
      <c r="AF27">
        <f>AD5*AE5</f>
      </c>
      <c r="AG27" t="n" s="2655">
        <v>0.15000000596046448</v>
      </c>
      <c r="AH27">
        <f>AG5*AE5</f>
      </c>
      <c r="AI27">
        <f>AD5-AG5</f>
      </c>
      <c r="AJ27">
        <f>AF5-AH5</f>
      </c>
      <c r="AK27" t="n" s="2659">
        <v>0.03999999910593033</v>
      </c>
      <c r="AL27">
        <f>AK5*AE5</f>
      </c>
      <c r="AM27">
        <f>AE5*(1+AK5)</f>
      </c>
      <c r="AN27" t="n" s="2662">
        <v>0.029999999329447746</v>
      </c>
      <c r="AO27">
        <f>AN5*AM5</f>
      </c>
      <c r="AP27">
        <f>AM5+AO5</f>
      </c>
      <c r="AQ27" t="n" s="2665">
        <v>0.10000000149011612</v>
      </c>
      <c r="AR27">
        <f>AP5/(1-AQ5)</f>
      </c>
      <c r="AS27">
        <f>AQ5*AR5</f>
      </c>
      <c r="AT27" t="n" s="2668">
        <v>0.10000000149011612</v>
      </c>
      <c r="AU27">
        <f>AT5*AR5</f>
      </c>
      <c r="AV27">
        <f>AQ5-AT5</f>
      </c>
      <c r="AW27">
        <f>AS5-AU5</f>
      </c>
      <c r="AX27">
        <f>AR5</f>
      </c>
      <c r="AY27">
        <f>AA5/12*$Q$5</f>
      </c>
      <c r="AZ27">
        <f>AB5/12*$Q$5</f>
      </c>
      <c r="BA27">
        <f>AC5/12*$Q$5</f>
      </c>
      <c r="BB27">
        <f>AD5/12*$Q$5</f>
      </c>
      <c r="BC27">
        <f>AE5/12*$Q$5</f>
      </c>
      <c r="BD27">
        <f>AF5/12*$Q$5</f>
      </c>
      <c r="BE27">
        <f>AG5/12*$Q$5</f>
      </c>
      <c r="BF27">
        <f>AH5/12*$Q$5</f>
      </c>
      <c r="BG27">
        <f>AI5/12*$Q$5</f>
      </c>
      <c r="BH27">
        <f>AJ5/12*$Q$5</f>
      </c>
      <c r="BI27">
        <f>AK5/12*$Q$5</f>
      </c>
      <c r="BJ27">
        <f>AL5/12*$Q$5</f>
      </c>
      <c r="BK27">
        <f>AM5/12*$Q$5</f>
      </c>
      <c r="BL27">
        <f>AN5/12*$Q$5</f>
      </c>
      <c r="BM27">
        <f>AO5/12*$Q$5</f>
      </c>
      <c r="BN27">
        <f>AP5/12*$Q$5</f>
      </c>
      <c r="BO27">
        <f>AQ5/12*$Q$5</f>
      </c>
      <c r="BP27">
        <f>AR5/12*$Q$5</f>
      </c>
      <c r="BQ27">
        <f>AS5/12*$Q$5</f>
      </c>
      <c r="BR27">
        <f>AT5/12*$Q$5</f>
      </c>
      <c r="BS27">
        <f>AU5/12*$Q$5</f>
      </c>
      <c r="BT27">
        <f>AV5/12*$Q$5</f>
      </c>
      <c r="BU27">
        <f>AW5/12*$Q$5</f>
      </c>
      <c r="BV27">
        <f>AX5/12*$Q$5</f>
      </c>
      <c r="BW27" t="s" s="2701">
        <v>15</v>
      </c>
      <c r="BX27" t="s" s="2702">
        <v>10</v>
      </c>
      <c r="BY27" t="s" s="2703">
        <v>11</v>
      </c>
      <c r="BZ27" t="s" s="2704">
        <v>12</v>
      </c>
      <c r="CA27" t="s" s="2705">
        <v>8</v>
      </c>
      <c r="CB27" t="s" s="2706">
        <v>13</v>
      </c>
      <c r="CC27" t="s" s="2707">
        <v>14</v>
      </c>
      <c r="CE27" t="n" s="2708">
        <v>500000.0</v>
      </c>
      <c r="CF27" t="n" s="2709">
        <v>0.0</v>
      </c>
      <c r="CG27" t="n" s="2710">
        <v>0.0</v>
      </c>
      <c r="CH27">
        <f>CF5*(1+CG5)</f>
      </c>
      <c r="CI27" t="n" s="2712">
        <v>0.25</v>
      </c>
      <c r="CJ27">
        <f>CH5/(1-CI5)</f>
      </c>
      <c r="CK27">
        <f>CI5*CJ5</f>
      </c>
      <c r="CL27" t="n" s="2715">
        <v>0.15000000596046448</v>
      </c>
      <c r="CM27">
        <f>CL5*CJ5</f>
      </c>
      <c r="CN27">
        <f>CI5-CL5</f>
      </c>
      <c r="CO27">
        <f>CK5-CM5</f>
      </c>
      <c r="CP27" t="n" s="2719">
        <v>0.03999999910593033</v>
      </c>
      <c r="CQ27">
        <f>CP5*CJ5</f>
      </c>
      <c r="CR27">
        <f>CJ5*(1+CP5)</f>
      </c>
      <c r="CS27" t="n" s="2722">
        <v>0.029999999329447746</v>
      </c>
      <c r="CT27">
        <f>CS5*CR5</f>
      </c>
      <c r="CU27">
        <f>CR5+CT5</f>
      </c>
      <c r="CV27" t="n" s="2725">
        <v>0.10000000149011612</v>
      </c>
      <c r="CW27">
        <f>CU5/(1-CV5)</f>
      </c>
      <c r="CX27">
        <f>CV5*CW5</f>
      </c>
      <c r="CY27" t="n" s="2728">
        <v>0.10000000149011612</v>
      </c>
      <c r="CZ27">
        <f>CY5*CW5</f>
      </c>
      <c r="DA27">
        <f>CV5-CY5</f>
      </c>
      <c r="DB27">
        <f>CX5-DA5</f>
      </c>
      <c r="DC27">
        <f>CW5</f>
      </c>
      <c r="DD27">
        <f>CF5/12*$Q$5</f>
      </c>
      <c r="DE27">
        <f>CG5/12*$Q$5</f>
      </c>
      <c r="DF27">
        <f>CH5/12*$Q$5</f>
      </c>
      <c r="DG27">
        <f>CI5/12*$Q$5</f>
      </c>
      <c r="DH27">
        <f>CJ5/12*$Q$5</f>
      </c>
      <c r="DI27">
        <f>CK5/12*$Q$5</f>
      </c>
      <c r="DJ27">
        <f>CL5/12*$Q$5</f>
      </c>
      <c r="DK27">
        <f>CM5/12*$Q$5</f>
      </c>
      <c r="DL27">
        <f>CN5/12*$Q$5</f>
      </c>
      <c r="DM27">
        <f>CO5/12*$Q$5</f>
      </c>
      <c r="DN27">
        <f>CP5/12*$Q$5</f>
      </c>
      <c r="DO27">
        <f>CQ5/12*$Q$5</f>
      </c>
      <c r="DP27">
        <f>CR5/12*$Q$5</f>
      </c>
      <c r="DQ27">
        <f>CS5/12*$Q$5</f>
      </c>
      <c r="DR27">
        <f>CT5/12*$Q$5</f>
      </c>
      <c r="DS27">
        <f>CU5/12*$Q$5</f>
      </c>
      <c r="DT27">
        <f>CV5/12*$Q$5</f>
      </c>
      <c r="DU27">
        <f>CW5/12*$Q$5</f>
      </c>
      <c r="DV27">
        <f>CX5/12*$Q$5</f>
      </c>
      <c r="DW27">
        <f>CY5/12*$Q$5</f>
      </c>
      <c r="DX27">
        <f>DA5/12*$Q$5</f>
      </c>
      <c r="DY27">
        <f>DA5/12*$Q$5</f>
      </c>
      <c r="DZ27">
        <f>DB5/12*$Q$5</f>
      </c>
      <c r="EA27">
        <f>DC5/12*$Q$5</f>
      </c>
      <c r="EB27"/>
      <c r="EC27">
        <f>12</f>
      </c>
      <c r="ED27">
        <f>DC5/12*$Q$5</f>
      </c>
      <c r="EE27" t="s" s="2760">
        <v>4</v>
      </c>
    </row>
    <row r="28">
      <c r="A28" t="s">
        <v>38</v>
      </c>
      <c r="B28" t="s">
        <v>47</v>
      </c>
      <c r="C28" t="s">
        <v>48</v>
      </c>
      <c r="D28" t="s">
        <v>3</v>
      </c>
      <c r="F28" t="s">
        <v>4</v>
      </c>
      <c r="G28" t="s">
        <v>5</v>
      </c>
      <c r="H28" t="s">
        <v>45</v>
      </c>
      <c r="I28" t="s">
        <v>46</v>
      </c>
      <c r="J28" t="n">
        <v>0.0</v>
      </c>
      <c r="K28" t="n">
        <v>42425.0</v>
      </c>
      <c r="L28" t="n">
        <v>42460.0</v>
      </c>
      <c r="M28" t="s">
        <v>8</v>
      </c>
      <c r="N28" t="n">
        <v>1.0</v>
      </c>
      <c r="O28" t="n">
        <v>5000.0</v>
      </c>
      <c r="P28" t="n">
        <v>35.0</v>
      </c>
      <c r="Q28" t="n">
        <v>2.0999999046325684</v>
      </c>
      <c r="R28" t="s" s="2761">
        <v>9</v>
      </c>
      <c r="S28" t="s" s="2762">
        <v>10</v>
      </c>
      <c r="T28" t="s" s="2763">
        <v>11</v>
      </c>
      <c r="U28" t="s" s="2764">
        <v>12</v>
      </c>
      <c r="V28" t="s" s="2765">
        <v>8</v>
      </c>
      <c r="W28" t="s" s="2766">
        <v>13</v>
      </c>
      <c r="X28" t="s" s="2767">
        <v>14</v>
      </c>
      <c r="Z28" t="n" s="2768">
        <v>500000.0</v>
      </c>
      <c r="AA28" t="n" s="2769">
        <v>1822.1199951171875</v>
      </c>
      <c r="AB28" t="n" s="2770">
        <v>0.0</v>
      </c>
      <c r="AC28">
        <f>AA5*(1+AB5)</f>
      </c>
      <c r="AD28" t="n" s="2772">
        <v>0.25</v>
      </c>
      <c r="AE28">
        <f>AC5/(1-AD5)</f>
      </c>
      <c r="AF28">
        <f>AD5*AE5</f>
      </c>
      <c r="AG28" t="n" s="2775">
        <v>0.15000000596046448</v>
      </c>
      <c r="AH28">
        <f>AG5*AE5</f>
      </c>
      <c r="AI28">
        <f>AD5-AG5</f>
      </c>
      <c r="AJ28">
        <f>AF5-AH5</f>
      </c>
      <c r="AK28" t="n" s="2779">
        <v>0.03999999910593033</v>
      </c>
      <c r="AL28">
        <f>AK5*AE5</f>
      </c>
      <c r="AM28">
        <f>AE5*(1+AK5)</f>
      </c>
      <c r="AN28" t="n" s="2782">
        <v>0.029999999329447746</v>
      </c>
      <c r="AO28">
        <f>AN5*AM5</f>
      </c>
      <c r="AP28">
        <f>AM5+AO5</f>
      </c>
      <c r="AQ28" t="n" s="2785">
        <v>0.10000000149011612</v>
      </c>
      <c r="AR28">
        <f>AP5/(1-AQ5)</f>
      </c>
      <c r="AS28">
        <f>AQ5*AR5</f>
      </c>
      <c r="AT28" t="n" s="2788">
        <v>0.10000000149011612</v>
      </c>
      <c r="AU28">
        <f>AT5*AR5</f>
      </c>
      <c r="AV28">
        <f>AQ5-AT5</f>
      </c>
      <c r="AW28">
        <f>AS5-AU5</f>
      </c>
      <c r="AX28">
        <f>AR5</f>
      </c>
      <c r="AY28">
        <f>AA5/12*$Q$5</f>
      </c>
      <c r="AZ28">
        <f>AB5/12*$Q$5</f>
      </c>
      <c r="BA28">
        <f>AC5/12*$Q$5</f>
      </c>
      <c r="BB28">
        <f>AD5/12*$Q$5</f>
      </c>
      <c r="BC28">
        <f>AE5/12*$Q$5</f>
      </c>
      <c r="BD28">
        <f>AF5/12*$Q$5</f>
      </c>
      <c r="BE28">
        <f>AG5/12*$Q$5</f>
      </c>
      <c r="BF28">
        <f>AH5/12*$Q$5</f>
      </c>
      <c r="BG28">
        <f>AI5/12*$Q$5</f>
      </c>
      <c r="BH28">
        <f>AJ5/12*$Q$5</f>
      </c>
      <c r="BI28">
        <f>AK5/12*$Q$5</f>
      </c>
      <c r="BJ28">
        <f>AL5/12*$Q$5</f>
      </c>
      <c r="BK28">
        <f>AM5/12*$Q$5</f>
      </c>
      <c r="BL28">
        <f>AN5/12*$Q$5</f>
      </c>
      <c r="BM28">
        <f>AO5/12*$Q$5</f>
      </c>
      <c r="BN28">
        <f>AP5/12*$Q$5</f>
      </c>
      <c r="BO28">
        <f>AQ5/12*$Q$5</f>
      </c>
      <c r="BP28">
        <f>AR5/12*$Q$5</f>
      </c>
      <c r="BQ28">
        <f>AS5/12*$Q$5</f>
      </c>
      <c r="BR28">
        <f>AT5/12*$Q$5</f>
      </c>
      <c r="BS28">
        <f>AU5/12*$Q$5</f>
      </c>
      <c r="BT28">
        <f>AV5/12*$Q$5</f>
      </c>
      <c r="BU28">
        <f>AW5/12*$Q$5</f>
      </c>
      <c r="BV28">
        <f>AX5/12*$Q$5</f>
      </c>
      <c r="BW28" t="s" s="2821">
        <v>15</v>
      </c>
      <c r="BX28" t="s" s="2822">
        <v>10</v>
      </c>
      <c r="BY28" t="s" s="2823">
        <v>11</v>
      </c>
      <c r="BZ28" t="s" s="2824">
        <v>12</v>
      </c>
      <c r="CA28" t="s" s="2825">
        <v>8</v>
      </c>
      <c r="CB28" t="s" s="2826">
        <v>13</v>
      </c>
      <c r="CC28" t="s" s="2827">
        <v>14</v>
      </c>
      <c r="CE28" t="n" s="2828">
        <v>500000.0</v>
      </c>
      <c r="CF28" t="n" s="2829">
        <v>0.0</v>
      </c>
      <c r="CG28" t="n" s="2830">
        <v>0.0</v>
      </c>
      <c r="CH28">
        <f>CF5*(1+CG5)</f>
      </c>
      <c r="CI28" t="n" s="2832">
        <v>0.25</v>
      </c>
      <c r="CJ28">
        <f>CH5/(1-CI5)</f>
      </c>
      <c r="CK28">
        <f>CI5*CJ5</f>
      </c>
      <c r="CL28" t="n" s="2835">
        <v>0.15000000596046448</v>
      </c>
      <c r="CM28">
        <f>CL5*CJ5</f>
      </c>
      <c r="CN28">
        <f>CI5-CL5</f>
      </c>
      <c r="CO28">
        <f>CK5-CM5</f>
      </c>
      <c r="CP28" t="n" s="2839">
        <v>0.03999999910593033</v>
      </c>
      <c r="CQ28">
        <f>CP5*CJ5</f>
      </c>
      <c r="CR28">
        <f>CJ5*(1+CP5)</f>
      </c>
      <c r="CS28" t="n" s="2842">
        <v>0.029999999329447746</v>
      </c>
      <c r="CT28">
        <f>CS5*CR5</f>
      </c>
      <c r="CU28">
        <f>CR5+CT5</f>
      </c>
      <c r="CV28" t="n" s="2845">
        <v>0.10000000149011612</v>
      </c>
      <c r="CW28">
        <f>CU5/(1-CV5)</f>
      </c>
      <c r="CX28">
        <f>CV5*CW5</f>
      </c>
      <c r="CY28" t="n" s="2848">
        <v>0.10000000149011612</v>
      </c>
      <c r="CZ28">
        <f>CY5*CW5</f>
      </c>
      <c r="DA28">
        <f>CV5-CY5</f>
      </c>
      <c r="DB28">
        <f>CX5-DA5</f>
      </c>
      <c r="DC28">
        <f>CW5</f>
      </c>
      <c r="DD28">
        <f>CF5/12*$Q$5</f>
      </c>
      <c r="DE28">
        <f>CG5/12*$Q$5</f>
      </c>
      <c r="DF28">
        <f>CH5/12*$Q$5</f>
      </c>
      <c r="DG28">
        <f>CI5/12*$Q$5</f>
      </c>
      <c r="DH28">
        <f>CJ5/12*$Q$5</f>
      </c>
      <c r="DI28">
        <f>CK5/12*$Q$5</f>
      </c>
      <c r="DJ28">
        <f>CL5/12*$Q$5</f>
      </c>
      <c r="DK28">
        <f>CM5/12*$Q$5</f>
      </c>
      <c r="DL28">
        <f>CN5/12*$Q$5</f>
      </c>
      <c r="DM28">
        <f>CO5/12*$Q$5</f>
      </c>
      <c r="DN28">
        <f>CP5/12*$Q$5</f>
      </c>
      <c r="DO28">
        <f>CQ5/12*$Q$5</f>
      </c>
      <c r="DP28">
        <f>CR5/12*$Q$5</f>
      </c>
      <c r="DQ28">
        <f>CS5/12*$Q$5</f>
      </c>
      <c r="DR28">
        <f>CT5/12*$Q$5</f>
      </c>
      <c r="DS28">
        <f>CU5/12*$Q$5</f>
      </c>
      <c r="DT28">
        <f>CV5/12*$Q$5</f>
      </c>
      <c r="DU28">
        <f>CW5/12*$Q$5</f>
      </c>
      <c r="DV28">
        <f>CX5/12*$Q$5</f>
      </c>
      <c r="DW28">
        <f>CY5/12*$Q$5</f>
      </c>
      <c r="DX28">
        <f>DA5/12*$Q$5</f>
      </c>
      <c r="DY28">
        <f>DA5/12*$Q$5</f>
      </c>
      <c r="DZ28">
        <f>DB5/12*$Q$5</f>
      </c>
      <c r="EA28">
        <f>DC5/12*$Q$5</f>
      </c>
      <c r="EB28"/>
      <c r="EC28">
        <f>12</f>
      </c>
      <c r="ED28">
        <f>DC5/12*$Q$5</f>
      </c>
      <c r="EE28" t="s" s="2880">
        <v>4</v>
      </c>
    </row>
    <row r="29">
      <c r="A29" t="s">
        <v>38</v>
      </c>
      <c r="B29" t="s">
        <v>47</v>
      </c>
      <c r="C29" t="s">
        <v>48</v>
      </c>
      <c r="D29" t="s">
        <v>3</v>
      </c>
      <c r="F29" t="s">
        <v>4</v>
      </c>
      <c r="G29" t="s">
        <v>5</v>
      </c>
      <c r="H29" t="s">
        <v>45</v>
      </c>
      <c r="I29" t="s">
        <v>46</v>
      </c>
      <c r="J29" t="n">
        <v>0.0</v>
      </c>
      <c r="K29" t="n">
        <v>42461.0</v>
      </c>
      <c r="L29" t="n">
        <v>42675.0</v>
      </c>
      <c r="M29" t="s">
        <v>8</v>
      </c>
      <c r="N29" t="n">
        <v>7.0</v>
      </c>
      <c r="O29" t="n">
        <v>2500.0</v>
      </c>
      <c r="P29" t="n">
        <v>214.0</v>
      </c>
      <c r="Q29" t="n">
        <v>7.900000095367432</v>
      </c>
      <c r="R29" t="s" s="2881">
        <v>9</v>
      </c>
      <c r="S29" t="s" s="2882">
        <v>10</v>
      </c>
      <c r="T29" t="s" s="2883">
        <v>25</v>
      </c>
      <c r="U29" t="s" s="2884">
        <v>12</v>
      </c>
      <c r="V29" t="s" s="2885">
        <v>8</v>
      </c>
      <c r="W29" t="s" s="2886">
        <v>13</v>
      </c>
      <c r="X29" t="s" s="2887">
        <v>14</v>
      </c>
      <c r="Z29" t="n" s="2888">
        <v>500000.0</v>
      </c>
      <c r="AA29" t="n" s="2889">
        <v>0.0</v>
      </c>
      <c r="AB29" t="n" s="2890">
        <v>0.0</v>
      </c>
      <c r="AC29">
        <f>AA5*(1+AB5)</f>
      </c>
      <c r="AD29" t="n" s="2892">
        <v>0.25</v>
      </c>
      <c r="AE29">
        <f>AC5/(1-AD5)</f>
      </c>
      <c r="AF29">
        <f>AD5*AE5</f>
      </c>
      <c r="AG29" t="n" s="2895">
        <v>0.15000000596046448</v>
      </c>
      <c r="AH29">
        <f>AG5*AE5</f>
      </c>
      <c r="AI29">
        <f>AD5-AG5</f>
      </c>
      <c r="AJ29">
        <f>AF5-AH5</f>
      </c>
      <c r="AK29" t="n" s="2899">
        <v>0.03999999910593033</v>
      </c>
      <c r="AL29">
        <f>AK5*AE5</f>
      </c>
      <c r="AM29">
        <f>AE5*(1+AK5)</f>
      </c>
      <c r="AN29" t="n" s="2902">
        <v>0.029999999329447746</v>
      </c>
      <c r="AO29">
        <f>AN5*AM5</f>
      </c>
      <c r="AP29">
        <f>AM5+AO5</f>
      </c>
      <c r="AQ29" t="n" s="2905">
        <v>0.10000000149011612</v>
      </c>
      <c r="AR29">
        <f>AP5/(1-AQ5)</f>
      </c>
      <c r="AS29">
        <f>AQ5*AR5</f>
      </c>
      <c r="AT29" t="n" s="2908">
        <v>0.10000000149011612</v>
      </c>
      <c r="AU29">
        <f>AT5*AR5</f>
      </c>
      <c r="AV29">
        <f>AQ5-AT5</f>
      </c>
      <c r="AW29">
        <f>AS5-AU5</f>
      </c>
      <c r="AX29">
        <f>AR5</f>
      </c>
      <c r="AY29">
        <f>AA5/12*$Q$5</f>
      </c>
      <c r="AZ29">
        <f>AB5/12*$Q$5</f>
      </c>
      <c r="BA29">
        <f>AC5/12*$Q$5</f>
      </c>
      <c r="BB29">
        <f>AD5/12*$Q$5</f>
      </c>
      <c r="BC29">
        <f>AE5/12*$Q$5</f>
      </c>
      <c r="BD29">
        <f>AF5/12*$Q$5</f>
      </c>
      <c r="BE29">
        <f>AG5/12*$Q$5</f>
      </c>
      <c r="BF29">
        <f>AH5/12*$Q$5</f>
      </c>
      <c r="BG29">
        <f>AI5/12*$Q$5</f>
      </c>
      <c r="BH29">
        <f>AJ5/12*$Q$5</f>
      </c>
      <c r="BI29">
        <f>AK5/12*$Q$5</f>
      </c>
      <c r="BJ29">
        <f>AL5/12*$Q$5</f>
      </c>
      <c r="BK29">
        <f>AM5/12*$Q$5</f>
      </c>
      <c r="BL29">
        <f>AN5/12*$Q$5</f>
      </c>
      <c r="BM29">
        <f>AO5/12*$Q$5</f>
      </c>
      <c r="BN29">
        <f>AP5/12*$Q$5</f>
      </c>
      <c r="BO29">
        <f>AQ5/12*$Q$5</f>
      </c>
      <c r="BP29">
        <f>AR5/12*$Q$5</f>
      </c>
      <c r="BQ29">
        <f>AS5/12*$Q$5</f>
      </c>
      <c r="BR29">
        <f>AT5/12*$Q$5</f>
      </c>
      <c r="BS29">
        <f>AU5/12*$Q$5</f>
      </c>
      <c r="BT29">
        <f>AV5/12*$Q$5</f>
      </c>
      <c r="BU29">
        <f>AW5/12*$Q$5</f>
      </c>
      <c r="BV29">
        <f>AX5/12*$Q$5</f>
      </c>
      <c r="BW29" t="s" s="2941">
        <v>15</v>
      </c>
      <c r="BX29" t="s" s="2942">
        <v>10</v>
      </c>
      <c r="BY29" t="s" s="2943">
        <v>25</v>
      </c>
      <c r="BZ29" t="s" s="2944">
        <v>12</v>
      </c>
      <c r="CA29" t="s" s="2945">
        <v>8</v>
      </c>
      <c r="CB29" t="s" s="2946">
        <v>13</v>
      </c>
      <c r="CC29" t="s" s="2947">
        <v>14</v>
      </c>
      <c r="CE29" t="n" s="2948">
        <v>500000.0</v>
      </c>
      <c r="CF29" t="n" s="2949">
        <v>0.0</v>
      </c>
      <c r="CG29" t="n" s="2950">
        <v>0.0</v>
      </c>
      <c r="CH29">
        <f>CF5*(1+CG5)</f>
      </c>
      <c r="CI29" t="n" s="2952">
        <v>0.25</v>
      </c>
      <c r="CJ29">
        <f>CH5/(1-CI5)</f>
      </c>
      <c r="CK29">
        <f>CI5*CJ5</f>
      </c>
      <c r="CL29" t="n" s="2955">
        <v>0.15000000596046448</v>
      </c>
      <c r="CM29">
        <f>CL5*CJ5</f>
      </c>
      <c r="CN29">
        <f>CI5-CL5</f>
      </c>
      <c r="CO29">
        <f>CK5-CM5</f>
      </c>
      <c r="CP29" t="n" s="2959">
        <v>0.03999999910593033</v>
      </c>
      <c r="CQ29">
        <f>CP5*CJ5</f>
      </c>
      <c r="CR29">
        <f>CJ5*(1+CP5)</f>
      </c>
      <c r="CS29" t="n" s="2962">
        <v>0.029999999329447746</v>
      </c>
      <c r="CT29">
        <f>CS5*CR5</f>
      </c>
      <c r="CU29">
        <f>CR5+CT5</f>
      </c>
      <c r="CV29" t="n" s="2965">
        <v>0.10000000149011612</v>
      </c>
      <c r="CW29">
        <f>CU5/(1-CV5)</f>
      </c>
      <c r="CX29">
        <f>CV5*CW5</f>
      </c>
      <c r="CY29" t="n" s="2968">
        <v>0.10000000149011612</v>
      </c>
      <c r="CZ29">
        <f>CY5*CW5</f>
      </c>
      <c r="DA29">
        <f>CV5-CY5</f>
      </c>
      <c r="DB29">
        <f>CX5-DA5</f>
      </c>
      <c r="DC29">
        <f>CW5</f>
      </c>
      <c r="DD29">
        <f>CF5/12*$Q$5</f>
      </c>
      <c r="DE29">
        <f>CG5/12*$Q$5</f>
      </c>
      <c r="DF29">
        <f>CH5/12*$Q$5</f>
      </c>
      <c r="DG29">
        <f>CI5/12*$Q$5</f>
      </c>
      <c r="DH29">
        <f>CJ5/12*$Q$5</f>
      </c>
      <c r="DI29">
        <f>CK5/12*$Q$5</f>
      </c>
      <c r="DJ29">
        <f>CL5/12*$Q$5</f>
      </c>
      <c r="DK29">
        <f>CM5/12*$Q$5</f>
      </c>
      <c r="DL29">
        <f>CN5/12*$Q$5</f>
      </c>
      <c r="DM29">
        <f>CO5/12*$Q$5</f>
      </c>
      <c r="DN29">
        <f>CP5/12*$Q$5</f>
      </c>
      <c r="DO29">
        <f>CQ5/12*$Q$5</f>
      </c>
      <c r="DP29">
        <f>CR5/12*$Q$5</f>
      </c>
      <c r="DQ29">
        <f>CS5/12*$Q$5</f>
      </c>
      <c r="DR29">
        <f>CT5/12*$Q$5</f>
      </c>
      <c r="DS29">
        <f>CU5/12*$Q$5</f>
      </c>
      <c r="DT29">
        <f>CV5/12*$Q$5</f>
      </c>
      <c r="DU29">
        <f>CW5/12*$Q$5</f>
      </c>
      <c r="DV29">
        <f>CX5/12*$Q$5</f>
      </c>
      <c r="DW29">
        <f>CY5/12*$Q$5</f>
      </c>
      <c r="DX29">
        <f>DA5/12*$Q$5</f>
      </c>
      <c r="DY29">
        <f>DA5/12*$Q$5</f>
      </c>
      <c r="DZ29">
        <f>DB5/12*$Q$5</f>
      </c>
      <c r="EA29">
        <f>DC5/12*$Q$5</f>
      </c>
      <c r="EB29"/>
      <c r="EC29">
        <f>12</f>
      </c>
      <c r="ED29">
        <f>DC5/12*$Q$5</f>
      </c>
      <c r="EE29" t="s" s="3000">
        <v>4</v>
      </c>
    </row>
    <row r="30">
      <c r="A30" t="s">
        <v>50</v>
      </c>
      <c r="B30" t="s">
        <v>51</v>
      </c>
      <c r="C30" t="s">
        <v>52</v>
      </c>
      <c r="D30" t="s">
        <v>3</v>
      </c>
      <c r="F30" t="s">
        <v>49</v>
      </c>
      <c r="G30" t="s">
        <v>5</v>
      </c>
      <c r="H30" t="s">
        <v>45</v>
      </c>
      <c r="I30" t="s">
        <v>46</v>
      </c>
      <c r="J30" t="n">
        <v>0.0</v>
      </c>
      <c r="K30" t="n">
        <v>42370.0</v>
      </c>
      <c r="L30" t="n">
        <v>42424.0</v>
      </c>
      <c r="M30" t="s">
        <v>8</v>
      </c>
      <c r="N30" t="n">
        <v>1.0</v>
      </c>
      <c r="O30" t="n">
        <v>8000.0</v>
      </c>
      <c r="P30" t="n">
        <v>54.0</v>
      </c>
      <c r="Q30" t="n">
        <v>2.0</v>
      </c>
      <c r="R30" t="s" s="3001">
        <v>9</v>
      </c>
      <c r="S30" t="s" s="3002">
        <v>10</v>
      </c>
      <c r="T30" t="s" s="3003">
        <v>11</v>
      </c>
      <c r="U30" t="s" s="3004">
        <v>12</v>
      </c>
      <c r="V30" t="s" s="3005">
        <v>8</v>
      </c>
      <c r="W30" t="s" s="3006">
        <v>13</v>
      </c>
      <c r="X30" t="s" s="3007">
        <v>14</v>
      </c>
      <c r="Z30" t="n" s="3008">
        <v>500000.0</v>
      </c>
      <c r="AA30" t="n" s="3009">
        <v>1822.1199951171875</v>
      </c>
      <c r="AB30" t="n" s="3010">
        <v>0.0</v>
      </c>
      <c r="AC30">
        <f>AA5*(1+AB5)</f>
      </c>
      <c r="AD30" t="n" s="3012">
        <v>0.25</v>
      </c>
      <c r="AE30">
        <f>AC5/(1-AD5)</f>
      </c>
      <c r="AF30">
        <f>AD5*AE5</f>
      </c>
      <c r="AG30" t="n" s="3015">
        <v>0.15000000596046448</v>
      </c>
      <c r="AH30">
        <f>AG5*AE5</f>
      </c>
      <c r="AI30">
        <f>AD5-AG5</f>
      </c>
      <c r="AJ30">
        <f>AF5-AH5</f>
      </c>
      <c r="AK30" t="n" s="3019">
        <v>0.03999999910593033</v>
      </c>
      <c r="AL30">
        <f>AK5*AE5</f>
      </c>
      <c r="AM30">
        <f>AE5*(1+AK5)</f>
      </c>
      <c r="AN30" t="n" s="3022">
        <v>0.029999999329447746</v>
      </c>
      <c r="AO30">
        <f>AN5*AM5</f>
      </c>
      <c r="AP30">
        <f>AM5+AO5</f>
      </c>
      <c r="AQ30" t="n" s="3025">
        <v>0.10000000149011612</v>
      </c>
      <c r="AR30">
        <f>AP5/(1-AQ5)</f>
      </c>
      <c r="AS30">
        <f>AQ5*AR5</f>
      </c>
      <c r="AT30" t="n" s="3028">
        <v>0.10000000149011612</v>
      </c>
      <c r="AU30">
        <f>AT5*AR5</f>
      </c>
      <c r="AV30">
        <f>AQ5-AT5</f>
      </c>
      <c r="AW30">
        <f>AS5-AU5</f>
      </c>
      <c r="AX30">
        <f>AR5</f>
      </c>
      <c r="AY30">
        <f>AA5/12*$Q$5</f>
      </c>
      <c r="AZ30">
        <f>AB5/12*$Q$5</f>
      </c>
      <c r="BA30">
        <f>AC5/12*$Q$5</f>
      </c>
      <c r="BB30">
        <f>AD5/12*$Q$5</f>
      </c>
      <c r="BC30">
        <f>AE5/12*$Q$5</f>
      </c>
      <c r="BD30">
        <f>AF5/12*$Q$5</f>
      </c>
      <c r="BE30">
        <f>AG5/12*$Q$5</f>
      </c>
      <c r="BF30">
        <f>AH5/12*$Q$5</f>
      </c>
      <c r="BG30">
        <f>AI5/12*$Q$5</f>
      </c>
      <c r="BH30">
        <f>AJ5/12*$Q$5</f>
      </c>
      <c r="BI30">
        <f>AK5/12*$Q$5</f>
      </c>
      <c r="BJ30">
        <f>AL5/12*$Q$5</f>
      </c>
      <c r="BK30">
        <f>AM5/12*$Q$5</f>
      </c>
      <c r="BL30">
        <f>AN5/12*$Q$5</f>
      </c>
      <c r="BM30">
        <f>AO5/12*$Q$5</f>
      </c>
      <c r="BN30">
        <f>AP5/12*$Q$5</f>
      </c>
      <c r="BO30">
        <f>AQ5/12*$Q$5</f>
      </c>
      <c r="BP30">
        <f>AR5/12*$Q$5</f>
      </c>
      <c r="BQ30">
        <f>AS5/12*$Q$5</f>
      </c>
      <c r="BR30">
        <f>AT5/12*$Q$5</f>
      </c>
      <c r="BS30">
        <f>AU5/12*$Q$5</f>
      </c>
      <c r="BT30">
        <f>AV5/12*$Q$5</f>
      </c>
      <c r="BU30">
        <f>AW5/12*$Q$5</f>
      </c>
      <c r="BV30">
        <f>AX5/12*$Q$5</f>
      </c>
      <c r="BW30" t="s" s="3061">
        <v>15</v>
      </c>
      <c r="BX30" t="s" s="3062">
        <v>10</v>
      </c>
      <c r="BY30" t="s" s="3063">
        <v>11</v>
      </c>
      <c r="BZ30" t="s" s="3064">
        <v>12</v>
      </c>
      <c r="CA30" t="s" s="3065">
        <v>8</v>
      </c>
      <c r="CB30" t="s" s="3066">
        <v>13</v>
      </c>
      <c r="CC30" t="s" s="3067">
        <v>14</v>
      </c>
      <c r="CE30" t="n" s="3068">
        <v>500000.0</v>
      </c>
      <c r="CF30" t="n" s="3069">
        <v>0.0</v>
      </c>
      <c r="CG30" t="n" s="3070">
        <v>0.0</v>
      </c>
      <c r="CH30">
        <f>CF5*(1+CG5)</f>
      </c>
      <c r="CI30" t="n" s="3072">
        <v>0.25</v>
      </c>
      <c r="CJ30">
        <f>CH5/(1-CI5)</f>
      </c>
      <c r="CK30">
        <f>CI5*CJ5</f>
      </c>
      <c r="CL30" t="n" s="3075">
        <v>0.15000000596046448</v>
      </c>
      <c r="CM30">
        <f>CL5*CJ5</f>
      </c>
      <c r="CN30">
        <f>CI5-CL5</f>
      </c>
      <c r="CO30">
        <f>CK5-CM5</f>
      </c>
      <c r="CP30" t="n" s="3079">
        <v>0.03999999910593033</v>
      </c>
      <c r="CQ30">
        <f>CP5*CJ5</f>
      </c>
      <c r="CR30">
        <f>CJ5*(1+CP5)</f>
      </c>
      <c r="CS30" t="n" s="3082">
        <v>0.029999999329447746</v>
      </c>
      <c r="CT30">
        <f>CS5*CR5</f>
      </c>
      <c r="CU30">
        <f>CR5+CT5</f>
      </c>
      <c r="CV30" t="n" s="3085">
        <v>0.10000000149011612</v>
      </c>
      <c r="CW30">
        <f>CU5/(1-CV5)</f>
      </c>
      <c r="CX30">
        <f>CV5*CW5</f>
      </c>
      <c r="CY30" t="n" s="3088">
        <v>0.10000000149011612</v>
      </c>
      <c r="CZ30">
        <f>CY5*CW5</f>
      </c>
      <c r="DA30">
        <f>CV5-CY5</f>
      </c>
      <c r="DB30">
        <f>CX5-DA5</f>
      </c>
      <c r="DC30">
        <f>CW5</f>
      </c>
      <c r="DD30">
        <f>CF5/12*$Q$5</f>
      </c>
      <c r="DE30">
        <f>CG5/12*$Q$5</f>
      </c>
      <c r="DF30">
        <f>CH5/12*$Q$5</f>
      </c>
      <c r="DG30">
        <f>CI5/12*$Q$5</f>
      </c>
      <c r="DH30">
        <f>CJ5/12*$Q$5</f>
      </c>
      <c r="DI30">
        <f>CK5/12*$Q$5</f>
      </c>
      <c r="DJ30">
        <f>CL5/12*$Q$5</f>
      </c>
      <c r="DK30">
        <f>CM5/12*$Q$5</f>
      </c>
      <c r="DL30">
        <f>CN5/12*$Q$5</f>
      </c>
      <c r="DM30">
        <f>CO5/12*$Q$5</f>
      </c>
      <c r="DN30">
        <f>CP5/12*$Q$5</f>
      </c>
      <c r="DO30">
        <f>CQ5/12*$Q$5</f>
      </c>
      <c r="DP30">
        <f>CR5/12*$Q$5</f>
      </c>
      <c r="DQ30">
        <f>CS5/12*$Q$5</f>
      </c>
      <c r="DR30">
        <f>CT5/12*$Q$5</f>
      </c>
      <c r="DS30">
        <f>CU5/12*$Q$5</f>
      </c>
      <c r="DT30">
        <f>CV5/12*$Q$5</f>
      </c>
      <c r="DU30">
        <f>CW5/12*$Q$5</f>
      </c>
      <c r="DV30">
        <f>CX5/12*$Q$5</f>
      </c>
      <c r="DW30">
        <f>CY5/12*$Q$5</f>
      </c>
      <c r="DX30">
        <f>DA5/12*$Q$5</f>
      </c>
      <c r="DY30">
        <f>DA5/12*$Q$5</f>
      </c>
      <c r="DZ30">
        <f>DB5/12*$Q$5</f>
      </c>
      <c r="EA30">
        <f>DC5/12*$Q$5</f>
      </c>
      <c r="EB30"/>
      <c r="EC30">
        <f>12</f>
      </c>
      <c r="ED30">
        <f>DC5/12*$Q$5</f>
      </c>
      <c r="EE30" t="s" s="3120">
        <v>4</v>
      </c>
    </row>
    <row r="31">
      <c r="A31" t="s">
        <v>50</v>
      </c>
      <c r="B31" t="s">
        <v>51</v>
      </c>
      <c r="C31" t="s">
        <v>52</v>
      </c>
      <c r="D31" t="s">
        <v>3</v>
      </c>
      <c r="F31" t="s">
        <v>4</v>
      </c>
      <c r="G31" t="s">
        <v>5</v>
      </c>
      <c r="H31" t="s">
        <v>45</v>
      </c>
      <c r="I31" t="s">
        <v>46</v>
      </c>
      <c r="J31" t="n">
        <v>0.0</v>
      </c>
      <c r="K31" t="n">
        <v>42425.0</v>
      </c>
      <c r="L31" t="n">
        <v>42460.0</v>
      </c>
      <c r="M31" t="s">
        <v>8</v>
      </c>
      <c r="N31" t="n">
        <v>1.0</v>
      </c>
      <c r="O31" t="n">
        <v>10000.0</v>
      </c>
      <c r="P31" t="n">
        <v>35.0</v>
      </c>
      <c r="Q31" t="n">
        <v>1.100000023841858</v>
      </c>
      <c r="R31" t="s" s="3121">
        <v>9</v>
      </c>
      <c r="S31" t="s" s="3122">
        <v>10</v>
      </c>
      <c r="T31" t="s" s="3123">
        <v>11</v>
      </c>
      <c r="U31" t="s" s="3124">
        <v>12</v>
      </c>
      <c r="V31" t="s" s="3125">
        <v>8</v>
      </c>
      <c r="W31" t="s" s="3126">
        <v>13</v>
      </c>
      <c r="X31" t="s" s="3127">
        <v>14</v>
      </c>
      <c r="Z31" t="n" s="3128">
        <v>500000.0</v>
      </c>
      <c r="AA31" t="n" s="3129">
        <v>1822.1199951171875</v>
      </c>
      <c r="AB31" t="n" s="3130">
        <v>0.0</v>
      </c>
      <c r="AC31">
        <f>AA5*(1+AB5)</f>
      </c>
      <c r="AD31" t="n" s="3132">
        <v>0.25</v>
      </c>
      <c r="AE31">
        <f>AC5/(1-AD5)</f>
      </c>
      <c r="AF31">
        <f>AD5*AE5</f>
      </c>
      <c r="AG31" t="n" s="3135">
        <v>0.15000000596046448</v>
      </c>
      <c r="AH31">
        <f>AG5*AE5</f>
      </c>
      <c r="AI31">
        <f>AD5-AG5</f>
      </c>
      <c r="AJ31">
        <f>AF5-AH5</f>
      </c>
      <c r="AK31" t="n" s="3139">
        <v>0.03999999910593033</v>
      </c>
      <c r="AL31">
        <f>AK5*AE5</f>
      </c>
      <c r="AM31">
        <f>AE5*(1+AK5)</f>
      </c>
      <c r="AN31" t="n" s="3142">
        <v>0.029999999329447746</v>
      </c>
      <c r="AO31">
        <f>AN5*AM5</f>
      </c>
      <c r="AP31">
        <f>AM5+AO5</f>
      </c>
      <c r="AQ31" t="n" s="3145">
        <v>0.10000000149011612</v>
      </c>
      <c r="AR31">
        <f>AP5/(1-AQ5)</f>
      </c>
      <c r="AS31">
        <f>AQ5*AR5</f>
      </c>
      <c r="AT31" t="n" s="3148">
        <v>0.10000000149011612</v>
      </c>
      <c r="AU31">
        <f>AT5*AR5</f>
      </c>
      <c r="AV31">
        <f>AQ5-AT5</f>
      </c>
      <c r="AW31">
        <f>AS5-AU5</f>
      </c>
      <c r="AX31">
        <f>AR5</f>
      </c>
      <c r="AY31">
        <f>AA5/12*$Q$5</f>
      </c>
      <c r="AZ31">
        <f>AB5/12*$Q$5</f>
      </c>
      <c r="BA31">
        <f>AC5/12*$Q$5</f>
      </c>
      <c r="BB31">
        <f>AD5/12*$Q$5</f>
      </c>
      <c r="BC31">
        <f>AE5/12*$Q$5</f>
      </c>
      <c r="BD31">
        <f>AF5/12*$Q$5</f>
      </c>
      <c r="BE31">
        <f>AG5/12*$Q$5</f>
      </c>
      <c r="BF31">
        <f>AH5/12*$Q$5</f>
      </c>
      <c r="BG31">
        <f>AI5/12*$Q$5</f>
      </c>
      <c r="BH31">
        <f>AJ5/12*$Q$5</f>
      </c>
      <c r="BI31">
        <f>AK5/12*$Q$5</f>
      </c>
      <c r="BJ31">
        <f>AL5/12*$Q$5</f>
      </c>
      <c r="BK31">
        <f>AM5/12*$Q$5</f>
      </c>
      <c r="BL31">
        <f>AN5/12*$Q$5</f>
      </c>
      <c r="BM31">
        <f>AO5/12*$Q$5</f>
      </c>
      <c r="BN31">
        <f>AP5/12*$Q$5</f>
      </c>
      <c r="BO31">
        <f>AQ5/12*$Q$5</f>
      </c>
      <c r="BP31">
        <f>AR5/12*$Q$5</f>
      </c>
      <c r="BQ31">
        <f>AS5/12*$Q$5</f>
      </c>
      <c r="BR31">
        <f>AT5/12*$Q$5</f>
      </c>
      <c r="BS31">
        <f>AU5/12*$Q$5</f>
      </c>
      <c r="BT31">
        <f>AV5/12*$Q$5</f>
      </c>
      <c r="BU31">
        <f>AW5/12*$Q$5</f>
      </c>
      <c r="BV31">
        <f>AX5/12*$Q$5</f>
      </c>
      <c r="BW31" t="s" s="3181">
        <v>15</v>
      </c>
      <c r="BX31" t="s" s="3182">
        <v>10</v>
      </c>
      <c r="BY31" t="s" s="3183">
        <v>11</v>
      </c>
      <c r="BZ31" t="s" s="3184">
        <v>12</v>
      </c>
      <c r="CA31" t="s" s="3185">
        <v>8</v>
      </c>
      <c r="CB31" t="s" s="3186">
        <v>13</v>
      </c>
      <c r="CC31" t="s" s="3187">
        <v>14</v>
      </c>
      <c r="CE31" t="n" s="3188">
        <v>500000.0</v>
      </c>
      <c r="CF31" t="n" s="3189">
        <v>0.0</v>
      </c>
      <c r="CG31" t="n" s="3190">
        <v>0.0</v>
      </c>
      <c r="CH31">
        <f>CF5*(1+CG5)</f>
      </c>
      <c r="CI31" t="n" s="3192">
        <v>0.25</v>
      </c>
      <c r="CJ31">
        <f>CH5/(1-CI5)</f>
      </c>
      <c r="CK31">
        <f>CI5*CJ5</f>
      </c>
      <c r="CL31" t="n" s="3195">
        <v>0.15000000596046448</v>
      </c>
      <c r="CM31">
        <f>CL5*CJ5</f>
      </c>
      <c r="CN31">
        <f>CI5-CL5</f>
      </c>
      <c r="CO31">
        <f>CK5-CM5</f>
      </c>
      <c r="CP31" t="n" s="3199">
        <v>0.03999999910593033</v>
      </c>
      <c r="CQ31">
        <f>CP5*CJ5</f>
      </c>
      <c r="CR31">
        <f>CJ5*(1+CP5)</f>
      </c>
      <c r="CS31" t="n" s="3202">
        <v>0.029999999329447746</v>
      </c>
      <c r="CT31">
        <f>CS5*CR5</f>
      </c>
      <c r="CU31">
        <f>CR5+CT5</f>
      </c>
      <c r="CV31" t="n" s="3205">
        <v>0.10000000149011612</v>
      </c>
      <c r="CW31">
        <f>CU5/(1-CV5)</f>
      </c>
      <c r="CX31">
        <f>CV5*CW5</f>
      </c>
      <c r="CY31" t="n" s="3208">
        <v>0.10000000149011612</v>
      </c>
      <c r="CZ31">
        <f>CY5*CW5</f>
      </c>
      <c r="DA31">
        <f>CV5-CY5</f>
      </c>
      <c r="DB31">
        <f>CX5-DA5</f>
      </c>
      <c r="DC31">
        <f>CW5</f>
      </c>
      <c r="DD31">
        <f>CF5/12*$Q$5</f>
      </c>
      <c r="DE31">
        <f>CG5/12*$Q$5</f>
      </c>
      <c r="DF31">
        <f>CH5/12*$Q$5</f>
      </c>
      <c r="DG31">
        <f>CI5/12*$Q$5</f>
      </c>
      <c r="DH31">
        <f>CJ5/12*$Q$5</f>
      </c>
      <c r="DI31">
        <f>CK5/12*$Q$5</f>
      </c>
      <c r="DJ31">
        <f>CL5/12*$Q$5</f>
      </c>
      <c r="DK31">
        <f>CM5/12*$Q$5</f>
      </c>
      <c r="DL31">
        <f>CN5/12*$Q$5</f>
      </c>
      <c r="DM31">
        <f>CO5/12*$Q$5</f>
      </c>
      <c r="DN31">
        <f>CP5/12*$Q$5</f>
      </c>
      <c r="DO31">
        <f>CQ5/12*$Q$5</f>
      </c>
      <c r="DP31">
        <f>CR5/12*$Q$5</f>
      </c>
      <c r="DQ31">
        <f>CS5/12*$Q$5</f>
      </c>
      <c r="DR31">
        <f>CT5/12*$Q$5</f>
      </c>
      <c r="DS31">
        <f>CU5/12*$Q$5</f>
      </c>
      <c r="DT31">
        <f>CV5/12*$Q$5</f>
      </c>
      <c r="DU31">
        <f>CW5/12*$Q$5</f>
      </c>
      <c r="DV31">
        <f>CX5/12*$Q$5</f>
      </c>
      <c r="DW31">
        <f>CY5/12*$Q$5</f>
      </c>
      <c r="DX31">
        <f>DA5/12*$Q$5</f>
      </c>
      <c r="DY31">
        <f>DA5/12*$Q$5</f>
      </c>
      <c r="DZ31">
        <f>DB5/12*$Q$5</f>
      </c>
      <c r="EA31">
        <f>DC5/12*$Q$5</f>
      </c>
      <c r="EB31"/>
      <c r="EC31">
        <f>12</f>
      </c>
      <c r="ED31">
        <f>DC5/12*$Q$5</f>
      </c>
      <c r="EE31" t="s" s="3240">
        <v>4</v>
      </c>
    </row>
    <row r="32">
      <c r="A32" t="s">
        <v>22</v>
      </c>
      <c r="B32" t="s">
        <v>53</v>
      </c>
      <c r="C32" t="s">
        <v>54</v>
      </c>
      <c r="D32" t="s">
        <v>3</v>
      </c>
      <c r="F32" t="s">
        <v>49</v>
      </c>
      <c r="G32" t="s">
        <v>5</v>
      </c>
      <c r="H32" t="s">
        <v>45</v>
      </c>
      <c r="I32" t="s">
        <v>46</v>
      </c>
      <c r="J32" t="n">
        <v>0.0</v>
      </c>
      <c r="K32" t="n">
        <v>42370.0</v>
      </c>
      <c r="L32" t="n">
        <v>42425.0</v>
      </c>
      <c r="M32" t="s">
        <v>8</v>
      </c>
      <c r="N32" t="n">
        <v>1.0</v>
      </c>
      <c r="O32" t="n">
        <v>5000.0</v>
      </c>
      <c r="P32" t="n">
        <v>55.0</v>
      </c>
      <c r="Q32" t="n">
        <v>2.0</v>
      </c>
      <c r="R32" t="s" s="3241">
        <v>9</v>
      </c>
      <c r="S32" t="s" s="3242">
        <v>10</v>
      </c>
      <c r="T32" t="s" s="3243">
        <v>11</v>
      </c>
      <c r="U32" t="s" s="3244">
        <v>12</v>
      </c>
      <c r="V32" t="s" s="3245">
        <v>8</v>
      </c>
      <c r="W32" t="s" s="3246">
        <v>13</v>
      </c>
      <c r="X32" t="s" s="3247">
        <v>14</v>
      </c>
      <c r="Z32" t="n" s="3248">
        <v>500000.0</v>
      </c>
      <c r="AA32" t="n" s="3249">
        <v>1822.1199951171875</v>
      </c>
      <c r="AB32" t="n" s="3250">
        <v>0.0</v>
      </c>
      <c r="AC32">
        <f>AA5*(1+AB5)</f>
      </c>
      <c r="AD32" t="n" s="3252">
        <v>0.25</v>
      </c>
      <c r="AE32">
        <f>AC5/(1-AD5)</f>
      </c>
      <c r="AF32">
        <f>AD5*AE5</f>
      </c>
      <c r="AG32" t="n" s="3255">
        <v>0.15000000596046448</v>
      </c>
      <c r="AH32">
        <f>AG5*AE5</f>
      </c>
      <c r="AI32">
        <f>AD5-AG5</f>
      </c>
      <c r="AJ32">
        <f>AF5-AH5</f>
      </c>
      <c r="AK32" t="n" s="3259">
        <v>0.03999999910593033</v>
      </c>
      <c r="AL32">
        <f>AK5*AE5</f>
      </c>
      <c r="AM32">
        <f>AE5*(1+AK5)</f>
      </c>
      <c r="AN32" t="n" s="3262">
        <v>0.029999999329447746</v>
      </c>
      <c r="AO32">
        <f>AN5*AM5</f>
      </c>
      <c r="AP32">
        <f>AM5+AO5</f>
      </c>
      <c r="AQ32" t="n" s="3265">
        <v>0.10000000149011612</v>
      </c>
      <c r="AR32">
        <f>AP5/(1-AQ5)</f>
      </c>
      <c r="AS32">
        <f>AQ5*AR5</f>
      </c>
      <c r="AT32" t="n" s="3268">
        <v>0.10000000149011612</v>
      </c>
      <c r="AU32">
        <f>AT5*AR5</f>
      </c>
      <c r="AV32">
        <f>AQ5-AT5</f>
      </c>
      <c r="AW32">
        <f>AS5-AU5</f>
      </c>
      <c r="AX32">
        <f>AR5</f>
      </c>
      <c r="AY32">
        <f>AA5/12*$Q$5</f>
      </c>
      <c r="AZ32">
        <f>AB5/12*$Q$5</f>
      </c>
      <c r="BA32">
        <f>AC5/12*$Q$5</f>
      </c>
      <c r="BB32">
        <f>AD5/12*$Q$5</f>
      </c>
      <c r="BC32">
        <f>AE5/12*$Q$5</f>
      </c>
      <c r="BD32">
        <f>AF5/12*$Q$5</f>
      </c>
      <c r="BE32">
        <f>AG5/12*$Q$5</f>
      </c>
      <c r="BF32">
        <f>AH5/12*$Q$5</f>
      </c>
      <c r="BG32">
        <f>AI5/12*$Q$5</f>
      </c>
      <c r="BH32">
        <f>AJ5/12*$Q$5</f>
      </c>
      <c r="BI32">
        <f>AK5/12*$Q$5</f>
      </c>
      <c r="BJ32">
        <f>AL5/12*$Q$5</f>
      </c>
      <c r="BK32">
        <f>AM5/12*$Q$5</f>
      </c>
      <c r="BL32">
        <f>AN5/12*$Q$5</f>
      </c>
      <c r="BM32">
        <f>AO5/12*$Q$5</f>
      </c>
      <c r="BN32">
        <f>AP5/12*$Q$5</f>
      </c>
      <c r="BO32">
        <f>AQ5/12*$Q$5</f>
      </c>
      <c r="BP32">
        <f>AR5/12*$Q$5</f>
      </c>
      <c r="BQ32">
        <f>AS5/12*$Q$5</f>
      </c>
      <c r="BR32">
        <f>AT5/12*$Q$5</f>
      </c>
      <c r="BS32">
        <f>AU5/12*$Q$5</f>
      </c>
      <c r="BT32">
        <f>AV5/12*$Q$5</f>
      </c>
      <c r="BU32">
        <f>AW5/12*$Q$5</f>
      </c>
      <c r="BV32">
        <f>AX5/12*$Q$5</f>
      </c>
      <c r="BW32" t="s" s="3301">
        <v>15</v>
      </c>
      <c r="BX32" t="s" s="3302">
        <v>10</v>
      </c>
      <c r="BY32" t="s" s="3303">
        <v>11</v>
      </c>
      <c r="BZ32" t="s" s="3304">
        <v>12</v>
      </c>
      <c r="CA32" t="s" s="3305">
        <v>8</v>
      </c>
      <c r="CB32" t="s" s="3306">
        <v>13</v>
      </c>
      <c r="CC32" t="s" s="3307">
        <v>14</v>
      </c>
      <c r="CE32" t="n" s="3308">
        <v>500000.0</v>
      </c>
      <c r="CF32" t="n" s="3309">
        <v>0.0</v>
      </c>
      <c r="CG32" t="n" s="3310">
        <v>0.0</v>
      </c>
      <c r="CH32">
        <f>CF5*(1+CG5)</f>
      </c>
      <c r="CI32" t="n" s="3312">
        <v>0.25</v>
      </c>
      <c r="CJ32">
        <f>CH5/(1-CI5)</f>
      </c>
      <c r="CK32">
        <f>CI5*CJ5</f>
      </c>
      <c r="CL32" t="n" s="3315">
        <v>0.15000000596046448</v>
      </c>
      <c r="CM32">
        <f>CL5*CJ5</f>
      </c>
      <c r="CN32">
        <f>CI5-CL5</f>
      </c>
      <c r="CO32">
        <f>CK5-CM5</f>
      </c>
      <c r="CP32" t="n" s="3319">
        <v>0.03999999910593033</v>
      </c>
      <c r="CQ32">
        <f>CP5*CJ5</f>
      </c>
      <c r="CR32">
        <f>CJ5*(1+CP5)</f>
      </c>
      <c r="CS32" t="n" s="3322">
        <v>0.029999999329447746</v>
      </c>
      <c r="CT32">
        <f>CS5*CR5</f>
      </c>
      <c r="CU32">
        <f>CR5+CT5</f>
      </c>
      <c r="CV32" t="n" s="3325">
        <v>0.10000000149011612</v>
      </c>
      <c r="CW32">
        <f>CU5/(1-CV5)</f>
      </c>
      <c r="CX32">
        <f>CV5*CW5</f>
      </c>
      <c r="CY32" t="n" s="3328">
        <v>0.10000000149011612</v>
      </c>
      <c r="CZ32">
        <f>CY5*CW5</f>
      </c>
      <c r="DA32">
        <f>CV5-CY5</f>
      </c>
      <c r="DB32">
        <f>CX5-DA5</f>
      </c>
      <c r="DC32">
        <f>CW5</f>
      </c>
      <c r="DD32">
        <f>CF5/12*$Q$5</f>
      </c>
      <c r="DE32">
        <f>CG5/12*$Q$5</f>
      </c>
      <c r="DF32">
        <f>CH5/12*$Q$5</f>
      </c>
      <c r="DG32">
        <f>CI5/12*$Q$5</f>
      </c>
      <c r="DH32">
        <f>CJ5/12*$Q$5</f>
      </c>
      <c r="DI32">
        <f>CK5/12*$Q$5</f>
      </c>
      <c r="DJ32">
        <f>CL5/12*$Q$5</f>
      </c>
      <c r="DK32">
        <f>CM5/12*$Q$5</f>
      </c>
      <c r="DL32">
        <f>CN5/12*$Q$5</f>
      </c>
      <c r="DM32">
        <f>CO5/12*$Q$5</f>
      </c>
      <c r="DN32">
        <f>CP5/12*$Q$5</f>
      </c>
      <c r="DO32">
        <f>CQ5/12*$Q$5</f>
      </c>
      <c r="DP32">
        <f>CR5/12*$Q$5</f>
      </c>
      <c r="DQ32">
        <f>CS5/12*$Q$5</f>
      </c>
      <c r="DR32">
        <f>CT5/12*$Q$5</f>
      </c>
      <c r="DS32">
        <f>CU5/12*$Q$5</f>
      </c>
      <c r="DT32">
        <f>CV5/12*$Q$5</f>
      </c>
      <c r="DU32">
        <f>CW5/12*$Q$5</f>
      </c>
      <c r="DV32">
        <f>CX5/12*$Q$5</f>
      </c>
      <c r="DW32">
        <f>CY5/12*$Q$5</f>
      </c>
      <c r="DX32">
        <f>DA5/12*$Q$5</f>
      </c>
      <c r="DY32">
        <f>DA5/12*$Q$5</f>
      </c>
      <c r="DZ32">
        <f>DB5/12*$Q$5</f>
      </c>
      <c r="EA32">
        <f>DC5/12*$Q$5</f>
      </c>
      <c r="EB32"/>
      <c r="EC32">
        <f>12</f>
      </c>
      <c r="ED32">
        <f>DC5/12*$Q$5</f>
      </c>
      <c r="EE32" t="s" s="3360">
        <v>4</v>
      </c>
    </row>
    <row r="33">
      <c r="A33" t="s">
        <v>0</v>
      </c>
      <c r="B33" t="s">
        <v>55</v>
      </c>
      <c r="C33" t="s">
        <v>56</v>
      </c>
      <c r="D33" t="s">
        <v>3</v>
      </c>
      <c r="F33" t="s">
        <v>49</v>
      </c>
      <c r="G33" t="s">
        <v>5</v>
      </c>
      <c r="H33" t="s">
        <v>57</v>
      </c>
      <c r="I33" t="s">
        <v>58</v>
      </c>
      <c r="J33" t="n">
        <v>0.0</v>
      </c>
      <c r="K33" t="n">
        <v>42370.0</v>
      </c>
      <c r="L33" t="n">
        <v>42425.0</v>
      </c>
      <c r="M33" t="s">
        <v>8</v>
      </c>
      <c r="N33" t="n">
        <v>1.0</v>
      </c>
      <c r="O33" t="n">
        <v>18000.0</v>
      </c>
      <c r="P33" t="n">
        <v>55.0</v>
      </c>
      <c r="Q33" t="n">
        <v>2.0</v>
      </c>
      <c r="R33" t="s" s="3361">
        <v>9</v>
      </c>
      <c r="S33" t="s" s="3362">
        <v>10</v>
      </c>
      <c r="T33" t="s" s="3363">
        <v>11</v>
      </c>
      <c r="U33" t="s" s="3364">
        <v>12</v>
      </c>
      <c r="V33" t="s" s="3365">
        <v>8</v>
      </c>
      <c r="W33" t="s" s="3366">
        <v>13</v>
      </c>
      <c r="X33" t="s" s="3367">
        <v>14</v>
      </c>
      <c r="Z33" t="n" s="3368">
        <v>500000.0</v>
      </c>
      <c r="AA33" t="n" s="3369">
        <v>1822.1199951171875</v>
      </c>
      <c r="AB33" t="n" s="3370">
        <v>0.0</v>
      </c>
      <c r="AC33">
        <f>AA5*(1+AB5)</f>
      </c>
      <c r="AD33" t="n" s="3372">
        <v>0.25</v>
      </c>
      <c r="AE33">
        <f>AC5/(1-AD5)</f>
      </c>
      <c r="AF33">
        <f>AD5*AE5</f>
      </c>
      <c r="AG33" t="n" s="3375">
        <v>0.15000000596046448</v>
      </c>
      <c r="AH33">
        <f>AG5*AE5</f>
      </c>
      <c r="AI33">
        <f>AD5-AG5</f>
      </c>
      <c r="AJ33">
        <f>AF5-AH5</f>
      </c>
      <c r="AK33" t="n" s="3379">
        <v>0.03999999910593033</v>
      </c>
      <c r="AL33">
        <f>AK5*AE5</f>
      </c>
      <c r="AM33">
        <f>AE5*(1+AK5)</f>
      </c>
      <c r="AN33" t="n" s="3382">
        <v>0.029999999329447746</v>
      </c>
      <c r="AO33">
        <f>AN5*AM5</f>
      </c>
      <c r="AP33">
        <f>AM5+AO5</f>
      </c>
      <c r="AQ33" t="n" s="3385">
        <v>0.10000000149011612</v>
      </c>
      <c r="AR33">
        <f>AP5/(1-AQ5)</f>
      </c>
      <c r="AS33">
        <f>AQ5*AR5</f>
      </c>
      <c r="AT33" t="n" s="3388">
        <v>0.10000000149011612</v>
      </c>
      <c r="AU33">
        <f>AT5*AR5</f>
      </c>
      <c r="AV33">
        <f>AQ5-AT5</f>
      </c>
      <c r="AW33">
        <f>AS5-AU5</f>
      </c>
      <c r="AX33">
        <f>AR5</f>
      </c>
      <c r="AY33">
        <f>AA5/12*$Q$5</f>
      </c>
      <c r="AZ33">
        <f>AB5/12*$Q$5</f>
      </c>
      <c r="BA33">
        <f>AC5/12*$Q$5</f>
      </c>
      <c r="BB33">
        <f>AD5/12*$Q$5</f>
      </c>
      <c r="BC33">
        <f>AE5/12*$Q$5</f>
      </c>
      <c r="BD33">
        <f>AF5/12*$Q$5</f>
      </c>
      <c r="BE33">
        <f>AG5/12*$Q$5</f>
      </c>
      <c r="BF33">
        <f>AH5/12*$Q$5</f>
      </c>
      <c r="BG33">
        <f>AI5/12*$Q$5</f>
      </c>
      <c r="BH33">
        <f>AJ5/12*$Q$5</f>
      </c>
      <c r="BI33">
        <f>AK5/12*$Q$5</f>
      </c>
      <c r="BJ33">
        <f>AL5/12*$Q$5</f>
      </c>
      <c r="BK33">
        <f>AM5/12*$Q$5</f>
      </c>
      <c r="BL33">
        <f>AN5/12*$Q$5</f>
      </c>
      <c r="BM33">
        <f>AO5/12*$Q$5</f>
      </c>
      <c r="BN33">
        <f>AP5/12*$Q$5</f>
      </c>
      <c r="BO33">
        <f>AQ5/12*$Q$5</f>
      </c>
      <c r="BP33">
        <f>AR5/12*$Q$5</f>
      </c>
      <c r="BQ33">
        <f>AS5/12*$Q$5</f>
      </c>
      <c r="BR33">
        <f>AT5/12*$Q$5</f>
      </c>
      <c r="BS33">
        <f>AU5/12*$Q$5</f>
      </c>
      <c r="BT33">
        <f>AV5/12*$Q$5</f>
      </c>
      <c r="BU33">
        <f>AW5/12*$Q$5</f>
      </c>
      <c r="BV33">
        <f>AX5/12*$Q$5</f>
      </c>
      <c r="BW33" t="s" s="3421">
        <v>15</v>
      </c>
      <c r="BX33" t="s" s="3422">
        <v>10</v>
      </c>
      <c r="BY33" t="s" s="3423">
        <v>11</v>
      </c>
      <c r="BZ33" t="s" s="3424">
        <v>12</v>
      </c>
      <c r="CA33" t="s" s="3425">
        <v>8</v>
      </c>
      <c r="CB33" t="s" s="3426">
        <v>13</v>
      </c>
      <c r="CC33" t="s" s="3427">
        <v>14</v>
      </c>
      <c r="CE33" t="n" s="3428">
        <v>500000.0</v>
      </c>
      <c r="CF33" t="n" s="3429">
        <v>0.0</v>
      </c>
      <c r="CG33" t="n" s="3430">
        <v>0.0</v>
      </c>
      <c r="CH33">
        <f>CF5*(1+CG5)</f>
      </c>
      <c r="CI33" t="n" s="3432">
        <v>0.25</v>
      </c>
      <c r="CJ33">
        <f>CH5/(1-CI5)</f>
      </c>
      <c r="CK33">
        <f>CI5*CJ5</f>
      </c>
      <c r="CL33" t="n" s="3435">
        <v>0.15000000596046448</v>
      </c>
      <c r="CM33">
        <f>CL5*CJ5</f>
      </c>
      <c r="CN33">
        <f>CI5-CL5</f>
      </c>
      <c r="CO33">
        <f>CK5-CM5</f>
      </c>
      <c r="CP33" t="n" s="3439">
        <v>0.03999999910593033</v>
      </c>
      <c r="CQ33">
        <f>CP5*CJ5</f>
      </c>
      <c r="CR33">
        <f>CJ5*(1+CP5)</f>
      </c>
      <c r="CS33" t="n" s="3442">
        <v>0.029999999329447746</v>
      </c>
      <c r="CT33">
        <f>CS5*CR5</f>
      </c>
      <c r="CU33">
        <f>CR5+CT5</f>
      </c>
      <c r="CV33" t="n" s="3445">
        <v>0.10000000149011612</v>
      </c>
      <c r="CW33">
        <f>CU5/(1-CV5)</f>
      </c>
      <c r="CX33">
        <f>CV5*CW5</f>
      </c>
      <c r="CY33" t="n" s="3448">
        <v>0.10000000149011612</v>
      </c>
      <c r="CZ33">
        <f>CY5*CW5</f>
      </c>
      <c r="DA33">
        <f>CV5-CY5</f>
      </c>
      <c r="DB33">
        <f>CX5-DA5</f>
      </c>
      <c r="DC33">
        <f>CW5</f>
      </c>
      <c r="DD33">
        <f>CF5/12*$Q$5</f>
      </c>
      <c r="DE33">
        <f>CG5/12*$Q$5</f>
      </c>
      <c r="DF33">
        <f>CH5/12*$Q$5</f>
      </c>
      <c r="DG33">
        <f>CI5/12*$Q$5</f>
      </c>
      <c r="DH33">
        <f>CJ5/12*$Q$5</f>
      </c>
      <c r="DI33">
        <f>CK5/12*$Q$5</f>
      </c>
      <c r="DJ33">
        <f>CL5/12*$Q$5</f>
      </c>
      <c r="DK33">
        <f>CM5/12*$Q$5</f>
      </c>
      <c r="DL33">
        <f>CN5/12*$Q$5</f>
      </c>
      <c r="DM33">
        <f>CO5/12*$Q$5</f>
      </c>
      <c r="DN33">
        <f>CP5/12*$Q$5</f>
      </c>
      <c r="DO33">
        <f>CQ5/12*$Q$5</f>
      </c>
      <c r="DP33">
        <f>CR5/12*$Q$5</f>
      </c>
      <c r="DQ33">
        <f>CS5/12*$Q$5</f>
      </c>
      <c r="DR33">
        <f>CT5/12*$Q$5</f>
      </c>
      <c r="DS33">
        <f>CU5/12*$Q$5</f>
      </c>
      <c r="DT33">
        <f>CV5/12*$Q$5</f>
      </c>
      <c r="DU33">
        <f>CW5/12*$Q$5</f>
      </c>
      <c r="DV33">
        <f>CX5/12*$Q$5</f>
      </c>
      <c r="DW33">
        <f>CY5/12*$Q$5</f>
      </c>
      <c r="DX33">
        <f>DA5/12*$Q$5</f>
      </c>
      <c r="DY33">
        <f>DA5/12*$Q$5</f>
      </c>
      <c r="DZ33">
        <f>DB5/12*$Q$5</f>
      </c>
      <c r="EA33">
        <f>DC5/12*$Q$5</f>
      </c>
      <c r="EB33"/>
      <c r="EC33">
        <f>12</f>
      </c>
      <c r="ED33">
        <f>DC5/12*$Q$5</f>
      </c>
      <c r="EE33" t="s" s="3480">
        <v>4</v>
      </c>
    </row>
    <row r="34">
      <c r="A34" t="s">
        <v>22</v>
      </c>
      <c r="B34" t="s">
        <v>59</v>
      </c>
      <c r="C34" t="s">
        <v>60</v>
      </c>
      <c r="D34" t="s">
        <v>3</v>
      </c>
      <c r="F34" t="s">
        <v>49</v>
      </c>
      <c r="G34" t="s">
        <v>5</v>
      </c>
      <c r="H34" t="s">
        <v>45</v>
      </c>
      <c r="I34" t="s">
        <v>46</v>
      </c>
      <c r="J34" t="n">
        <v>0.0</v>
      </c>
      <c r="K34" t="n">
        <v>42370.0</v>
      </c>
      <c r="L34" t="n">
        <v>42425.0</v>
      </c>
      <c r="M34" t="s">
        <v>8</v>
      </c>
      <c r="N34" t="n">
        <v>1.0</v>
      </c>
      <c r="O34" t="n">
        <v>4400.0</v>
      </c>
      <c r="P34" t="n">
        <v>55.0</v>
      </c>
      <c r="Q34" t="n">
        <v>2.0</v>
      </c>
      <c r="R34" t="s" s="3481">
        <v>9</v>
      </c>
      <c r="S34" t="s" s="3482">
        <v>10</v>
      </c>
      <c r="T34" t="s" s="3483">
        <v>11</v>
      </c>
      <c r="U34" t="s" s="3484">
        <v>12</v>
      </c>
      <c r="V34" t="s" s="3485">
        <v>8</v>
      </c>
      <c r="W34" t="s" s="3486">
        <v>13</v>
      </c>
      <c r="X34" t="s" s="3487">
        <v>14</v>
      </c>
      <c r="Z34" t="n" s="3488">
        <v>500000.0</v>
      </c>
      <c r="AA34" t="n" s="3489">
        <v>1822.1199951171875</v>
      </c>
      <c r="AB34" t="n" s="3490">
        <v>0.0</v>
      </c>
      <c r="AC34">
        <f>AA5*(1+AB5)</f>
      </c>
      <c r="AD34" t="n" s="3492">
        <v>0.25</v>
      </c>
      <c r="AE34">
        <f>AC5/(1-AD5)</f>
      </c>
      <c r="AF34">
        <f>AD5*AE5</f>
      </c>
      <c r="AG34" t="n" s="3495">
        <v>0.15000000596046448</v>
      </c>
      <c r="AH34">
        <f>AG5*AE5</f>
      </c>
      <c r="AI34">
        <f>AD5-AG5</f>
      </c>
      <c r="AJ34">
        <f>AF5-AH5</f>
      </c>
      <c r="AK34" t="n" s="3499">
        <v>0.03999999910593033</v>
      </c>
      <c r="AL34">
        <f>AK5*AE5</f>
      </c>
      <c r="AM34">
        <f>AE5*(1+AK5)</f>
      </c>
      <c r="AN34" t="n" s="3502">
        <v>0.029999999329447746</v>
      </c>
      <c r="AO34">
        <f>AN5*AM5</f>
      </c>
      <c r="AP34">
        <f>AM5+AO5</f>
      </c>
      <c r="AQ34" t="n" s="3505">
        <v>0.10000000149011612</v>
      </c>
      <c r="AR34">
        <f>AP5/(1-AQ5)</f>
      </c>
      <c r="AS34">
        <f>AQ5*AR5</f>
      </c>
      <c r="AT34" t="n" s="3508">
        <v>0.10000000149011612</v>
      </c>
      <c r="AU34">
        <f>AT5*AR5</f>
      </c>
      <c r="AV34">
        <f>AQ5-AT5</f>
      </c>
      <c r="AW34">
        <f>AS5-AU5</f>
      </c>
      <c r="AX34">
        <f>AR5</f>
      </c>
      <c r="AY34">
        <f>AA5/12*$Q$5</f>
      </c>
      <c r="AZ34">
        <f>AB5/12*$Q$5</f>
      </c>
      <c r="BA34">
        <f>AC5/12*$Q$5</f>
      </c>
      <c r="BB34">
        <f>AD5/12*$Q$5</f>
      </c>
      <c r="BC34">
        <f>AE5/12*$Q$5</f>
      </c>
      <c r="BD34">
        <f>AF5/12*$Q$5</f>
      </c>
      <c r="BE34">
        <f>AG5/12*$Q$5</f>
      </c>
      <c r="BF34">
        <f>AH5/12*$Q$5</f>
      </c>
      <c r="BG34">
        <f>AI5/12*$Q$5</f>
      </c>
      <c r="BH34">
        <f>AJ5/12*$Q$5</f>
      </c>
      <c r="BI34">
        <f>AK5/12*$Q$5</f>
      </c>
      <c r="BJ34">
        <f>AL5/12*$Q$5</f>
      </c>
      <c r="BK34">
        <f>AM5/12*$Q$5</f>
      </c>
      <c r="BL34">
        <f>AN5/12*$Q$5</f>
      </c>
      <c r="BM34">
        <f>AO5/12*$Q$5</f>
      </c>
      <c r="BN34">
        <f>AP5/12*$Q$5</f>
      </c>
      <c r="BO34">
        <f>AQ5/12*$Q$5</f>
      </c>
      <c r="BP34">
        <f>AR5/12*$Q$5</f>
      </c>
      <c r="BQ34">
        <f>AS5/12*$Q$5</f>
      </c>
      <c r="BR34">
        <f>AT5/12*$Q$5</f>
      </c>
      <c r="BS34">
        <f>AU5/12*$Q$5</f>
      </c>
      <c r="BT34">
        <f>AV5/12*$Q$5</f>
      </c>
      <c r="BU34">
        <f>AW5/12*$Q$5</f>
      </c>
      <c r="BV34">
        <f>AX5/12*$Q$5</f>
      </c>
      <c r="BW34" t="s" s="3541">
        <v>15</v>
      </c>
      <c r="BX34" t="s" s="3542">
        <v>10</v>
      </c>
      <c r="BY34" t="s" s="3543">
        <v>11</v>
      </c>
      <c r="BZ34" t="s" s="3544">
        <v>12</v>
      </c>
      <c r="CA34" t="s" s="3545">
        <v>8</v>
      </c>
      <c r="CB34" t="s" s="3546">
        <v>13</v>
      </c>
      <c r="CC34" t="s" s="3547">
        <v>14</v>
      </c>
      <c r="CE34" t="n" s="3548">
        <v>500000.0</v>
      </c>
      <c r="CF34" t="n" s="3549">
        <v>0.0</v>
      </c>
      <c r="CG34" t="n" s="3550">
        <v>0.0</v>
      </c>
      <c r="CH34">
        <f>CF5*(1+CG5)</f>
      </c>
      <c r="CI34" t="n" s="3552">
        <v>0.25</v>
      </c>
      <c r="CJ34">
        <f>CH5/(1-CI5)</f>
      </c>
      <c r="CK34">
        <f>CI5*CJ5</f>
      </c>
      <c r="CL34" t="n" s="3555">
        <v>0.15000000596046448</v>
      </c>
      <c r="CM34">
        <f>CL5*CJ5</f>
      </c>
      <c r="CN34">
        <f>CI5-CL5</f>
      </c>
      <c r="CO34">
        <f>CK5-CM5</f>
      </c>
      <c r="CP34" t="n" s="3559">
        <v>0.03999999910593033</v>
      </c>
      <c r="CQ34">
        <f>CP5*CJ5</f>
      </c>
      <c r="CR34">
        <f>CJ5*(1+CP5)</f>
      </c>
      <c r="CS34" t="n" s="3562">
        <v>0.029999999329447746</v>
      </c>
      <c r="CT34">
        <f>CS5*CR5</f>
      </c>
      <c r="CU34">
        <f>CR5+CT5</f>
      </c>
      <c r="CV34" t="n" s="3565">
        <v>0.10000000149011612</v>
      </c>
      <c r="CW34">
        <f>CU5/(1-CV5)</f>
      </c>
      <c r="CX34">
        <f>CV5*CW5</f>
      </c>
      <c r="CY34" t="n" s="3568">
        <v>0.10000000149011612</v>
      </c>
      <c r="CZ34">
        <f>CY5*CW5</f>
      </c>
      <c r="DA34">
        <f>CV5-CY5</f>
      </c>
      <c r="DB34">
        <f>CX5-DA5</f>
      </c>
      <c r="DC34">
        <f>CW5</f>
      </c>
      <c r="DD34">
        <f>CF5/12*$Q$5</f>
      </c>
      <c r="DE34">
        <f>CG5/12*$Q$5</f>
      </c>
      <c r="DF34">
        <f>CH5/12*$Q$5</f>
      </c>
      <c r="DG34">
        <f>CI5/12*$Q$5</f>
      </c>
      <c r="DH34">
        <f>CJ5/12*$Q$5</f>
      </c>
      <c r="DI34">
        <f>CK5/12*$Q$5</f>
      </c>
      <c r="DJ34">
        <f>CL5/12*$Q$5</f>
      </c>
      <c r="DK34">
        <f>CM5/12*$Q$5</f>
      </c>
      <c r="DL34">
        <f>CN5/12*$Q$5</f>
      </c>
      <c r="DM34">
        <f>CO5/12*$Q$5</f>
      </c>
      <c r="DN34">
        <f>CP5/12*$Q$5</f>
      </c>
      <c r="DO34">
        <f>CQ5/12*$Q$5</f>
      </c>
      <c r="DP34">
        <f>CR5/12*$Q$5</f>
      </c>
      <c r="DQ34">
        <f>CS5/12*$Q$5</f>
      </c>
      <c r="DR34">
        <f>CT5/12*$Q$5</f>
      </c>
      <c r="DS34">
        <f>CU5/12*$Q$5</f>
      </c>
      <c r="DT34">
        <f>CV5/12*$Q$5</f>
      </c>
      <c r="DU34">
        <f>CW5/12*$Q$5</f>
      </c>
      <c r="DV34">
        <f>CX5/12*$Q$5</f>
      </c>
      <c r="DW34">
        <f>CY5/12*$Q$5</f>
      </c>
      <c r="DX34">
        <f>DA5/12*$Q$5</f>
      </c>
      <c r="DY34">
        <f>DA5/12*$Q$5</f>
      </c>
      <c r="DZ34">
        <f>DB5/12*$Q$5</f>
      </c>
      <c r="EA34">
        <f>DC5/12*$Q$5</f>
      </c>
      <c r="EB34"/>
      <c r="EC34">
        <f>12</f>
      </c>
      <c r="ED34">
        <f>DC5/12*$Q$5</f>
      </c>
      <c r="EE34" t="s" s="3600">
        <v>4</v>
      </c>
    </row>
    <row r="35">
      <c r="A35" t="s">
        <v>61</v>
      </c>
      <c r="B35" t="s">
        <v>62</v>
      </c>
      <c r="C35" t="s">
        <v>63</v>
      </c>
      <c r="D35" t="s">
        <v>3</v>
      </c>
      <c r="F35" t="s">
        <v>49</v>
      </c>
      <c r="G35" t="s">
        <v>5</v>
      </c>
      <c r="H35" t="s">
        <v>45</v>
      </c>
      <c r="I35" t="s">
        <v>46</v>
      </c>
      <c r="J35" t="n">
        <v>0.0</v>
      </c>
      <c r="K35" t="n">
        <v>42370.0</v>
      </c>
      <c r="L35" t="n">
        <v>42425.0</v>
      </c>
      <c r="M35" t="s">
        <v>8</v>
      </c>
      <c r="N35" t="n">
        <v>1.0</v>
      </c>
      <c r="O35" t="n">
        <v>8000.0</v>
      </c>
      <c r="P35" t="n">
        <v>55.0</v>
      </c>
      <c r="Q35" t="n">
        <v>2.0</v>
      </c>
      <c r="R35" t="s" s="3601">
        <v>9</v>
      </c>
      <c r="S35" t="s" s="3602">
        <v>10</v>
      </c>
      <c r="T35" t="s" s="3603">
        <v>11</v>
      </c>
      <c r="U35" t="s" s="3604">
        <v>12</v>
      </c>
      <c r="V35" t="s" s="3605">
        <v>8</v>
      </c>
      <c r="W35" t="s" s="3606">
        <v>13</v>
      </c>
      <c r="X35" t="s" s="3607">
        <v>14</v>
      </c>
      <c r="Z35" t="n" s="3608">
        <v>500000.0</v>
      </c>
      <c r="AA35" t="n" s="3609">
        <v>1822.1199951171875</v>
      </c>
      <c r="AB35" t="n" s="3610">
        <v>0.0</v>
      </c>
      <c r="AC35">
        <f>AA5*(1+AB5)</f>
      </c>
      <c r="AD35" t="n" s="3612">
        <v>0.25</v>
      </c>
      <c r="AE35">
        <f>AC5/(1-AD5)</f>
      </c>
      <c r="AF35">
        <f>AD5*AE5</f>
      </c>
      <c r="AG35" t="n" s="3615">
        <v>0.15000000596046448</v>
      </c>
      <c r="AH35">
        <f>AG5*AE5</f>
      </c>
      <c r="AI35">
        <f>AD5-AG5</f>
      </c>
      <c r="AJ35">
        <f>AF5-AH5</f>
      </c>
      <c r="AK35" t="n" s="3619">
        <v>0.03999999910593033</v>
      </c>
      <c r="AL35">
        <f>AK5*AE5</f>
      </c>
      <c r="AM35">
        <f>AE5*(1+AK5)</f>
      </c>
      <c r="AN35" t="n" s="3622">
        <v>0.029999999329447746</v>
      </c>
      <c r="AO35">
        <f>AN5*AM5</f>
      </c>
      <c r="AP35">
        <f>AM5+AO5</f>
      </c>
      <c r="AQ35" t="n" s="3625">
        <v>0.10000000149011612</v>
      </c>
      <c r="AR35">
        <f>AP5/(1-AQ5)</f>
      </c>
      <c r="AS35">
        <f>AQ5*AR5</f>
      </c>
      <c r="AT35" t="n" s="3628">
        <v>0.10000000149011612</v>
      </c>
      <c r="AU35">
        <f>AT5*AR5</f>
      </c>
      <c r="AV35">
        <f>AQ5-AT5</f>
      </c>
      <c r="AW35">
        <f>AS5-AU5</f>
      </c>
      <c r="AX35">
        <f>AR5</f>
      </c>
      <c r="AY35">
        <f>AA5/12*$Q$5</f>
      </c>
      <c r="AZ35">
        <f>AB5/12*$Q$5</f>
      </c>
      <c r="BA35">
        <f>AC5/12*$Q$5</f>
      </c>
      <c r="BB35">
        <f>AD5/12*$Q$5</f>
      </c>
      <c r="BC35">
        <f>AE5/12*$Q$5</f>
      </c>
      <c r="BD35">
        <f>AF5/12*$Q$5</f>
      </c>
      <c r="BE35">
        <f>AG5/12*$Q$5</f>
      </c>
      <c r="BF35">
        <f>AH5/12*$Q$5</f>
      </c>
      <c r="BG35">
        <f>AI5/12*$Q$5</f>
      </c>
      <c r="BH35">
        <f>AJ5/12*$Q$5</f>
      </c>
      <c r="BI35">
        <f>AK5/12*$Q$5</f>
      </c>
      <c r="BJ35">
        <f>AL5/12*$Q$5</f>
      </c>
      <c r="BK35">
        <f>AM5/12*$Q$5</f>
      </c>
      <c r="BL35">
        <f>AN5/12*$Q$5</f>
      </c>
      <c r="BM35">
        <f>AO5/12*$Q$5</f>
      </c>
      <c r="BN35">
        <f>AP5/12*$Q$5</f>
      </c>
      <c r="BO35">
        <f>AQ5/12*$Q$5</f>
      </c>
      <c r="BP35">
        <f>AR5/12*$Q$5</f>
      </c>
      <c r="BQ35">
        <f>AS5/12*$Q$5</f>
      </c>
      <c r="BR35">
        <f>AT5/12*$Q$5</f>
      </c>
      <c r="BS35">
        <f>AU5/12*$Q$5</f>
      </c>
      <c r="BT35">
        <f>AV5/12*$Q$5</f>
      </c>
      <c r="BU35">
        <f>AW5/12*$Q$5</f>
      </c>
      <c r="BV35">
        <f>AX5/12*$Q$5</f>
      </c>
      <c r="BW35" t="s" s="3661">
        <v>15</v>
      </c>
      <c r="BX35" t="s" s="3662">
        <v>10</v>
      </c>
      <c r="BY35" t="s" s="3663">
        <v>11</v>
      </c>
      <c r="BZ35" t="s" s="3664">
        <v>12</v>
      </c>
      <c r="CA35" t="s" s="3665">
        <v>8</v>
      </c>
      <c r="CB35" t="s" s="3666">
        <v>13</v>
      </c>
      <c r="CC35" t="s" s="3667">
        <v>14</v>
      </c>
      <c r="CE35" t="n" s="3668">
        <v>500000.0</v>
      </c>
      <c r="CF35" t="n" s="3669">
        <v>0.0</v>
      </c>
      <c r="CG35" t="n" s="3670">
        <v>0.0</v>
      </c>
      <c r="CH35">
        <f>CF5*(1+CG5)</f>
      </c>
      <c r="CI35" t="n" s="3672">
        <v>0.25</v>
      </c>
      <c r="CJ35">
        <f>CH5/(1-CI5)</f>
      </c>
      <c r="CK35">
        <f>CI5*CJ5</f>
      </c>
      <c r="CL35" t="n" s="3675">
        <v>0.15000000596046448</v>
      </c>
      <c r="CM35">
        <f>CL5*CJ5</f>
      </c>
      <c r="CN35">
        <f>CI5-CL5</f>
      </c>
      <c r="CO35">
        <f>CK5-CM5</f>
      </c>
      <c r="CP35" t="n" s="3679">
        <v>0.03999999910593033</v>
      </c>
      <c r="CQ35">
        <f>CP5*CJ5</f>
      </c>
      <c r="CR35">
        <f>CJ5*(1+CP5)</f>
      </c>
      <c r="CS35" t="n" s="3682">
        <v>0.029999999329447746</v>
      </c>
      <c r="CT35">
        <f>CS5*CR5</f>
      </c>
      <c r="CU35">
        <f>CR5+CT5</f>
      </c>
      <c r="CV35" t="n" s="3685">
        <v>0.10000000149011612</v>
      </c>
      <c r="CW35">
        <f>CU5/(1-CV5)</f>
      </c>
      <c r="CX35">
        <f>CV5*CW5</f>
      </c>
      <c r="CY35" t="n" s="3688">
        <v>0.10000000149011612</v>
      </c>
      <c r="CZ35">
        <f>CY5*CW5</f>
      </c>
      <c r="DA35">
        <f>CV5-CY5</f>
      </c>
      <c r="DB35">
        <f>CX5-DA5</f>
      </c>
      <c r="DC35">
        <f>CW5</f>
      </c>
      <c r="DD35">
        <f>CF5/12*$Q$5</f>
      </c>
      <c r="DE35">
        <f>CG5/12*$Q$5</f>
      </c>
      <c r="DF35">
        <f>CH5/12*$Q$5</f>
      </c>
      <c r="DG35">
        <f>CI5/12*$Q$5</f>
      </c>
      <c r="DH35">
        <f>CJ5/12*$Q$5</f>
      </c>
      <c r="DI35">
        <f>CK5/12*$Q$5</f>
      </c>
      <c r="DJ35">
        <f>CL5/12*$Q$5</f>
      </c>
      <c r="DK35">
        <f>CM5/12*$Q$5</f>
      </c>
      <c r="DL35">
        <f>CN5/12*$Q$5</f>
      </c>
      <c r="DM35">
        <f>CO5/12*$Q$5</f>
      </c>
      <c r="DN35">
        <f>CP5/12*$Q$5</f>
      </c>
      <c r="DO35">
        <f>CQ5/12*$Q$5</f>
      </c>
      <c r="DP35">
        <f>CR5/12*$Q$5</f>
      </c>
      <c r="DQ35">
        <f>CS5/12*$Q$5</f>
      </c>
      <c r="DR35">
        <f>CT5/12*$Q$5</f>
      </c>
      <c r="DS35">
        <f>CU5/12*$Q$5</f>
      </c>
      <c r="DT35">
        <f>CV5/12*$Q$5</f>
      </c>
      <c r="DU35">
        <f>CW5/12*$Q$5</f>
      </c>
      <c r="DV35">
        <f>CX5/12*$Q$5</f>
      </c>
      <c r="DW35">
        <f>CY5/12*$Q$5</f>
      </c>
      <c r="DX35">
        <f>DA5/12*$Q$5</f>
      </c>
      <c r="DY35">
        <f>DA5/12*$Q$5</f>
      </c>
      <c r="DZ35">
        <f>DB5/12*$Q$5</f>
      </c>
      <c r="EA35">
        <f>DC5/12*$Q$5</f>
      </c>
      <c r="EB35"/>
      <c r="EC35">
        <f>12</f>
      </c>
      <c r="ED35">
        <f>DC5/12*$Q$5</f>
      </c>
      <c r="EE35" t="s" s="3720">
        <v>4</v>
      </c>
    </row>
    <row r="36">
      <c r="A36" t="s">
        <v>38</v>
      </c>
      <c r="B36" t="s">
        <v>64</v>
      </c>
      <c r="C36" t="s">
        <v>65</v>
      </c>
      <c r="D36" t="s">
        <v>3</v>
      </c>
      <c r="F36" t="s">
        <v>49</v>
      </c>
      <c r="G36" t="s">
        <v>5</v>
      </c>
      <c r="H36" t="s">
        <v>45</v>
      </c>
      <c r="I36" t="s">
        <v>46</v>
      </c>
      <c r="J36" t="n">
        <v>0.0</v>
      </c>
      <c r="K36" t="n">
        <v>42370.0</v>
      </c>
      <c r="L36" t="n">
        <v>42424.0</v>
      </c>
      <c r="M36" t="s">
        <v>8</v>
      </c>
      <c r="N36" t="n">
        <v>1.0</v>
      </c>
      <c r="O36" t="n">
        <v>4400.0</v>
      </c>
      <c r="P36" t="n">
        <v>54.0</v>
      </c>
      <c r="Q36" t="n">
        <v>2.0</v>
      </c>
      <c r="R36" t="s" s="3721">
        <v>9</v>
      </c>
      <c r="S36" t="s" s="3722">
        <v>10</v>
      </c>
      <c r="T36" t="s" s="3723">
        <v>11</v>
      </c>
      <c r="U36" t="s" s="3724">
        <v>12</v>
      </c>
      <c r="V36" t="s" s="3725">
        <v>8</v>
      </c>
      <c r="W36" t="s" s="3726">
        <v>13</v>
      </c>
      <c r="X36" t="s" s="3727">
        <v>14</v>
      </c>
      <c r="Z36" t="n" s="3728">
        <v>500000.0</v>
      </c>
      <c r="AA36" t="n" s="3729">
        <v>1822.1199951171875</v>
      </c>
      <c r="AB36" t="n" s="3730">
        <v>0.0</v>
      </c>
      <c r="AC36">
        <f>AA5*(1+AB5)</f>
      </c>
      <c r="AD36" t="n" s="3732">
        <v>0.25</v>
      </c>
      <c r="AE36">
        <f>AC5/(1-AD5)</f>
      </c>
      <c r="AF36">
        <f>AD5*AE5</f>
      </c>
      <c r="AG36" t="n" s="3735">
        <v>0.15000000596046448</v>
      </c>
      <c r="AH36">
        <f>AG5*AE5</f>
      </c>
      <c r="AI36">
        <f>AD5-AG5</f>
      </c>
      <c r="AJ36">
        <f>AF5-AH5</f>
      </c>
      <c r="AK36" t="n" s="3739">
        <v>0.03999999910593033</v>
      </c>
      <c r="AL36">
        <f>AK5*AE5</f>
      </c>
      <c r="AM36">
        <f>AE5*(1+AK5)</f>
      </c>
      <c r="AN36" t="n" s="3742">
        <v>0.029999999329447746</v>
      </c>
      <c r="AO36">
        <f>AN5*AM5</f>
      </c>
      <c r="AP36">
        <f>AM5+AO5</f>
      </c>
      <c r="AQ36" t="n" s="3745">
        <v>0.10000000149011612</v>
      </c>
      <c r="AR36">
        <f>AP5/(1-AQ5)</f>
      </c>
      <c r="AS36">
        <f>AQ5*AR5</f>
      </c>
      <c r="AT36" t="n" s="3748">
        <v>0.10000000149011612</v>
      </c>
      <c r="AU36">
        <f>AT5*AR5</f>
      </c>
      <c r="AV36">
        <f>AQ5-AT5</f>
      </c>
      <c r="AW36">
        <f>AS5-AU5</f>
      </c>
      <c r="AX36">
        <f>AR5</f>
      </c>
      <c r="AY36">
        <f>AA5/12*$Q$5</f>
      </c>
      <c r="AZ36">
        <f>AB5/12*$Q$5</f>
      </c>
      <c r="BA36">
        <f>AC5/12*$Q$5</f>
      </c>
      <c r="BB36">
        <f>AD5/12*$Q$5</f>
      </c>
      <c r="BC36">
        <f>AE5/12*$Q$5</f>
      </c>
      <c r="BD36">
        <f>AF5/12*$Q$5</f>
      </c>
      <c r="BE36">
        <f>AG5/12*$Q$5</f>
      </c>
      <c r="BF36">
        <f>AH5/12*$Q$5</f>
      </c>
      <c r="BG36">
        <f>AI5/12*$Q$5</f>
      </c>
      <c r="BH36">
        <f>AJ5/12*$Q$5</f>
      </c>
      <c r="BI36">
        <f>AK5/12*$Q$5</f>
      </c>
      <c r="BJ36">
        <f>AL5/12*$Q$5</f>
      </c>
      <c r="BK36">
        <f>AM5/12*$Q$5</f>
      </c>
      <c r="BL36">
        <f>AN5/12*$Q$5</f>
      </c>
      <c r="BM36">
        <f>AO5/12*$Q$5</f>
      </c>
      <c r="BN36">
        <f>AP5/12*$Q$5</f>
      </c>
      <c r="BO36">
        <f>AQ5/12*$Q$5</f>
      </c>
      <c r="BP36">
        <f>AR5/12*$Q$5</f>
      </c>
      <c r="BQ36">
        <f>AS5/12*$Q$5</f>
      </c>
      <c r="BR36">
        <f>AT5/12*$Q$5</f>
      </c>
      <c r="BS36">
        <f>AU5/12*$Q$5</f>
      </c>
      <c r="BT36">
        <f>AV5/12*$Q$5</f>
      </c>
      <c r="BU36">
        <f>AW5/12*$Q$5</f>
      </c>
      <c r="BV36">
        <f>AX5/12*$Q$5</f>
      </c>
      <c r="BW36" t="s" s="3781">
        <v>15</v>
      </c>
      <c r="BX36" t="s" s="3782">
        <v>10</v>
      </c>
      <c r="BY36" t="s" s="3783">
        <v>11</v>
      </c>
      <c r="BZ36" t="s" s="3784">
        <v>12</v>
      </c>
      <c r="CA36" t="s" s="3785">
        <v>8</v>
      </c>
      <c r="CB36" t="s" s="3786">
        <v>13</v>
      </c>
      <c r="CC36" t="s" s="3787">
        <v>14</v>
      </c>
      <c r="CE36" t="n" s="3788">
        <v>500000.0</v>
      </c>
      <c r="CF36" t="n" s="3789">
        <v>0.0</v>
      </c>
      <c r="CG36" t="n" s="3790">
        <v>0.0</v>
      </c>
      <c r="CH36">
        <f>CF5*(1+CG5)</f>
      </c>
      <c r="CI36" t="n" s="3792">
        <v>0.25</v>
      </c>
      <c r="CJ36">
        <f>CH5/(1-CI5)</f>
      </c>
      <c r="CK36">
        <f>CI5*CJ5</f>
      </c>
      <c r="CL36" t="n" s="3795">
        <v>0.15000000596046448</v>
      </c>
      <c r="CM36">
        <f>CL5*CJ5</f>
      </c>
      <c r="CN36">
        <f>CI5-CL5</f>
      </c>
      <c r="CO36">
        <f>CK5-CM5</f>
      </c>
      <c r="CP36" t="n" s="3799">
        <v>0.03999999910593033</v>
      </c>
      <c r="CQ36">
        <f>CP5*CJ5</f>
      </c>
      <c r="CR36">
        <f>CJ5*(1+CP5)</f>
      </c>
      <c r="CS36" t="n" s="3802">
        <v>0.029999999329447746</v>
      </c>
      <c r="CT36">
        <f>CS5*CR5</f>
      </c>
      <c r="CU36">
        <f>CR5+CT5</f>
      </c>
      <c r="CV36" t="n" s="3805">
        <v>0.10000000149011612</v>
      </c>
      <c r="CW36">
        <f>CU5/(1-CV5)</f>
      </c>
      <c r="CX36">
        <f>CV5*CW5</f>
      </c>
      <c r="CY36" t="n" s="3808">
        <v>0.10000000149011612</v>
      </c>
      <c r="CZ36">
        <f>CY5*CW5</f>
      </c>
      <c r="DA36">
        <f>CV5-CY5</f>
      </c>
      <c r="DB36">
        <f>CX5-DA5</f>
      </c>
      <c r="DC36">
        <f>CW5</f>
      </c>
      <c r="DD36">
        <f>CF5/12*$Q$5</f>
      </c>
      <c r="DE36">
        <f>CG5/12*$Q$5</f>
      </c>
      <c r="DF36">
        <f>CH5/12*$Q$5</f>
      </c>
      <c r="DG36">
        <f>CI5/12*$Q$5</f>
      </c>
      <c r="DH36">
        <f>CJ5/12*$Q$5</f>
      </c>
      <c r="DI36">
        <f>CK5/12*$Q$5</f>
      </c>
      <c r="DJ36">
        <f>CL5/12*$Q$5</f>
      </c>
      <c r="DK36">
        <f>CM5/12*$Q$5</f>
      </c>
      <c r="DL36">
        <f>CN5/12*$Q$5</f>
      </c>
      <c r="DM36">
        <f>CO5/12*$Q$5</f>
      </c>
      <c r="DN36">
        <f>CP5/12*$Q$5</f>
      </c>
      <c r="DO36">
        <f>CQ5/12*$Q$5</f>
      </c>
      <c r="DP36">
        <f>CR5/12*$Q$5</f>
      </c>
      <c r="DQ36">
        <f>CS5/12*$Q$5</f>
      </c>
      <c r="DR36">
        <f>CT5/12*$Q$5</f>
      </c>
      <c r="DS36">
        <f>CU5/12*$Q$5</f>
      </c>
      <c r="DT36">
        <f>CV5/12*$Q$5</f>
      </c>
      <c r="DU36">
        <f>CW5/12*$Q$5</f>
      </c>
      <c r="DV36">
        <f>CX5/12*$Q$5</f>
      </c>
      <c r="DW36">
        <f>CY5/12*$Q$5</f>
      </c>
      <c r="DX36">
        <f>DA5/12*$Q$5</f>
      </c>
      <c r="DY36">
        <f>DA5/12*$Q$5</f>
      </c>
      <c r="DZ36">
        <f>DB5/12*$Q$5</f>
      </c>
      <c r="EA36">
        <f>DC5/12*$Q$5</f>
      </c>
      <c r="EB36"/>
      <c r="EC36">
        <f>12</f>
      </c>
      <c r="ED36">
        <f>DC5/12*$Q$5</f>
      </c>
      <c r="EE36" t="s" s="3840">
        <v>4</v>
      </c>
    </row>
    <row r="37">
      <c r="A37" t="s">
        <v>38</v>
      </c>
      <c r="B37" t="s">
        <v>64</v>
      </c>
      <c r="C37" t="s">
        <v>65</v>
      </c>
      <c r="D37" t="s">
        <v>3</v>
      </c>
      <c r="F37" t="s">
        <v>4</v>
      </c>
      <c r="G37" t="s">
        <v>5</v>
      </c>
      <c r="H37" t="s">
        <v>45</v>
      </c>
      <c r="I37" t="s">
        <v>46</v>
      </c>
      <c r="J37" t="n">
        <v>0.0</v>
      </c>
      <c r="K37" t="n">
        <v>42425.0</v>
      </c>
      <c r="L37" t="n">
        <v>42478.0</v>
      </c>
      <c r="M37" t="s">
        <v>8</v>
      </c>
      <c r="N37" t="n">
        <v>2.0</v>
      </c>
      <c r="O37" t="n">
        <v>4400.0</v>
      </c>
      <c r="P37" t="n">
        <v>53.0</v>
      </c>
      <c r="Q37" t="n">
        <v>2.0999999046325684</v>
      </c>
      <c r="R37" t="s" s="3841">
        <v>9</v>
      </c>
      <c r="S37" t="s" s="3842">
        <v>10</v>
      </c>
      <c r="T37" t="s" s="3843">
        <v>11</v>
      </c>
      <c r="U37" t="s" s="3844">
        <v>12</v>
      </c>
      <c r="V37" t="s" s="3845">
        <v>8</v>
      </c>
      <c r="W37" t="s" s="3846">
        <v>13</v>
      </c>
      <c r="X37" t="s" s="3847">
        <v>14</v>
      </c>
      <c r="Z37" t="n" s="3848">
        <v>500000.0</v>
      </c>
      <c r="AA37" t="n" s="3849">
        <v>1822.1199951171875</v>
      </c>
      <c r="AB37" t="n" s="3850">
        <v>0.0</v>
      </c>
      <c r="AC37">
        <f>AA5*(1+AB5)</f>
      </c>
      <c r="AD37" t="n" s="3852">
        <v>0.25</v>
      </c>
      <c r="AE37">
        <f>AC5/(1-AD5)</f>
      </c>
      <c r="AF37">
        <f>AD5*AE5</f>
      </c>
      <c r="AG37" t="n" s="3855">
        <v>0.15000000596046448</v>
      </c>
      <c r="AH37">
        <f>AG5*AE5</f>
      </c>
      <c r="AI37">
        <f>AD5-AG5</f>
      </c>
      <c r="AJ37">
        <f>AF5-AH5</f>
      </c>
      <c r="AK37" t="n" s="3859">
        <v>0.03999999910593033</v>
      </c>
      <c r="AL37">
        <f>AK5*AE5</f>
      </c>
      <c r="AM37">
        <f>AE5*(1+AK5)</f>
      </c>
      <c r="AN37" t="n" s="3862">
        <v>0.029999999329447746</v>
      </c>
      <c r="AO37">
        <f>AN5*AM5</f>
      </c>
      <c r="AP37">
        <f>AM5+AO5</f>
      </c>
      <c r="AQ37" t="n" s="3865">
        <v>0.10000000149011612</v>
      </c>
      <c r="AR37">
        <f>AP5/(1-AQ5)</f>
      </c>
      <c r="AS37">
        <f>AQ5*AR5</f>
      </c>
      <c r="AT37" t="n" s="3868">
        <v>0.10000000149011612</v>
      </c>
      <c r="AU37">
        <f>AT5*AR5</f>
      </c>
      <c r="AV37">
        <f>AQ5-AT5</f>
      </c>
      <c r="AW37">
        <f>AS5-AU5</f>
      </c>
      <c r="AX37">
        <f>AR5</f>
      </c>
      <c r="AY37">
        <f>AA5/12*$Q$5</f>
      </c>
      <c r="AZ37">
        <f>AB5/12*$Q$5</f>
      </c>
      <c r="BA37">
        <f>AC5/12*$Q$5</f>
      </c>
      <c r="BB37">
        <f>AD5/12*$Q$5</f>
      </c>
      <c r="BC37">
        <f>AE5/12*$Q$5</f>
      </c>
      <c r="BD37">
        <f>AF5/12*$Q$5</f>
      </c>
      <c r="BE37">
        <f>AG5/12*$Q$5</f>
      </c>
      <c r="BF37">
        <f>AH5/12*$Q$5</f>
      </c>
      <c r="BG37">
        <f>AI5/12*$Q$5</f>
      </c>
      <c r="BH37">
        <f>AJ5/12*$Q$5</f>
      </c>
      <c r="BI37">
        <f>AK5/12*$Q$5</f>
      </c>
      <c r="BJ37">
        <f>AL5/12*$Q$5</f>
      </c>
      <c r="BK37">
        <f>AM5/12*$Q$5</f>
      </c>
      <c r="BL37">
        <f>AN5/12*$Q$5</f>
      </c>
      <c r="BM37">
        <f>AO5/12*$Q$5</f>
      </c>
      <c r="BN37">
        <f>AP5/12*$Q$5</f>
      </c>
      <c r="BO37">
        <f>AQ5/12*$Q$5</f>
      </c>
      <c r="BP37">
        <f>AR5/12*$Q$5</f>
      </c>
      <c r="BQ37">
        <f>AS5/12*$Q$5</f>
      </c>
      <c r="BR37">
        <f>AT5/12*$Q$5</f>
      </c>
      <c r="BS37">
        <f>AU5/12*$Q$5</f>
      </c>
      <c r="BT37">
        <f>AV5/12*$Q$5</f>
      </c>
      <c r="BU37">
        <f>AW5/12*$Q$5</f>
      </c>
      <c r="BV37">
        <f>AX5/12*$Q$5</f>
      </c>
      <c r="BW37" t="s" s="3901">
        <v>15</v>
      </c>
      <c r="BX37" t="s" s="3902">
        <v>10</v>
      </c>
      <c r="BY37" t="s" s="3903">
        <v>11</v>
      </c>
      <c r="BZ37" t="s" s="3904">
        <v>12</v>
      </c>
      <c r="CA37" t="s" s="3905">
        <v>8</v>
      </c>
      <c r="CB37" t="s" s="3906">
        <v>13</v>
      </c>
      <c r="CC37" t="s" s="3907">
        <v>14</v>
      </c>
      <c r="CE37" t="n" s="3908">
        <v>500000.0</v>
      </c>
      <c r="CF37" t="n" s="3909">
        <v>0.0</v>
      </c>
      <c r="CG37" t="n" s="3910">
        <v>0.0</v>
      </c>
      <c r="CH37">
        <f>CF5*(1+CG5)</f>
      </c>
      <c r="CI37" t="n" s="3912">
        <v>0.25</v>
      </c>
      <c r="CJ37">
        <f>CH5/(1-CI5)</f>
      </c>
      <c r="CK37">
        <f>CI5*CJ5</f>
      </c>
      <c r="CL37" t="n" s="3915">
        <v>0.15000000596046448</v>
      </c>
      <c r="CM37">
        <f>CL5*CJ5</f>
      </c>
      <c r="CN37">
        <f>CI5-CL5</f>
      </c>
      <c r="CO37">
        <f>CK5-CM5</f>
      </c>
      <c r="CP37" t="n" s="3919">
        <v>0.03999999910593033</v>
      </c>
      <c r="CQ37">
        <f>CP5*CJ5</f>
      </c>
      <c r="CR37">
        <f>CJ5*(1+CP5)</f>
      </c>
      <c r="CS37" t="n" s="3922">
        <v>0.029999999329447746</v>
      </c>
      <c r="CT37">
        <f>CS5*CR5</f>
      </c>
      <c r="CU37">
        <f>CR5+CT5</f>
      </c>
      <c r="CV37" t="n" s="3925">
        <v>0.10000000149011612</v>
      </c>
      <c r="CW37">
        <f>CU5/(1-CV5)</f>
      </c>
      <c r="CX37">
        <f>CV5*CW5</f>
      </c>
      <c r="CY37" t="n" s="3928">
        <v>0.10000000149011612</v>
      </c>
      <c r="CZ37">
        <f>CY5*CW5</f>
      </c>
      <c r="DA37">
        <f>CV5-CY5</f>
      </c>
      <c r="DB37">
        <f>CX5-DA5</f>
      </c>
      <c r="DC37">
        <f>CW5</f>
      </c>
      <c r="DD37">
        <f>CF5/12*$Q$5</f>
      </c>
      <c r="DE37">
        <f>CG5/12*$Q$5</f>
      </c>
      <c r="DF37">
        <f>CH5/12*$Q$5</f>
      </c>
      <c r="DG37">
        <f>CI5/12*$Q$5</f>
      </c>
      <c r="DH37">
        <f>CJ5/12*$Q$5</f>
      </c>
      <c r="DI37">
        <f>CK5/12*$Q$5</f>
      </c>
      <c r="DJ37">
        <f>CL5/12*$Q$5</f>
      </c>
      <c r="DK37">
        <f>CM5/12*$Q$5</f>
      </c>
      <c r="DL37">
        <f>CN5/12*$Q$5</f>
      </c>
      <c r="DM37">
        <f>CO5/12*$Q$5</f>
      </c>
      <c r="DN37">
        <f>CP5/12*$Q$5</f>
      </c>
      <c r="DO37">
        <f>CQ5/12*$Q$5</f>
      </c>
      <c r="DP37">
        <f>CR5/12*$Q$5</f>
      </c>
      <c r="DQ37">
        <f>CS5/12*$Q$5</f>
      </c>
      <c r="DR37">
        <f>CT5/12*$Q$5</f>
      </c>
      <c r="DS37">
        <f>CU5/12*$Q$5</f>
      </c>
      <c r="DT37">
        <f>CV5/12*$Q$5</f>
      </c>
      <c r="DU37">
        <f>CW5/12*$Q$5</f>
      </c>
      <c r="DV37">
        <f>CX5/12*$Q$5</f>
      </c>
      <c r="DW37">
        <f>CY5/12*$Q$5</f>
      </c>
      <c r="DX37">
        <f>DA5/12*$Q$5</f>
      </c>
      <c r="DY37">
        <f>DA5/12*$Q$5</f>
      </c>
      <c r="DZ37">
        <f>DB5/12*$Q$5</f>
      </c>
      <c r="EA37">
        <f>DC5/12*$Q$5</f>
      </c>
      <c r="EB37"/>
      <c r="EC37">
        <f>12</f>
      </c>
      <c r="ED37">
        <f>DC5/12*$Q$5</f>
      </c>
      <c r="EE37" t="s" s="3960">
        <v>4</v>
      </c>
    </row>
    <row r="38">
      <c r="A38" t="s">
        <v>29</v>
      </c>
      <c r="B38" t="s">
        <v>66</v>
      </c>
      <c r="C38" t="s">
        <v>67</v>
      </c>
      <c r="D38" t="s">
        <v>3</v>
      </c>
      <c r="F38" t="s">
        <v>4</v>
      </c>
      <c r="G38" t="s">
        <v>5</v>
      </c>
      <c r="H38" t="s">
        <v>6</v>
      </c>
      <c r="I38" t="s">
        <v>7</v>
      </c>
      <c r="J38" t="n">
        <v>0.0</v>
      </c>
      <c r="K38" t="n">
        <v>42555.0</v>
      </c>
      <c r="L38" t="n">
        <v>42735.0</v>
      </c>
      <c r="M38" t="s">
        <v>8</v>
      </c>
      <c r="N38" t="n">
        <v>5.0</v>
      </c>
      <c r="O38" t="n">
        <v>4500.0</v>
      </c>
      <c r="P38" t="n">
        <v>180.0</v>
      </c>
      <c r="Q38" t="n">
        <v>6.0</v>
      </c>
      <c r="R38" t="s" s="3961">
        <v>9</v>
      </c>
      <c r="S38" t="s" s="3962">
        <v>10</v>
      </c>
      <c r="T38" t="s" s="3963">
        <v>11</v>
      </c>
      <c r="U38" t="s" s="3964">
        <v>12</v>
      </c>
      <c r="V38" t="s" s="3965">
        <v>8</v>
      </c>
      <c r="W38" t="s" s="3966">
        <v>13</v>
      </c>
      <c r="X38" t="s" s="3967">
        <v>14</v>
      </c>
      <c r="Z38" t="n" s="3968">
        <v>500000.0</v>
      </c>
      <c r="AA38" t="n" s="3969">
        <v>1822.1199951171875</v>
      </c>
      <c r="AB38" t="n" s="3970">
        <v>0.0</v>
      </c>
      <c r="AC38">
        <f>AA5*(1+AB5)</f>
      </c>
      <c r="AD38" t="n" s="3972">
        <v>0.25</v>
      </c>
      <c r="AE38">
        <f>AC5/(1-AD5)</f>
      </c>
      <c r="AF38">
        <f>AD5*AE5</f>
      </c>
      <c r="AG38" t="n" s="3975">
        <v>0.15000000596046448</v>
      </c>
      <c r="AH38">
        <f>AG5*AE5</f>
      </c>
      <c r="AI38">
        <f>AD5-AG5</f>
      </c>
      <c r="AJ38">
        <f>AF5-AH5</f>
      </c>
      <c r="AK38" t="n" s="3979">
        <v>0.03999999910593033</v>
      </c>
      <c r="AL38">
        <f>AK5*AE5</f>
      </c>
      <c r="AM38">
        <f>AE5*(1+AK5)</f>
      </c>
      <c r="AN38" t="n" s="3982">
        <v>0.029999999329447746</v>
      </c>
      <c r="AO38">
        <f>AN5*AM5</f>
      </c>
      <c r="AP38">
        <f>AM5+AO5</f>
      </c>
      <c r="AQ38" t="n" s="3985">
        <v>0.10000000149011612</v>
      </c>
      <c r="AR38">
        <f>AP5/(1-AQ5)</f>
      </c>
      <c r="AS38">
        <f>AQ5*AR5</f>
      </c>
      <c r="AT38" t="n" s="3988">
        <v>0.10000000149011612</v>
      </c>
      <c r="AU38">
        <f>AT5*AR5</f>
      </c>
      <c r="AV38">
        <f>AQ5-AT5</f>
      </c>
      <c r="AW38">
        <f>AS5-AU5</f>
      </c>
      <c r="AX38">
        <f>AR5</f>
      </c>
      <c r="AY38">
        <f>AA5/12*$Q$5</f>
      </c>
      <c r="AZ38">
        <f>AB5/12*$Q$5</f>
      </c>
      <c r="BA38">
        <f>AC5/12*$Q$5</f>
      </c>
      <c r="BB38">
        <f>AD5/12*$Q$5</f>
      </c>
      <c r="BC38">
        <f>AE5/12*$Q$5</f>
      </c>
      <c r="BD38">
        <f>AF5/12*$Q$5</f>
      </c>
      <c r="BE38">
        <f>AG5/12*$Q$5</f>
      </c>
      <c r="BF38">
        <f>AH5/12*$Q$5</f>
      </c>
      <c r="BG38">
        <f>AI5/12*$Q$5</f>
      </c>
      <c r="BH38">
        <f>AJ5/12*$Q$5</f>
      </c>
      <c r="BI38">
        <f>AK5/12*$Q$5</f>
      </c>
      <c r="BJ38">
        <f>AL5/12*$Q$5</f>
      </c>
      <c r="BK38">
        <f>AM5/12*$Q$5</f>
      </c>
      <c r="BL38">
        <f>AN5/12*$Q$5</f>
      </c>
      <c r="BM38">
        <f>AO5/12*$Q$5</f>
      </c>
      <c r="BN38">
        <f>AP5/12*$Q$5</f>
      </c>
      <c r="BO38">
        <f>AQ5/12*$Q$5</f>
      </c>
      <c r="BP38">
        <f>AR5/12*$Q$5</f>
      </c>
      <c r="BQ38">
        <f>AS5/12*$Q$5</f>
      </c>
      <c r="BR38">
        <f>AT5/12*$Q$5</f>
      </c>
      <c r="BS38">
        <f>AU5/12*$Q$5</f>
      </c>
      <c r="BT38">
        <f>AV5/12*$Q$5</f>
      </c>
      <c r="BU38">
        <f>AW5/12*$Q$5</f>
      </c>
      <c r="BV38">
        <f>AX5/12*$Q$5</f>
      </c>
      <c r="BW38" t="s" s="4021">
        <v>15</v>
      </c>
      <c r="BX38" t="s" s="4022">
        <v>10</v>
      </c>
      <c r="BY38" t="s" s="4023">
        <v>11</v>
      </c>
      <c r="BZ38" t="s" s="4024">
        <v>12</v>
      </c>
      <c r="CA38" t="s" s="4025">
        <v>8</v>
      </c>
      <c r="CB38" t="s" s="4026">
        <v>13</v>
      </c>
      <c r="CC38" t="s" s="4027">
        <v>14</v>
      </c>
      <c r="CE38" t="n" s="4028">
        <v>500000.0</v>
      </c>
      <c r="CF38" t="n" s="4029">
        <v>0.0</v>
      </c>
      <c r="CG38" t="n" s="4030">
        <v>0.0</v>
      </c>
      <c r="CH38">
        <f>CF5*(1+CG5)</f>
      </c>
      <c r="CI38" t="n" s="4032">
        <v>0.25</v>
      </c>
      <c r="CJ38">
        <f>CH5/(1-CI5)</f>
      </c>
      <c r="CK38">
        <f>CI5*CJ5</f>
      </c>
      <c r="CL38" t="n" s="4035">
        <v>0.15000000596046448</v>
      </c>
      <c r="CM38">
        <f>CL5*CJ5</f>
      </c>
      <c r="CN38">
        <f>CI5-CL5</f>
      </c>
      <c r="CO38">
        <f>CK5-CM5</f>
      </c>
      <c r="CP38" t="n" s="4039">
        <v>0.03999999910593033</v>
      </c>
      <c r="CQ38">
        <f>CP5*CJ5</f>
      </c>
      <c r="CR38">
        <f>CJ5*(1+CP5)</f>
      </c>
      <c r="CS38" t="n" s="4042">
        <v>0.029999999329447746</v>
      </c>
      <c r="CT38">
        <f>CS5*CR5</f>
      </c>
      <c r="CU38">
        <f>CR5+CT5</f>
      </c>
      <c r="CV38" t="n" s="4045">
        <v>0.10000000149011612</v>
      </c>
      <c r="CW38">
        <f>CU5/(1-CV5)</f>
      </c>
      <c r="CX38">
        <f>CV5*CW5</f>
      </c>
      <c r="CY38" t="n" s="4048">
        <v>0.10000000149011612</v>
      </c>
      <c r="CZ38">
        <f>CY5*CW5</f>
      </c>
      <c r="DA38">
        <f>CV5-CY5</f>
      </c>
      <c r="DB38">
        <f>CX5-DA5</f>
      </c>
      <c r="DC38">
        <f>CW5</f>
      </c>
      <c r="DD38">
        <f>CF5/12*$Q$5</f>
      </c>
      <c r="DE38">
        <f>CG5/12*$Q$5</f>
      </c>
      <c r="DF38">
        <f>CH5/12*$Q$5</f>
      </c>
      <c r="DG38">
        <f>CI5/12*$Q$5</f>
      </c>
      <c r="DH38">
        <f>CJ5/12*$Q$5</f>
      </c>
      <c r="DI38">
        <f>CK5/12*$Q$5</f>
      </c>
      <c r="DJ38">
        <f>CL5/12*$Q$5</f>
      </c>
      <c r="DK38">
        <f>CM5/12*$Q$5</f>
      </c>
      <c r="DL38">
        <f>CN5/12*$Q$5</f>
      </c>
      <c r="DM38">
        <f>CO5/12*$Q$5</f>
      </c>
      <c r="DN38">
        <f>CP5/12*$Q$5</f>
      </c>
      <c r="DO38">
        <f>CQ5/12*$Q$5</f>
      </c>
      <c r="DP38">
        <f>CR5/12*$Q$5</f>
      </c>
      <c r="DQ38">
        <f>CS5/12*$Q$5</f>
      </c>
      <c r="DR38">
        <f>CT5/12*$Q$5</f>
      </c>
      <c r="DS38">
        <f>CU5/12*$Q$5</f>
      </c>
      <c r="DT38">
        <f>CV5/12*$Q$5</f>
      </c>
      <c r="DU38">
        <f>CW5/12*$Q$5</f>
      </c>
      <c r="DV38">
        <f>CX5/12*$Q$5</f>
      </c>
      <c r="DW38">
        <f>CY5/12*$Q$5</f>
      </c>
      <c r="DX38">
        <f>DA5/12*$Q$5</f>
      </c>
      <c r="DY38">
        <f>DA5/12*$Q$5</f>
      </c>
      <c r="DZ38">
        <f>DB5/12*$Q$5</f>
      </c>
      <c r="EA38">
        <f>DC5/12*$Q$5</f>
      </c>
      <c r="EB38"/>
      <c r="EC38">
        <f>12</f>
      </c>
      <c r="ED38">
        <f>DC5/12*$Q$5</f>
      </c>
      <c r="EE38" t="s" s="4080">
        <v>4</v>
      </c>
    </row>
    <row r="39">
      <c r="A39" t="s">
        <v>50</v>
      </c>
      <c r="B39" t="s">
        <v>68</v>
      </c>
      <c r="C39" t="s">
        <v>69</v>
      </c>
      <c r="D39" t="s">
        <v>3</v>
      </c>
      <c r="F39" t="s">
        <v>4</v>
      </c>
      <c r="G39" t="s">
        <v>5</v>
      </c>
      <c r="H39" t="s">
        <v>45</v>
      </c>
      <c r="I39" t="s">
        <v>46</v>
      </c>
      <c r="J39" t="n">
        <v>0.0</v>
      </c>
      <c r="K39" t="n">
        <v>42555.0</v>
      </c>
      <c r="L39" t="n">
        <v>42675.0</v>
      </c>
      <c r="M39" t="s">
        <v>8</v>
      </c>
      <c r="N39" t="n">
        <v>4.0</v>
      </c>
      <c r="O39" t="n">
        <v>4500.0</v>
      </c>
      <c r="P39" t="n">
        <v>120.0</v>
      </c>
      <c r="Q39" t="n">
        <v>5.0</v>
      </c>
      <c r="R39" t="s" s="4081">
        <v>9</v>
      </c>
      <c r="S39" t="s" s="4082">
        <v>10</v>
      </c>
      <c r="T39" t="s" s="4083">
        <v>25</v>
      </c>
      <c r="U39" t="s" s="4084">
        <v>12</v>
      </c>
      <c r="V39" t="s" s="4085">
        <v>8</v>
      </c>
      <c r="W39" t="s" s="4086">
        <v>13</v>
      </c>
      <c r="X39" t="s" s="4087">
        <v>14</v>
      </c>
      <c r="Z39" t="n" s="4088">
        <v>500000.0</v>
      </c>
      <c r="AA39" t="n" s="4089">
        <v>0.0</v>
      </c>
      <c r="AB39" t="n" s="4090">
        <v>0.0</v>
      </c>
      <c r="AC39">
        <f>AA5*(1+AB5)</f>
      </c>
      <c r="AD39" t="n" s="4092">
        <v>0.25</v>
      </c>
      <c r="AE39">
        <f>AC5/(1-AD5)</f>
      </c>
      <c r="AF39">
        <f>AD5*AE5</f>
      </c>
      <c r="AG39" t="n" s="4095">
        <v>0.15000000596046448</v>
      </c>
      <c r="AH39">
        <f>AG5*AE5</f>
      </c>
      <c r="AI39">
        <f>AD5-AG5</f>
      </c>
      <c r="AJ39">
        <f>AF5-AH5</f>
      </c>
      <c r="AK39" t="n" s="4099">
        <v>0.03999999910593033</v>
      </c>
      <c r="AL39">
        <f>AK5*AE5</f>
      </c>
      <c r="AM39">
        <f>AE5*(1+AK5)</f>
      </c>
      <c r="AN39" t="n" s="4102">
        <v>0.029999999329447746</v>
      </c>
      <c r="AO39">
        <f>AN5*AM5</f>
      </c>
      <c r="AP39">
        <f>AM5+AO5</f>
      </c>
      <c r="AQ39" t="n" s="4105">
        <v>0.10000000149011612</v>
      </c>
      <c r="AR39">
        <f>AP5/(1-AQ5)</f>
      </c>
      <c r="AS39">
        <f>AQ5*AR5</f>
      </c>
      <c r="AT39" t="n" s="4108">
        <v>0.10000000149011612</v>
      </c>
      <c r="AU39">
        <f>AT5*AR5</f>
      </c>
      <c r="AV39">
        <f>AQ5-AT5</f>
      </c>
      <c r="AW39">
        <f>AS5-AU5</f>
      </c>
      <c r="AX39">
        <f>AR5</f>
      </c>
      <c r="AY39">
        <f>AA5/12*$Q$5</f>
      </c>
      <c r="AZ39">
        <f>AB5/12*$Q$5</f>
      </c>
      <c r="BA39">
        <f>AC5/12*$Q$5</f>
      </c>
      <c r="BB39">
        <f>AD5/12*$Q$5</f>
      </c>
      <c r="BC39">
        <f>AE5/12*$Q$5</f>
      </c>
      <c r="BD39">
        <f>AF5/12*$Q$5</f>
      </c>
      <c r="BE39">
        <f>AG5/12*$Q$5</f>
      </c>
      <c r="BF39">
        <f>AH5/12*$Q$5</f>
      </c>
      <c r="BG39">
        <f>AI5/12*$Q$5</f>
      </c>
      <c r="BH39">
        <f>AJ5/12*$Q$5</f>
      </c>
      <c r="BI39">
        <f>AK5/12*$Q$5</f>
      </c>
      <c r="BJ39">
        <f>AL5/12*$Q$5</f>
      </c>
      <c r="BK39">
        <f>AM5/12*$Q$5</f>
      </c>
      <c r="BL39">
        <f>AN5/12*$Q$5</f>
      </c>
      <c r="BM39">
        <f>AO5/12*$Q$5</f>
      </c>
      <c r="BN39">
        <f>AP5/12*$Q$5</f>
      </c>
      <c r="BO39">
        <f>AQ5/12*$Q$5</f>
      </c>
      <c r="BP39">
        <f>AR5/12*$Q$5</f>
      </c>
      <c r="BQ39">
        <f>AS5/12*$Q$5</f>
      </c>
      <c r="BR39">
        <f>AT5/12*$Q$5</f>
      </c>
      <c r="BS39">
        <f>AU5/12*$Q$5</f>
      </c>
      <c r="BT39">
        <f>AV5/12*$Q$5</f>
      </c>
      <c r="BU39">
        <f>AW5/12*$Q$5</f>
      </c>
      <c r="BV39">
        <f>AX5/12*$Q$5</f>
      </c>
      <c r="BW39" t="s" s="4141">
        <v>15</v>
      </c>
      <c r="BX39" t="s" s="4142">
        <v>10</v>
      </c>
      <c r="BY39" t="s" s="4143">
        <v>25</v>
      </c>
      <c r="BZ39" t="s" s="4144">
        <v>12</v>
      </c>
      <c r="CA39" t="s" s="4145">
        <v>8</v>
      </c>
      <c r="CB39" t="s" s="4146">
        <v>13</v>
      </c>
      <c r="CC39" t="s" s="4147">
        <v>14</v>
      </c>
      <c r="CE39" t="n" s="4148">
        <v>500000.0</v>
      </c>
      <c r="CF39" t="n" s="4149">
        <v>0.0</v>
      </c>
      <c r="CG39" t="n" s="4150">
        <v>0.0</v>
      </c>
      <c r="CH39">
        <f>CF5*(1+CG5)</f>
      </c>
      <c r="CI39" t="n" s="4152">
        <v>0.25</v>
      </c>
      <c r="CJ39">
        <f>CH5/(1-CI5)</f>
      </c>
      <c r="CK39">
        <f>CI5*CJ5</f>
      </c>
      <c r="CL39" t="n" s="4155">
        <v>0.15000000596046448</v>
      </c>
      <c r="CM39">
        <f>CL5*CJ5</f>
      </c>
      <c r="CN39">
        <f>CI5-CL5</f>
      </c>
      <c r="CO39">
        <f>CK5-CM5</f>
      </c>
      <c r="CP39" t="n" s="4159">
        <v>0.03999999910593033</v>
      </c>
      <c r="CQ39">
        <f>CP5*CJ5</f>
      </c>
      <c r="CR39">
        <f>CJ5*(1+CP5)</f>
      </c>
      <c r="CS39" t="n" s="4162">
        <v>0.029999999329447746</v>
      </c>
      <c r="CT39">
        <f>CS5*CR5</f>
      </c>
      <c r="CU39">
        <f>CR5+CT5</f>
      </c>
      <c r="CV39" t="n" s="4165">
        <v>0.10000000149011612</v>
      </c>
      <c r="CW39">
        <f>CU5/(1-CV5)</f>
      </c>
      <c r="CX39">
        <f>CV5*CW5</f>
      </c>
      <c r="CY39" t="n" s="4168">
        <v>0.10000000149011612</v>
      </c>
      <c r="CZ39">
        <f>CY5*CW5</f>
      </c>
      <c r="DA39">
        <f>CV5-CY5</f>
      </c>
      <c r="DB39">
        <f>CX5-DA5</f>
      </c>
      <c r="DC39">
        <f>CW5</f>
      </c>
      <c r="DD39">
        <f>CF5/12*$Q$5</f>
      </c>
      <c r="DE39">
        <f>CG5/12*$Q$5</f>
      </c>
      <c r="DF39">
        <f>CH5/12*$Q$5</f>
      </c>
      <c r="DG39">
        <f>CI5/12*$Q$5</f>
      </c>
      <c r="DH39">
        <f>CJ5/12*$Q$5</f>
      </c>
      <c r="DI39">
        <f>CK5/12*$Q$5</f>
      </c>
      <c r="DJ39">
        <f>CL5/12*$Q$5</f>
      </c>
      <c r="DK39">
        <f>CM5/12*$Q$5</f>
      </c>
      <c r="DL39">
        <f>CN5/12*$Q$5</f>
      </c>
      <c r="DM39">
        <f>CO5/12*$Q$5</f>
      </c>
      <c r="DN39">
        <f>CP5/12*$Q$5</f>
      </c>
      <c r="DO39">
        <f>CQ5/12*$Q$5</f>
      </c>
      <c r="DP39">
        <f>CR5/12*$Q$5</f>
      </c>
      <c r="DQ39">
        <f>CS5/12*$Q$5</f>
      </c>
      <c r="DR39">
        <f>CT5/12*$Q$5</f>
      </c>
      <c r="DS39">
        <f>CU5/12*$Q$5</f>
      </c>
      <c r="DT39">
        <f>CV5/12*$Q$5</f>
      </c>
      <c r="DU39">
        <f>CW5/12*$Q$5</f>
      </c>
      <c r="DV39">
        <f>CX5/12*$Q$5</f>
      </c>
      <c r="DW39">
        <f>CY5/12*$Q$5</f>
      </c>
      <c r="DX39">
        <f>DA5/12*$Q$5</f>
      </c>
      <c r="DY39">
        <f>DA5/12*$Q$5</f>
      </c>
      <c r="DZ39">
        <f>DB5/12*$Q$5</f>
      </c>
      <c r="EA39">
        <f>DC5/12*$Q$5</f>
      </c>
      <c r="EB39"/>
      <c r="EC39">
        <f>12</f>
      </c>
      <c r="ED39">
        <f>DC5/12*$Q$5</f>
      </c>
      <c r="EE39" t="s" s="4200">
        <v>4</v>
      </c>
    </row>
    <row r="40">
      <c r="A40" t="s">
        <v>38</v>
      </c>
      <c r="B40" t="s">
        <v>70</v>
      </c>
      <c r="C40" t="s">
        <v>71</v>
      </c>
      <c r="D40" t="s">
        <v>3</v>
      </c>
      <c r="F40" t="s">
        <v>4</v>
      </c>
      <c r="G40" t="s">
        <v>5</v>
      </c>
      <c r="H40" t="s">
        <v>45</v>
      </c>
      <c r="I40" t="s">
        <v>46</v>
      </c>
      <c r="J40" t="n">
        <v>0.0</v>
      </c>
      <c r="K40" t="n">
        <v>42555.0</v>
      </c>
      <c r="L40" t="n">
        <v>42735.0</v>
      </c>
      <c r="M40" t="s">
        <v>8</v>
      </c>
      <c r="N40" t="n">
        <v>5.0</v>
      </c>
      <c r="O40" t="n">
        <v>2200.0</v>
      </c>
      <c r="P40" t="n">
        <v>180.0</v>
      </c>
      <c r="Q40" t="n">
        <v>6.0</v>
      </c>
      <c r="R40" t="s" s="4201">
        <v>9</v>
      </c>
      <c r="S40" t="s" s="4202">
        <v>10</v>
      </c>
      <c r="T40" t="s" s="4203">
        <v>25</v>
      </c>
      <c r="U40" t="s" s="4204">
        <v>12</v>
      </c>
      <c r="V40" t="s" s="4205">
        <v>8</v>
      </c>
      <c r="W40" t="s" s="4206">
        <v>13</v>
      </c>
      <c r="X40" t="s" s="4207">
        <v>14</v>
      </c>
      <c r="Z40" t="n" s="4208">
        <v>500000.0</v>
      </c>
      <c r="AA40" t="n" s="4209">
        <v>0.0</v>
      </c>
      <c r="AB40" t="n" s="4210">
        <v>0.0</v>
      </c>
      <c r="AC40">
        <f>AA5*(1+AB5)</f>
      </c>
      <c r="AD40" t="n" s="4212">
        <v>0.25</v>
      </c>
      <c r="AE40">
        <f>AC5/(1-AD5)</f>
      </c>
      <c r="AF40">
        <f>AD5*AE5</f>
      </c>
      <c r="AG40" t="n" s="4215">
        <v>0.15000000596046448</v>
      </c>
      <c r="AH40">
        <f>AG5*AE5</f>
      </c>
      <c r="AI40">
        <f>AD5-AG5</f>
      </c>
      <c r="AJ40">
        <f>AF5-AH5</f>
      </c>
      <c r="AK40" t="n" s="4219">
        <v>0.03999999910593033</v>
      </c>
      <c r="AL40">
        <f>AK5*AE5</f>
      </c>
      <c r="AM40">
        <f>AE5*(1+AK5)</f>
      </c>
      <c r="AN40" t="n" s="4222">
        <v>0.029999999329447746</v>
      </c>
      <c r="AO40">
        <f>AN5*AM5</f>
      </c>
      <c r="AP40">
        <f>AM5+AO5</f>
      </c>
      <c r="AQ40" t="n" s="4225">
        <v>0.10000000149011612</v>
      </c>
      <c r="AR40">
        <f>AP5/(1-AQ5)</f>
      </c>
      <c r="AS40">
        <f>AQ5*AR5</f>
      </c>
      <c r="AT40" t="n" s="4228">
        <v>0.10000000149011612</v>
      </c>
      <c r="AU40">
        <f>AT5*AR5</f>
      </c>
      <c r="AV40">
        <f>AQ5-AT5</f>
      </c>
      <c r="AW40">
        <f>AS5-AU5</f>
      </c>
      <c r="AX40">
        <f>AR5</f>
      </c>
      <c r="AY40">
        <f>AA5/12*$Q$5</f>
      </c>
      <c r="AZ40">
        <f>AB5/12*$Q$5</f>
      </c>
      <c r="BA40">
        <f>AC5/12*$Q$5</f>
      </c>
      <c r="BB40">
        <f>AD5/12*$Q$5</f>
      </c>
      <c r="BC40">
        <f>AE5/12*$Q$5</f>
      </c>
      <c r="BD40">
        <f>AF5/12*$Q$5</f>
      </c>
      <c r="BE40">
        <f>AG5/12*$Q$5</f>
      </c>
      <c r="BF40">
        <f>AH5/12*$Q$5</f>
      </c>
      <c r="BG40">
        <f>AI5/12*$Q$5</f>
      </c>
      <c r="BH40">
        <f>AJ5/12*$Q$5</f>
      </c>
      <c r="BI40">
        <f>AK5/12*$Q$5</f>
      </c>
      <c r="BJ40">
        <f>AL5/12*$Q$5</f>
      </c>
      <c r="BK40">
        <f>AM5/12*$Q$5</f>
      </c>
      <c r="BL40">
        <f>AN5/12*$Q$5</f>
      </c>
      <c r="BM40">
        <f>AO5/12*$Q$5</f>
      </c>
      <c r="BN40">
        <f>AP5/12*$Q$5</f>
      </c>
      <c r="BO40">
        <f>AQ5/12*$Q$5</f>
      </c>
      <c r="BP40">
        <f>AR5/12*$Q$5</f>
      </c>
      <c r="BQ40">
        <f>AS5/12*$Q$5</f>
      </c>
      <c r="BR40">
        <f>AT5/12*$Q$5</f>
      </c>
      <c r="BS40">
        <f>AU5/12*$Q$5</f>
      </c>
      <c r="BT40">
        <f>AV5/12*$Q$5</f>
      </c>
      <c r="BU40">
        <f>AW5/12*$Q$5</f>
      </c>
      <c r="BV40">
        <f>AX5/12*$Q$5</f>
      </c>
      <c r="BW40" t="s" s="4261">
        <v>15</v>
      </c>
      <c r="BX40" t="s" s="4262">
        <v>10</v>
      </c>
      <c r="BY40" t="s" s="4263">
        <v>25</v>
      </c>
      <c r="BZ40" t="s" s="4264">
        <v>12</v>
      </c>
      <c r="CA40" t="s" s="4265">
        <v>8</v>
      </c>
      <c r="CB40" t="s" s="4266">
        <v>13</v>
      </c>
      <c r="CC40" t="s" s="4267">
        <v>14</v>
      </c>
      <c r="CE40" t="n" s="4268">
        <v>500000.0</v>
      </c>
      <c r="CF40" t="n" s="4269">
        <v>0.0</v>
      </c>
      <c r="CG40" t="n" s="4270">
        <v>0.0</v>
      </c>
      <c r="CH40">
        <f>CF5*(1+CG5)</f>
      </c>
      <c r="CI40" t="n" s="4272">
        <v>0.25</v>
      </c>
      <c r="CJ40">
        <f>CH5/(1-CI5)</f>
      </c>
      <c r="CK40">
        <f>CI5*CJ5</f>
      </c>
      <c r="CL40" t="n" s="4275">
        <v>0.15000000596046448</v>
      </c>
      <c r="CM40">
        <f>CL5*CJ5</f>
      </c>
      <c r="CN40">
        <f>CI5-CL5</f>
      </c>
      <c r="CO40">
        <f>CK5-CM5</f>
      </c>
      <c r="CP40" t="n" s="4279">
        <v>0.03999999910593033</v>
      </c>
      <c r="CQ40">
        <f>CP5*CJ5</f>
      </c>
      <c r="CR40">
        <f>CJ5*(1+CP5)</f>
      </c>
      <c r="CS40" t="n" s="4282">
        <v>0.029999999329447746</v>
      </c>
      <c r="CT40">
        <f>CS5*CR5</f>
      </c>
      <c r="CU40">
        <f>CR5+CT5</f>
      </c>
      <c r="CV40" t="n" s="4285">
        <v>0.10000000149011612</v>
      </c>
      <c r="CW40">
        <f>CU5/(1-CV5)</f>
      </c>
      <c r="CX40">
        <f>CV5*CW5</f>
      </c>
      <c r="CY40" t="n" s="4288">
        <v>0.10000000149011612</v>
      </c>
      <c r="CZ40">
        <f>CY5*CW5</f>
      </c>
      <c r="DA40">
        <f>CV5-CY5</f>
      </c>
      <c r="DB40">
        <f>CX5-DA5</f>
      </c>
      <c r="DC40">
        <f>CW5</f>
      </c>
      <c r="DD40">
        <f>CF5/12*$Q$5</f>
      </c>
      <c r="DE40">
        <f>CG5/12*$Q$5</f>
      </c>
      <c r="DF40">
        <f>CH5/12*$Q$5</f>
      </c>
      <c r="DG40">
        <f>CI5/12*$Q$5</f>
      </c>
      <c r="DH40">
        <f>CJ5/12*$Q$5</f>
      </c>
      <c r="DI40">
        <f>CK5/12*$Q$5</f>
      </c>
      <c r="DJ40">
        <f>CL5/12*$Q$5</f>
      </c>
      <c r="DK40">
        <f>CM5/12*$Q$5</f>
      </c>
      <c r="DL40">
        <f>CN5/12*$Q$5</f>
      </c>
      <c r="DM40">
        <f>CO5/12*$Q$5</f>
      </c>
      <c r="DN40">
        <f>CP5/12*$Q$5</f>
      </c>
      <c r="DO40">
        <f>CQ5/12*$Q$5</f>
      </c>
      <c r="DP40">
        <f>CR5/12*$Q$5</f>
      </c>
      <c r="DQ40">
        <f>CS5/12*$Q$5</f>
      </c>
      <c r="DR40">
        <f>CT5/12*$Q$5</f>
      </c>
      <c r="DS40">
        <f>CU5/12*$Q$5</f>
      </c>
      <c r="DT40">
        <f>CV5/12*$Q$5</f>
      </c>
      <c r="DU40">
        <f>CW5/12*$Q$5</f>
      </c>
      <c r="DV40">
        <f>CX5/12*$Q$5</f>
      </c>
      <c r="DW40">
        <f>CY5/12*$Q$5</f>
      </c>
      <c r="DX40">
        <f>DA5/12*$Q$5</f>
      </c>
      <c r="DY40">
        <f>DA5/12*$Q$5</f>
      </c>
      <c r="DZ40">
        <f>DB5/12*$Q$5</f>
      </c>
      <c r="EA40">
        <f>DC5/12*$Q$5</f>
      </c>
      <c r="EB40"/>
      <c r="EC40">
        <f>12</f>
      </c>
      <c r="ED40">
        <f>DC5/12*$Q$5</f>
      </c>
      <c r="EE40" t="s" s="4320">
        <v>4</v>
      </c>
    </row>
    <row r="41">
      <c r="A41" t="s">
        <v>72</v>
      </c>
      <c r="B41" t="s">
        <v>73</v>
      </c>
      <c r="C41" t="s">
        <v>74</v>
      </c>
      <c r="D41" t="s">
        <v>3</v>
      </c>
      <c r="F41" t="s">
        <v>4</v>
      </c>
      <c r="G41" t="s">
        <v>5</v>
      </c>
      <c r="H41" t="s">
        <v>45</v>
      </c>
      <c r="I41" t="s">
        <v>46</v>
      </c>
      <c r="J41" t="n">
        <v>0.0</v>
      </c>
      <c r="K41" t="n">
        <v>42555.0</v>
      </c>
      <c r="L41" t="n">
        <v>42576.0</v>
      </c>
      <c r="M41" t="s">
        <v>8</v>
      </c>
      <c r="N41" t="n">
        <v>0.0</v>
      </c>
      <c r="O41" t="n">
        <v>6000.0</v>
      </c>
      <c r="P41" t="n">
        <v>21.0</v>
      </c>
      <c r="Q41" t="n">
        <v>1.0</v>
      </c>
      <c r="R41" t="s" s="4321">
        <v>9</v>
      </c>
      <c r="S41" t="s" s="4322">
        <v>10</v>
      </c>
      <c r="T41" t="s" s="4323">
        <v>11</v>
      </c>
      <c r="U41" t="s" s="4324">
        <v>12</v>
      </c>
      <c r="V41" t="s" s="4325">
        <v>8</v>
      </c>
      <c r="W41" t="s" s="4326">
        <v>13</v>
      </c>
      <c r="X41" t="s" s="4327">
        <v>14</v>
      </c>
      <c r="Z41" t="n" s="4328">
        <v>500000.0</v>
      </c>
      <c r="AA41" t="n" s="4329">
        <v>1822.1199951171875</v>
      </c>
      <c r="AB41" t="n" s="4330">
        <v>0.0</v>
      </c>
      <c r="AC41">
        <f>AA5*(1+AB5)</f>
      </c>
      <c r="AD41" t="n" s="4332">
        <v>0.25</v>
      </c>
      <c r="AE41">
        <f>AC5/(1-AD5)</f>
      </c>
      <c r="AF41">
        <f>AD5*AE5</f>
      </c>
      <c r="AG41" t="n" s="4335">
        <v>0.15000000596046448</v>
      </c>
      <c r="AH41">
        <f>AG5*AE5</f>
      </c>
      <c r="AI41">
        <f>AD5-AG5</f>
      </c>
      <c r="AJ41">
        <f>AF5-AH5</f>
      </c>
      <c r="AK41" t="n" s="4339">
        <v>0.03999999910593033</v>
      </c>
      <c r="AL41">
        <f>AK5*AE5</f>
      </c>
      <c r="AM41">
        <f>AE5*(1+AK5)</f>
      </c>
      <c r="AN41" t="n" s="4342">
        <v>0.029999999329447746</v>
      </c>
      <c r="AO41">
        <f>AN5*AM5</f>
      </c>
      <c r="AP41">
        <f>AM5+AO5</f>
      </c>
      <c r="AQ41" t="n" s="4345">
        <v>0.10000000149011612</v>
      </c>
      <c r="AR41">
        <f>AP5/(1-AQ5)</f>
      </c>
      <c r="AS41">
        <f>AQ5*AR5</f>
      </c>
      <c r="AT41" t="n" s="4348">
        <v>0.10000000149011612</v>
      </c>
      <c r="AU41">
        <f>AT5*AR5</f>
      </c>
      <c r="AV41">
        <f>AQ5-AT5</f>
      </c>
      <c r="AW41">
        <f>AS5-AU5</f>
      </c>
      <c r="AX41">
        <f>AR5</f>
      </c>
      <c r="AY41">
        <f>AA5/12*$Q$5</f>
      </c>
      <c r="AZ41">
        <f>AB5/12*$Q$5</f>
      </c>
      <c r="BA41">
        <f>AC5/12*$Q$5</f>
      </c>
      <c r="BB41">
        <f>AD5/12*$Q$5</f>
      </c>
      <c r="BC41">
        <f>AE5/12*$Q$5</f>
      </c>
      <c r="BD41">
        <f>AF5/12*$Q$5</f>
      </c>
      <c r="BE41">
        <f>AG5/12*$Q$5</f>
      </c>
      <c r="BF41">
        <f>AH5/12*$Q$5</f>
      </c>
      <c r="BG41">
        <f>AI5/12*$Q$5</f>
      </c>
      <c r="BH41">
        <f>AJ5/12*$Q$5</f>
      </c>
      <c r="BI41">
        <f>AK5/12*$Q$5</f>
      </c>
      <c r="BJ41">
        <f>AL5/12*$Q$5</f>
      </c>
      <c r="BK41">
        <f>AM5/12*$Q$5</f>
      </c>
      <c r="BL41">
        <f>AN5/12*$Q$5</f>
      </c>
      <c r="BM41">
        <f>AO5/12*$Q$5</f>
      </c>
      <c r="BN41">
        <f>AP5/12*$Q$5</f>
      </c>
      <c r="BO41">
        <f>AQ5/12*$Q$5</f>
      </c>
      <c r="BP41">
        <f>AR5/12*$Q$5</f>
      </c>
      <c r="BQ41">
        <f>AS5/12*$Q$5</f>
      </c>
      <c r="BR41">
        <f>AT5/12*$Q$5</f>
      </c>
      <c r="BS41">
        <f>AU5/12*$Q$5</f>
      </c>
      <c r="BT41">
        <f>AV5/12*$Q$5</f>
      </c>
      <c r="BU41">
        <f>AW5/12*$Q$5</f>
      </c>
      <c r="BV41">
        <f>AX5/12*$Q$5</f>
      </c>
      <c r="BW41" t="s" s="4381">
        <v>15</v>
      </c>
      <c r="BX41" t="s" s="4382">
        <v>10</v>
      </c>
      <c r="BY41" t="s" s="4383">
        <v>11</v>
      </c>
      <c r="BZ41" t="s" s="4384">
        <v>12</v>
      </c>
      <c r="CA41" t="s" s="4385">
        <v>8</v>
      </c>
      <c r="CB41" t="s" s="4386">
        <v>13</v>
      </c>
      <c r="CC41" t="s" s="4387">
        <v>14</v>
      </c>
      <c r="CE41" t="n" s="4388">
        <v>500000.0</v>
      </c>
      <c r="CF41" t="n" s="4389">
        <v>0.0</v>
      </c>
      <c r="CG41" t="n" s="4390">
        <v>0.0</v>
      </c>
      <c r="CH41">
        <f>CF5*(1+CG5)</f>
      </c>
      <c r="CI41" t="n" s="4392">
        <v>0.25</v>
      </c>
      <c r="CJ41">
        <f>CH5/(1-CI5)</f>
      </c>
      <c r="CK41">
        <f>CI5*CJ5</f>
      </c>
      <c r="CL41" t="n" s="4395">
        <v>0.15000000596046448</v>
      </c>
      <c r="CM41">
        <f>CL5*CJ5</f>
      </c>
      <c r="CN41">
        <f>CI5-CL5</f>
      </c>
      <c r="CO41">
        <f>CK5-CM5</f>
      </c>
      <c r="CP41" t="n" s="4399">
        <v>0.03999999910593033</v>
      </c>
      <c r="CQ41">
        <f>CP5*CJ5</f>
      </c>
      <c r="CR41">
        <f>CJ5*(1+CP5)</f>
      </c>
      <c r="CS41" t="n" s="4402">
        <v>0.029999999329447746</v>
      </c>
      <c r="CT41">
        <f>CS5*CR5</f>
      </c>
      <c r="CU41">
        <f>CR5+CT5</f>
      </c>
      <c r="CV41" t="n" s="4405">
        <v>0.10000000149011612</v>
      </c>
      <c r="CW41">
        <f>CU5/(1-CV5)</f>
      </c>
      <c r="CX41">
        <f>CV5*CW5</f>
      </c>
      <c r="CY41" t="n" s="4408">
        <v>0.10000000149011612</v>
      </c>
      <c r="CZ41">
        <f>CY5*CW5</f>
      </c>
      <c r="DA41">
        <f>CV5-CY5</f>
      </c>
      <c r="DB41">
        <f>CX5-DA5</f>
      </c>
      <c r="DC41">
        <f>CW5</f>
      </c>
      <c r="DD41">
        <f>CF5/12*$Q$5</f>
      </c>
      <c r="DE41">
        <f>CG5/12*$Q$5</f>
      </c>
      <c r="DF41">
        <f>CH5/12*$Q$5</f>
      </c>
      <c r="DG41">
        <f>CI5/12*$Q$5</f>
      </c>
      <c r="DH41">
        <f>CJ5/12*$Q$5</f>
      </c>
      <c r="DI41">
        <f>CK5/12*$Q$5</f>
      </c>
      <c r="DJ41">
        <f>CL5/12*$Q$5</f>
      </c>
      <c r="DK41">
        <f>CM5/12*$Q$5</f>
      </c>
      <c r="DL41">
        <f>CN5/12*$Q$5</f>
      </c>
      <c r="DM41">
        <f>CO5/12*$Q$5</f>
      </c>
      <c r="DN41">
        <f>CP5/12*$Q$5</f>
      </c>
      <c r="DO41">
        <f>CQ5/12*$Q$5</f>
      </c>
      <c r="DP41">
        <f>CR5/12*$Q$5</f>
      </c>
      <c r="DQ41">
        <f>CS5/12*$Q$5</f>
      </c>
      <c r="DR41">
        <f>CT5/12*$Q$5</f>
      </c>
      <c r="DS41">
        <f>CU5/12*$Q$5</f>
      </c>
      <c r="DT41">
        <f>CV5/12*$Q$5</f>
      </c>
      <c r="DU41">
        <f>CW5/12*$Q$5</f>
      </c>
      <c r="DV41">
        <f>CX5/12*$Q$5</f>
      </c>
      <c r="DW41">
        <f>CY5/12*$Q$5</f>
      </c>
      <c r="DX41">
        <f>DA5/12*$Q$5</f>
      </c>
      <c r="DY41">
        <f>DA5/12*$Q$5</f>
      </c>
      <c r="DZ41">
        <f>DB5/12*$Q$5</f>
      </c>
      <c r="EA41">
        <f>DC5/12*$Q$5</f>
      </c>
      <c r="EB41"/>
      <c r="EC41">
        <f>12</f>
      </c>
      <c r="ED41">
        <f>DC5/12*$Q$5</f>
      </c>
      <c r="EE41" t="s" s="4440">
        <v>4</v>
      </c>
    </row>
    <row r="42">
      <c r="A42" t="s">
        <v>72</v>
      </c>
      <c r="B42" t="s">
        <v>73</v>
      </c>
      <c r="C42" t="s">
        <v>74</v>
      </c>
      <c r="D42" t="s">
        <v>3</v>
      </c>
      <c r="F42" t="s">
        <v>4</v>
      </c>
      <c r="G42" t="s">
        <v>5</v>
      </c>
      <c r="H42" t="s">
        <v>45</v>
      </c>
      <c r="I42" t="s">
        <v>46</v>
      </c>
      <c r="J42" t="n">
        <v>0.0</v>
      </c>
      <c r="K42" t="n">
        <v>42577.0</v>
      </c>
      <c r="L42" t="n">
        <v>42735.0</v>
      </c>
      <c r="M42" t="s">
        <v>8</v>
      </c>
      <c r="N42" t="n">
        <v>5.0</v>
      </c>
      <c r="O42" t="n">
        <v>6000.0</v>
      </c>
      <c r="P42" t="n">
        <v>158.0</v>
      </c>
      <c r="Q42" t="n">
        <v>5.099999904632568</v>
      </c>
      <c r="R42" t="s" s="4441">
        <v>9</v>
      </c>
      <c r="S42" t="s" s="4442">
        <v>10</v>
      </c>
      <c r="T42" t="s" s="4443">
        <v>25</v>
      </c>
      <c r="U42" t="s" s="4444">
        <v>12</v>
      </c>
      <c r="V42" t="s" s="4445">
        <v>8</v>
      </c>
      <c r="W42" t="s" s="4446">
        <v>13</v>
      </c>
      <c r="X42" t="s" s="4447">
        <v>14</v>
      </c>
      <c r="Z42" t="n" s="4448">
        <v>500000.0</v>
      </c>
      <c r="AA42" t="n" s="4449">
        <v>0.0</v>
      </c>
      <c r="AB42" t="n" s="4450">
        <v>0.0</v>
      </c>
      <c r="AC42">
        <f>AA5*(1+AB5)</f>
      </c>
      <c r="AD42" t="n" s="4452">
        <v>0.25</v>
      </c>
      <c r="AE42">
        <f>AC5/(1-AD5)</f>
      </c>
      <c r="AF42">
        <f>AD5*AE5</f>
      </c>
      <c r="AG42" t="n" s="4455">
        <v>0.15000000596046448</v>
      </c>
      <c r="AH42">
        <f>AG5*AE5</f>
      </c>
      <c r="AI42">
        <f>AD5-AG5</f>
      </c>
      <c r="AJ42">
        <f>AF5-AH5</f>
      </c>
      <c r="AK42" t="n" s="4459">
        <v>0.03999999910593033</v>
      </c>
      <c r="AL42">
        <f>AK5*AE5</f>
      </c>
      <c r="AM42">
        <f>AE5*(1+AK5)</f>
      </c>
      <c r="AN42" t="n" s="4462">
        <v>0.029999999329447746</v>
      </c>
      <c r="AO42">
        <f>AN5*AM5</f>
      </c>
      <c r="AP42">
        <f>AM5+AO5</f>
      </c>
      <c r="AQ42" t="n" s="4465">
        <v>0.10000000149011612</v>
      </c>
      <c r="AR42">
        <f>AP5/(1-AQ5)</f>
      </c>
      <c r="AS42">
        <f>AQ5*AR5</f>
      </c>
      <c r="AT42" t="n" s="4468">
        <v>0.10000000149011612</v>
      </c>
      <c r="AU42">
        <f>AT5*AR5</f>
      </c>
      <c r="AV42">
        <f>AQ5-AT5</f>
      </c>
      <c r="AW42">
        <f>AS5-AU5</f>
      </c>
      <c r="AX42">
        <f>AR5</f>
      </c>
      <c r="AY42">
        <f>AA5/12*$Q$5</f>
      </c>
      <c r="AZ42">
        <f>AB5/12*$Q$5</f>
      </c>
      <c r="BA42">
        <f>AC5/12*$Q$5</f>
      </c>
      <c r="BB42">
        <f>AD5/12*$Q$5</f>
      </c>
      <c r="BC42">
        <f>AE5/12*$Q$5</f>
      </c>
      <c r="BD42">
        <f>AF5/12*$Q$5</f>
      </c>
      <c r="BE42">
        <f>AG5/12*$Q$5</f>
      </c>
      <c r="BF42">
        <f>AH5/12*$Q$5</f>
      </c>
      <c r="BG42">
        <f>AI5/12*$Q$5</f>
      </c>
      <c r="BH42">
        <f>AJ5/12*$Q$5</f>
      </c>
      <c r="BI42">
        <f>AK5/12*$Q$5</f>
      </c>
      <c r="BJ42">
        <f>AL5/12*$Q$5</f>
      </c>
      <c r="BK42">
        <f>AM5/12*$Q$5</f>
      </c>
      <c r="BL42">
        <f>AN5/12*$Q$5</f>
      </c>
      <c r="BM42">
        <f>AO5/12*$Q$5</f>
      </c>
      <c r="BN42">
        <f>AP5/12*$Q$5</f>
      </c>
      <c r="BO42">
        <f>AQ5/12*$Q$5</f>
      </c>
      <c r="BP42">
        <f>AR5/12*$Q$5</f>
      </c>
      <c r="BQ42">
        <f>AS5/12*$Q$5</f>
      </c>
      <c r="BR42">
        <f>AT5/12*$Q$5</f>
      </c>
      <c r="BS42">
        <f>AU5/12*$Q$5</f>
      </c>
      <c r="BT42">
        <f>AV5/12*$Q$5</f>
      </c>
      <c r="BU42">
        <f>AW5/12*$Q$5</f>
      </c>
      <c r="BV42">
        <f>AX5/12*$Q$5</f>
      </c>
      <c r="BW42" t="s" s="4501">
        <v>15</v>
      </c>
      <c r="BX42" t="s" s="4502">
        <v>10</v>
      </c>
      <c r="BY42" t="s" s="4503">
        <v>25</v>
      </c>
      <c r="BZ42" t="s" s="4504">
        <v>12</v>
      </c>
      <c r="CA42" t="s" s="4505">
        <v>8</v>
      </c>
      <c r="CB42" t="s" s="4506">
        <v>13</v>
      </c>
      <c r="CC42" t="s" s="4507">
        <v>14</v>
      </c>
      <c r="CE42" t="n" s="4508">
        <v>500000.0</v>
      </c>
      <c r="CF42" t="n" s="4509">
        <v>0.0</v>
      </c>
      <c r="CG42" t="n" s="4510">
        <v>0.0</v>
      </c>
      <c r="CH42">
        <f>CF5*(1+CG5)</f>
      </c>
      <c r="CI42" t="n" s="4512">
        <v>0.25</v>
      </c>
      <c r="CJ42">
        <f>CH5/(1-CI5)</f>
      </c>
      <c r="CK42">
        <f>CI5*CJ5</f>
      </c>
      <c r="CL42" t="n" s="4515">
        <v>0.15000000596046448</v>
      </c>
      <c r="CM42">
        <f>CL5*CJ5</f>
      </c>
      <c r="CN42">
        <f>CI5-CL5</f>
      </c>
      <c r="CO42">
        <f>CK5-CM5</f>
      </c>
      <c r="CP42" t="n" s="4519">
        <v>0.03999999910593033</v>
      </c>
      <c r="CQ42">
        <f>CP5*CJ5</f>
      </c>
      <c r="CR42">
        <f>CJ5*(1+CP5)</f>
      </c>
      <c r="CS42" t="n" s="4522">
        <v>0.029999999329447746</v>
      </c>
      <c r="CT42">
        <f>CS5*CR5</f>
      </c>
      <c r="CU42">
        <f>CR5+CT5</f>
      </c>
      <c r="CV42" t="n" s="4525">
        <v>0.10000000149011612</v>
      </c>
      <c r="CW42">
        <f>CU5/(1-CV5)</f>
      </c>
      <c r="CX42">
        <f>CV5*CW5</f>
      </c>
      <c r="CY42" t="n" s="4528">
        <v>0.10000000149011612</v>
      </c>
      <c r="CZ42">
        <f>CY5*CW5</f>
      </c>
      <c r="DA42">
        <f>CV5-CY5</f>
      </c>
      <c r="DB42">
        <f>CX5-DA5</f>
      </c>
      <c r="DC42">
        <f>CW5</f>
      </c>
      <c r="DD42">
        <f>CF5/12*$Q$5</f>
      </c>
      <c r="DE42">
        <f>CG5/12*$Q$5</f>
      </c>
      <c r="DF42">
        <f>CH5/12*$Q$5</f>
      </c>
      <c r="DG42">
        <f>CI5/12*$Q$5</f>
      </c>
      <c r="DH42">
        <f>CJ5/12*$Q$5</f>
      </c>
      <c r="DI42">
        <f>CK5/12*$Q$5</f>
      </c>
      <c r="DJ42">
        <f>CL5/12*$Q$5</f>
      </c>
      <c r="DK42">
        <f>CM5/12*$Q$5</f>
      </c>
      <c r="DL42">
        <f>CN5/12*$Q$5</f>
      </c>
      <c r="DM42">
        <f>CO5/12*$Q$5</f>
      </c>
      <c r="DN42">
        <f>CP5/12*$Q$5</f>
      </c>
      <c r="DO42">
        <f>CQ5/12*$Q$5</f>
      </c>
      <c r="DP42">
        <f>CR5/12*$Q$5</f>
      </c>
      <c r="DQ42">
        <f>CS5/12*$Q$5</f>
      </c>
      <c r="DR42">
        <f>CT5/12*$Q$5</f>
      </c>
      <c r="DS42">
        <f>CU5/12*$Q$5</f>
      </c>
      <c r="DT42">
        <f>CV5/12*$Q$5</f>
      </c>
      <c r="DU42">
        <f>CW5/12*$Q$5</f>
      </c>
      <c r="DV42">
        <f>CX5/12*$Q$5</f>
      </c>
      <c r="DW42">
        <f>CY5/12*$Q$5</f>
      </c>
      <c r="DX42">
        <f>DA5/12*$Q$5</f>
      </c>
      <c r="DY42">
        <f>DA5/12*$Q$5</f>
      </c>
      <c r="DZ42">
        <f>DB5/12*$Q$5</f>
      </c>
      <c r="EA42">
        <f>DC5/12*$Q$5</f>
      </c>
      <c r="EB42"/>
      <c r="EC42">
        <f>12</f>
      </c>
      <c r="ED42">
        <f>DC5/12*$Q$5</f>
      </c>
      <c r="EE42" t="s" s="4560">
        <v>4</v>
      </c>
    </row>
    <row r="43">
      <c r="A43" t="s">
        <v>22</v>
      </c>
      <c r="B43" t="s">
        <v>75</v>
      </c>
      <c r="C43" t="s">
        <v>76</v>
      </c>
      <c r="D43" t="s">
        <v>3</v>
      </c>
      <c r="F43" t="s">
        <v>4</v>
      </c>
      <c r="G43" t="s">
        <v>5</v>
      </c>
      <c r="H43" t="s">
        <v>45</v>
      </c>
      <c r="I43" t="s">
        <v>46</v>
      </c>
      <c r="J43" t="n">
        <v>0.0</v>
      </c>
      <c r="K43" t="n">
        <v>42555.0</v>
      </c>
      <c r="L43" t="n">
        <v>42675.0</v>
      </c>
      <c r="M43" t="s">
        <v>8</v>
      </c>
      <c r="N43" t="n">
        <v>4.0</v>
      </c>
      <c r="O43" t="n">
        <v>2500.0</v>
      </c>
      <c r="P43" t="n">
        <v>120.0</v>
      </c>
      <c r="Q43" t="n">
        <v>5.0</v>
      </c>
      <c r="R43" t="s" s="4561">
        <v>9</v>
      </c>
      <c r="S43" t="s" s="4562">
        <v>10</v>
      </c>
      <c r="T43" t="s" s="4563">
        <v>25</v>
      </c>
      <c r="U43" t="s" s="4564">
        <v>12</v>
      </c>
      <c r="V43" t="s" s="4565">
        <v>8</v>
      </c>
      <c r="W43" t="s" s="4566">
        <v>13</v>
      </c>
      <c r="X43" t="s" s="4567">
        <v>14</v>
      </c>
      <c r="Z43" t="n" s="4568">
        <v>500000.0</v>
      </c>
      <c r="AA43" t="n" s="4569">
        <v>0.0</v>
      </c>
      <c r="AB43" t="n" s="4570">
        <v>0.0</v>
      </c>
      <c r="AC43">
        <f>AA5*(1+AB5)</f>
      </c>
      <c r="AD43" t="n" s="4572">
        <v>0.25</v>
      </c>
      <c r="AE43">
        <f>AC5/(1-AD5)</f>
      </c>
      <c r="AF43">
        <f>AD5*AE5</f>
      </c>
      <c r="AG43" t="n" s="4575">
        <v>0.15000000596046448</v>
      </c>
      <c r="AH43">
        <f>AG5*AE5</f>
      </c>
      <c r="AI43">
        <f>AD5-AG5</f>
      </c>
      <c r="AJ43">
        <f>AF5-AH5</f>
      </c>
      <c r="AK43" t="n" s="4579">
        <v>0.03999999910593033</v>
      </c>
      <c r="AL43">
        <f>AK5*AE5</f>
      </c>
      <c r="AM43">
        <f>AE5*(1+AK5)</f>
      </c>
      <c r="AN43" t="n" s="4582">
        <v>0.029999999329447746</v>
      </c>
      <c r="AO43">
        <f>AN5*AM5</f>
      </c>
      <c r="AP43">
        <f>AM5+AO5</f>
      </c>
      <c r="AQ43" t="n" s="4585">
        <v>0.10000000149011612</v>
      </c>
      <c r="AR43">
        <f>AP5/(1-AQ5)</f>
      </c>
      <c r="AS43">
        <f>AQ5*AR5</f>
      </c>
      <c r="AT43" t="n" s="4588">
        <v>0.10000000149011612</v>
      </c>
      <c r="AU43">
        <f>AT5*AR5</f>
      </c>
      <c r="AV43">
        <f>AQ5-AT5</f>
      </c>
      <c r="AW43">
        <f>AS5-AU5</f>
      </c>
      <c r="AX43">
        <f>AR5</f>
      </c>
      <c r="AY43">
        <f>AA5/12*$Q$5</f>
      </c>
      <c r="AZ43">
        <f>AB5/12*$Q$5</f>
      </c>
      <c r="BA43">
        <f>AC5/12*$Q$5</f>
      </c>
      <c r="BB43">
        <f>AD5/12*$Q$5</f>
      </c>
      <c r="BC43">
        <f>AE5/12*$Q$5</f>
      </c>
      <c r="BD43">
        <f>AF5/12*$Q$5</f>
      </c>
      <c r="BE43">
        <f>AG5/12*$Q$5</f>
      </c>
      <c r="BF43">
        <f>AH5/12*$Q$5</f>
      </c>
      <c r="BG43">
        <f>AI5/12*$Q$5</f>
      </c>
      <c r="BH43">
        <f>AJ5/12*$Q$5</f>
      </c>
      <c r="BI43">
        <f>AK5/12*$Q$5</f>
      </c>
      <c r="BJ43">
        <f>AL5/12*$Q$5</f>
      </c>
      <c r="BK43">
        <f>AM5/12*$Q$5</f>
      </c>
      <c r="BL43">
        <f>AN5/12*$Q$5</f>
      </c>
      <c r="BM43">
        <f>AO5/12*$Q$5</f>
      </c>
      <c r="BN43">
        <f>AP5/12*$Q$5</f>
      </c>
      <c r="BO43">
        <f>AQ5/12*$Q$5</f>
      </c>
      <c r="BP43">
        <f>AR5/12*$Q$5</f>
      </c>
      <c r="BQ43">
        <f>AS5/12*$Q$5</f>
      </c>
      <c r="BR43">
        <f>AT5/12*$Q$5</f>
      </c>
      <c r="BS43">
        <f>AU5/12*$Q$5</f>
      </c>
      <c r="BT43">
        <f>AV5/12*$Q$5</f>
      </c>
      <c r="BU43">
        <f>AW5/12*$Q$5</f>
      </c>
      <c r="BV43">
        <f>AX5/12*$Q$5</f>
      </c>
      <c r="BW43" t="s" s="4621">
        <v>15</v>
      </c>
      <c r="BX43" t="s" s="4622">
        <v>10</v>
      </c>
      <c r="BY43" t="s" s="4623">
        <v>25</v>
      </c>
      <c r="BZ43" t="s" s="4624">
        <v>12</v>
      </c>
      <c r="CA43" t="s" s="4625">
        <v>8</v>
      </c>
      <c r="CB43" t="s" s="4626">
        <v>13</v>
      </c>
      <c r="CC43" t="s" s="4627">
        <v>14</v>
      </c>
      <c r="CE43" t="n" s="4628">
        <v>500000.0</v>
      </c>
      <c r="CF43" t="n" s="4629">
        <v>0.0</v>
      </c>
      <c r="CG43" t="n" s="4630">
        <v>0.0</v>
      </c>
      <c r="CH43">
        <f>CF5*(1+CG5)</f>
      </c>
      <c r="CI43" t="n" s="4632">
        <v>0.25</v>
      </c>
      <c r="CJ43">
        <f>CH5/(1-CI5)</f>
      </c>
      <c r="CK43">
        <f>CI5*CJ5</f>
      </c>
      <c r="CL43" t="n" s="4635">
        <v>0.15000000596046448</v>
      </c>
      <c r="CM43">
        <f>CL5*CJ5</f>
      </c>
      <c r="CN43">
        <f>CI5-CL5</f>
      </c>
      <c r="CO43">
        <f>CK5-CM5</f>
      </c>
      <c r="CP43" t="n" s="4639">
        <v>0.03999999910593033</v>
      </c>
      <c r="CQ43">
        <f>CP5*CJ5</f>
      </c>
      <c r="CR43">
        <f>CJ5*(1+CP5)</f>
      </c>
      <c r="CS43" t="n" s="4642">
        <v>0.029999999329447746</v>
      </c>
      <c r="CT43">
        <f>CS5*CR5</f>
      </c>
      <c r="CU43">
        <f>CR5+CT5</f>
      </c>
      <c r="CV43" t="n" s="4645">
        <v>0.10000000149011612</v>
      </c>
      <c r="CW43">
        <f>CU5/(1-CV5)</f>
      </c>
      <c r="CX43">
        <f>CV5*CW5</f>
      </c>
      <c r="CY43" t="n" s="4648">
        <v>0.10000000149011612</v>
      </c>
      <c r="CZ43">
        <f>CY5*CW5</f>
      </c>
      <c r="DA43">
        <f>CV5-CY5</f>
      </c>
      <c r="DB43">
        <f>CX5-DA5</f>
      </c>
      <c r="DC43">
        <f>CW5</f>
      </c>
      <c r="DD43">
        <f>CF5/12*$Q$5</f>
      </c>
      <c r="DE43">
        <f>CG5/12*$Q$5</f>
      </c>
      <c r="DF43">
        <f>CH5/12*$Q$5</f>
      </c>
      <c r="DG43">
        <f>CI5/12*$Q$5</f>
      </c>
      <c r="DH43">
        <f>CJ5/12*$Q$5</f>
      </c>
      <c r="DI43">
        <f>CK5/12*$Q$5</f>
      </c>
      <c r="DJ43">
        <f>CL5/12*$Q$5</f>
      </c>
      <c r="DK43">
        <f>CM5/12*$Q$5</f>
      </c>
      <c r="DL43">
        <f>CN5/12*$Q$5</f>
      </c>
      <c r="DM43">
        <f>CO5/12*$Q$5</f>
      </c>
      <c r="DN43">
        <f>CP5/12*$Q$5</f>
      </c>
      <c r="DO43">
        <f>CQ5/12*$Q$5</f>
      </c>
      <c r="DP43">
        <f>CR5/12*$Q$5</f>
      </c>
      <c r="DQ43">
        <f>CS5/12*$Q$5</f>
      </c>
      <c r="DR43">
        <f>CT5/12*$Q$5</f>
      </c>
      <c r="DS43">
        <f>CU5/12*$Q$5</f>
      </c>
      <c r="DT43">
        <f>CV5/12*$Q$5</f>
      </c>
      <c r="DU43">
        <f>CW5/12*$Q$5</f>
      </c>
      <c r="DV43">
        <f>CX5/12*$Q$5</f>
      </c>
      <c r="DW43">
        <f>CY5/12*$Q$5</f>
      </c>
      <c r="DX43">
        <f>DA5/12*$Q$5</f>
      </c>
      <c r="DY43">
        <f>DA5/12*$Q$5</f>
      </c>
      <c r="DZ43">
        <f>DB5/12*$Q$5</f>
      </c>
      <c r="EA43">
        <f>DC5/12*$Q$5</f>
      </c>
      <c r="EB43"/>
      <c r="EC43">
        <f>12</f>
      </c>
      <c r="ED43">
        <f>DC5/12*$Q$5</f>
      </c>
      <c r="EE43" t="s" s="4680">
        <v>4</v>
      </c>
    </row>
    <row r="44">
      <c r="A44" t="s">
        <v>72</v>
      </c>
      <c r="B44" t="s">
        <v>77</v>
      </c>
      <c r="C44" t="s">
        <v>78</v>
      </c>
      <c r="D44" t="s">
        <v>3</v>
      </c>
      <c r="F44" t="s">
        <v>4</v>
      </c>
      <c r="G44" t="s">
        <v>5</v>
      </c>
      <c r="H44" t="s">
        <v>20</v>
      </c>
      <c r="I44" t="s">
        <v>21</v>
      </c>
      <c r="J44" t="n">
        <v>0.0</v>
      </c>
      <c r="K44" t="n">
        <v>42370.0</v>
      </c>
      <c r="L44" t="n">
        <v>42424.0</v>
      </c>
      <c r="M44" t="s">
        <v>8</v>
      </c>
      <c r="N44" t="n">
        <v>1.0</v>
      </c>
      <c r="O44" t="n">
        <v>10000.0</v>
      </c>
      <c r="P44" t="n">
        <v>54.0</v>
      </c>
      <c r="Q44" t="n">
        <v>2.0</v>
      </c>
      <c r="R44" t="s" s="4681">
        <v>9</v>
      </c>
      <c r="S44" t="s" s="4682">
        <v>10</v>
      </c>
      <c r="T44" t="s" s="4683">
        <v>11</v>
      </c>
      <c r="U44" t="s" s="4684">
        <v>12</v>
      </c>
      <c r="V44" t="s" s="4685">
        <v>8</v>
      </c>
      <c r="W44" t="s" s="4686">
        <v>13</v>
      </c>
      <c r="X44" t="s" s="4687">
        <v>14</v>
      </c>
      <c r="Z44" t="n" s="4688">
        <v>500000.0</v>
      </c>
      <c r="AA44" t="n" s="4689">
        <v>1822.1199951171875</v>
      </c>
      <c r="AB44" t="n" s="4690">
        <v>0.0</v>
      </c>
      <c r="AC44">
        <f>AA5*(1+AB5)</f>
      </c>
      <c r="AD44" t="n" s="4692">
        <v>0.25</v>
      </c>
      <c r="AE44">
        <f>AC5/(1-AD5)</f>
      </c>
      <c r="AF44">
        <f>AD5*AE5</f>
      </c>
      <c r="AG44" t="n" s="4695">
        <v>0.15000000596046448</v>
      </c>
      <c r="AH44">
        <f>AG5*AE5</f>
      </c>
      <c r="AI44">
        <f>AD5-AG5</f>
      </c>
      <c r="AJ44">
        <f>AF5-AH5</f>
      </c>
      <c r="AK44" t="n" s="4699">
        <v>0.03999999910593033</v>
      </c>
      <c r="AL44">
        <f>AK5*AE5</f>
      </c>
      <c r="AM44">
        <f>AE5*(1+AK5)</f>
      </c>
      <c r="AN44" t="n" s="4702">
        <v>0.029999999329447746</v>
      </c>
      <c r="AO44">
        <f>AN5*AM5</f>
      </c>
      <c r="AP44">
        <f>AM5+AO5</f>
      </c>
      <c r="AQ44" t="n" s="4705">
        <v>0.10000000149011612</v>
      </c>
      <c r="AR44">
        <f>AP5/(1-AQ5)</f>
      </c>
      <c r="AS44">
        <f>AQ5*AR5</f>
      </c>
      <c r="AT44" t="n" s="4708">
        <v>0.10000000149011612</v>
      </c>
      <c r="AU44">
        <f>AT5*AR5</f>
      </c>
      <c r="AV44">
        <f>AQ5-AT5</f>
      </c>
      <c r="AW44">
        <f>AS5-AU5</f>
      </c>
      <c r="AX44">
        <f>AR5</f>
      </c>
      <c r="AY44">
        <f>AA5/12*$Q$5</f>
      </c>
      <c r="AZ44">
        <f>AB5/12*$Q$5</f>
      </c>
      <c r="BA44">
        <f>AC5/12*$Q$5</f>
      </c>
      <c r="BB44">
        <f>AD5/12*$Q$5</f>
      </c>
      <c r="BC44">
        <f>AE5/12*$Q$5</f>
      </c>
      <c r="BD44">
        <f>AF5/12*$Q$5</f>
      </c>
      <c r="BE44">
        <f>AG5/12*$Q$5</f>
      </c>
      <c r="BF44">
        <f>AH5/12*$Q$5</f>
      </c>
      <c r="BG44">
        <f>AI5/12*$Q$5</f>
      </c>
      <c r="BH44">
        <f>AJ5/12*$Q$5</f>
      </c>
      <c r="BI44">
        <f>AK5/12*$Q$5</f>
      </c>
      <c r="BJ44">
        <f>AL5/12*$Q$5</f>
      </c>
      <c r="BK44">
        <f>AM5/12*$Q$5</f>
      </c>
      <c r="BL44">
        <f>AN5/12*$Q$5</f>
      </c>
      <c r="BM44">
        <f>AO5/12*$Q$5</f>
      </c>
      <c r="BN44">
        <f>AP5/12*$Q$5</f>
      </c>
      <c r="BO44">
        <f>AQ5/12*$Q$5</f>
      </c>
      <c r="BP44">
        <f>AR5/12*$Q$5</f>
      </c>
      <c r="BQ44">
        <f>AS5/12*$Q$5</f>
      </c>
      <c r="BR44">
        <f>AT5/12*$Q$5</f>
      </c>
      <c r="BS44">
        <f>AU5/12*$Q$5</f>
      </c>
      <c r="BT44">
        <f>AV5/12*$Q$5</f>
      </c>
      <c r="BU44">
        <f>AW5/12*$Q$5</f>
      </c>
      <c r="BV44">
        <f>AX5/12*$Q$5</f>
      </c>
      <c r="BW44" t="s" s="4741">
        <v>15</v>
      </c>
      <c r="BX44" t="s" s="4742">
        <v>10</v>
      </c>
      <c r="BY44" t="s" s="4743">
        <v>11</v>
      </c>
      <c r="BZ44" t="s" s="4744">
        <v>12</v>
      </c>
      <c r="CA44" t="s" s="4745">
        <v>8</v>
      </c>
      <c r="CB44" t="s" s="4746">
        <v>13</v>
      </c>
      <c r="CC44" t="s" s="4747">
        <v>14</v>
      </c>
      <c r="CE44" t="n" s="4748">
        <v>500000.0</v>
      </c>
      <c r="CF44" t="n" s="4749">
        <v>0.0</v>
      </c>
      <c r="CG44" t="n" s="4750">
        <v>0.0</v>
      </c>
      <c r="CH44">
        <f>CF5*(1+CG5)</f>
      </c>
      <c r="CI44" t="n" s="4752">
        <v>0.25</v>
      </c>
      <c r="CJ44">
        <f>CH5/(1-CI5)</f>
      </c>
      <c r="CK44">
        <f>CI5*CJ5</f>
      </c>
      <c r="CL44" t="n" s="4755">
        <v>0.15000000596046448</v>
      </c>
      <c r="CM44">
        <f>CL5*CJ5</f>
      </c>
      <c r="CN44">
        <f>CI5-CL5</f>
      </c>
      <c r="CO44">
        <f>CK5-CM5</f>
      </c>
      <c r="CP44" t="n" s="4759">
        <v>0.03999999910593033</v>
      </c>
      <c r="CQ44">
        <f>CP5*CJ5</f>
      </c>
      <c r="CR44">
        <f>CJ5*(1+CP5)</f>
      </c>
      <c r="CS44" t="n" s="4762">
        <v>0.029999999329447746</v>
      </c>
      <c r="CT44">
        <f>CS5*CR5</f>
      </c>
      <c r="CU44">
        <f>CR5+CT5</f>
      </c>
      <c r="CV44" t="n" s="4765">
        <v>0.10000000149011612</v>
      </c>
      <c r="CW44">
        <f>CU5/(1-CV5)</f>
      </c>
      <c r="CX44">
        <f>CV5*CW5</f>
      </c>
      <c r="CY44" t="n" s="4768">
        <v>0.10000000149011612</v>
      </c>
      <c r="CZ44">
        <f>CY5*CW5</f>
      </c>
      <c r="DA44">
        <f>CV5-CY5</f>
      </c>
      <c r="DB44">
        <f>CX5-DA5</f>
      </c>
      <c r="DC44">
        <f>CW5</f>
      </c>
      <c r="DD44">
        <f>CF5/12*$Q$5</f>
      </c>
      <c r="DE44">
        <f>CG5/12*$Q$5</f>
      </c>
      <c r="DF44">
        <f>CH5/12*$Q$5</f>
      </c>
      <c r="DG44">
        <f>CI5/12*$Q$5</f>
      </c>
      <c r="DH44">
        <f>CJ5/12*$Q$5</f>
      </c>
      <c r="DI44">
        <f>CK5/12*$Q$5</f>
      </c>
      <c r="DJ44">
        <f>CL5/12*$Q$5</f>
      </c>
      <c r="DK44">
        <f>CM5/12*$Q$5</f>
      </c>
      <c r="DL44">
        <f>CN5/12*$Q$5</f>
      </c>
      <c r="DM44">
        <f>CO5/12*$Q$5</f>
      </c>
      <c r="DN44">
        <f>CP5/12*$Q$5</f>
      </c>
      <c r="DO44">
        <f>CQ5/12*$Q$5</f>
      </c>
      <c r="DP44">
        <f>CR5/12*$Q$5</f>
      </c>
      <c r="DQ44">
        <f>CS5/12*$Q$5</f>
      </c>
      <c r="DR44">
        <f>CT5/12*$Q$5</f>
      </c>
      <c r="DS44">
        <f>CU5/12*$Q$5</f>
      </c>
      <c r="DT44">
        <f>CV5/12*$Q$5</f>
      </c>
      <c r="DU44">
        <f>CW5/12*$Q$5</f>
      </c>
      <c r="DV44">
        <f>CX5/12*$Q$5</f>
      </c>
      <c r="DW44">
        <f>CY5/12*$Q$5</f>
      </c>
      <c r="DX44">
        <f>DA5/12*$Q$5</f>
      </c>
      <c r="DY44">
        <f>DA5/12*$Q$5</f>
      </c>
      <c r="DZ44">
        <f>DB5/12*$Q$5</f>
      </c>
      <c r="EA44">
        <f>DC5/12*$Q$5</f>
      </c>
      <c r="EB44"/>
      <c r="EC44">
        <f>12</f>
      </c>
      <c r="ED44">
        <f>DC5/12*$Q$5</f>
      </c>
      <c r="EE44" t="s" s="4800">
        <v>4</v>
      </c>
    </row>
    <row r="45">
      <c r="A45" t="s">
        <v>72</v>
      </c>
      <c r="B45" t="s">
        <v>77</v>
      </c>
      <c r="C45" t="s">
        <v>78</v>
      </c>
      <c r="D45" t="s">
        <v>3</v>
      </c>
      <c r="F45" t="s">
        <v>4</v>
      </c>
      <c r="G45" t="s">
        <v>5</v>
      </c>
      <c r="H45" t="s">
        <v>20</v>
      </c>
      <c r="I45" t="s">
        <v>21</v>
      </c>
      <c r="J45" t="n">
        <v>0.0</v>
      </c>
      <c r="K45" t="n">
        <v>42425.0</v>
      </c>
      <c r="L45" t="n">
        <v>42735.0</v>
      </c>
      <c r="M45" t="s">
        <v>8</v>
      </c>
      <c r="N45" t="n">
        <v>10.0</v>
      </c>
      <c r="O45" t="n">
        <v>18000.0</v>
      </c>
      <c r="P45" t="n">
        <v>310.0</v>
      </c>
      <c r="Q45" t="n">
        <v>10.100000381469727</v>
      </c>
      <c r="R45" t="s" s="4801">
        <v>9</v>
      </c>
      <c r="S45" t="s" s="4802">
        <v>10</v>
      </c>
      <c r="T45" t="s" s="4803">
        <v>11</v>
      </c>
      <c r="U45" t="s" s="4804">
        <v>12</v>
      </c>
      <c r="V45" t="s" s="4805">
        <v>8</v>
      </c>
      <c r="W45" t="s" s="4806">
        <v>13</v>
      </c>
      <c r="X45" t="s" s="4807">
        <v>14</v>
      </c>
      <c r="Z45" t="n" s="4808">
        <v>500000.0</v>
      </c>
      <c r="AA45" t="n" s="4809">
        <v>1822.1199951171875</v>
      </c>
      <c r="AB45" t="n" s="4810">
        <v>0.0</v>
      </c>
      <c r="AC45">
        <f>AA5*(1+AB5)</f>
      </c>
      <c r="AD45" t="n" s="4812">
        <v>0.25</v>
      </c>
      <c r="AE45">
        <f>AC5/(1-AD5)</f>
      </c>
      <c r="AF45">
        <f>AD5*AE5</f>
      </c>
      <c r="AG45" t="n" s="4815">
        <v>0.15000000596046448</v>
      </c>
      <c r="AH45">
        <f>AG5*AE5</f>
      </c>
      <c r="AI45">
        <f>AD5-AG5</f>
      </c>
      <c r="AJ45">
        <f>AF5-AH5</f>
      </c>
      <c r="AK45" t="n" s="4819">
        <v>0.03999999910593033</v>
      </c>
      <c r="AL45">
        <f>AK5*AE5</f>
      </c>
      <c r="AM45">
        <f>AE5*(1+AK5)</f>
      </c>
      <c r="AN45" t="n" s="4822">
        <v>0.029999999329447746</v>
      </c>
      <c r="AO45">
        <f>AN5*AM5</f>
      </c>
      <c r="AP45">
        <f>AM5+AO5</f>
      </c>
      <c r="AQ45" t="n" s="4825">
        <v>0.10000000149011612</v>
      </c>
      <c r="AR45">
        <f>AP5/(1-AQ5)</f>
      </c>
      <c r="AS45">
        <f>AQ5*AR5</f>
      </c>
      <c r="AT45" t="n" s="4828">
        <v>0.10000000149011612</v>
      </c>
      <c r="AU45">
        <f>AT5*AR5</f>
      </c>
      <c r="AV45">
        <f>AQ5-AT5</f>
      </c>
      <c r="AW45">
        <f>AS5-AU5</f>
      </c>
      <c r="AX45">
        <f>AR5</f>
      </c>
      <c r="AY45">
        <f>AA5/12*$Q$5</f>
      </c>
      <c r="AZ45">
        <f>AB5/12*$Q$5</f>
      </c>
      <c r="BA45">
        <f>AC5/12*$Q$5</f>
      </c>
      <c r="BB45">
        <f>AD5/12*$Q$5</f>
      </c>
      <c r="BC45">
        <f>AE5/12*$Q$5</f>
      </c>
      <c r="BD45">
        <f>AF5/12*$Q$5</f>
      </c>
      <c r="BE45">
        <f>AG5/12*$Q$5</f>
      </c>
      <c r="BF45">
        <f>AH5/12*$Q$5</f>
      </c>
      <c r="BG45">
        <f>AI5/12*$Q$5</f>
      </c>
      <c r="BH45">
        <f>AJ5/12*$Q$5</f>
      </c>
      <c r="BI45">
        <f>AK5/12*$Q$5</f>
      </c>
      <c r="BJ45">
        <f>AL5/12*$Q$5</f>
      </c>
      <c r="BK45">
        <f>AM5/12*$Q$5</f>
      </c>
      <c r="BL45">
        <f>AN5/12*$Q$5</f>
      </c>
      <c r="BM45">
        <f>AO5/12*$Q$5</f>
      </c>
      <c r="BN45">
        <f>AP5/12*$Q$5</f>
      </c>
      <c r="BO45">
        <f>AQ5/12*$Q$5</f>
      </c>
      <c r="BP45">
        <f>AR5/12*$Q$5</f>
      </c>
      <c r="BQ45">
        <f>AS5/12*$Q$5</f>
      </c>
      <c r="BR45">
        <f>AT5/12*$Q$5</f>
      </c>
      <c r="BS45">
        <f>AU5/12*$Q$5</f>
      </c>
      <c r="BT45">
        <f>AV5/12*$Q$5</f>
      </c>
      <c r="BU45">
        <f>AW5/12*$Q$5</f>
      </c>
      <c r="BV45">
        <f>AX5/12*$Q$5</f>
      </c>
      <c r="BW45" t="s" s="4861">
        <v>15</v>
      </c>
      <c r="BX45" t="s" s="4862">
        <v>10</v>
      </c>
      <c r="BY45" t="s" s="4863">
        <v>11</v>
      </c>
      <c r="BZ45" t="s" s="4864">
        <v>12</v>
      </c>
      <c r="CA45" t="s" s="4865">
        <v>8</v>
      </c>
      <c r="CB45" t="s" s="4866">
        <v>13</v>
      </c>
      <c r="CC45" t="s" s="4867">
        <v>14</v>
      </c>
      <c r="CE45" t="n" s="4868">
        <v>500000.0</v>
      </c>
      <c r="CF45" t="n" s="4869">
        <v>0.0</v>
      </c>
      <c r="CG45" t="n" s="4870">
        <v>0.0</v>
      </c>
      <c r="CH45">
        <f>CF5*(1+CG5)</f>
      </c>
      <c r="CI45" t="n" s="4872">
        <v>0.25</v>
      </c>
      <c r="CJ45">
        <f>CH5/(1-CI5)</f>
      </c>
      <c r="CK45">
        <f>CI5*CJ5</f>
      </c>
      <c r="CL45" t="n" s="4875">
        <v>0.15000000596046448</v>
      </c>
      <c r="CM45">
        <f>CL5*CJ5</f>
      </c>
      <c r="CN45">
        <f>CI5-CL5</f>
      </c>
      <c r="CO45">
        <f>CK5-CM5</f>
      </c>
      <c r="CP45" t="n" s="4879">
        <v>0.03999999910593033</v>
      </c>
      <c r="CQ45">
        <f>CP5*CJ5</f>
      </c>
      <c r="CR45">
        <f>CJ5*(1+CP5)</f>
      </c>
      <c r="CS45" t="n" s="4882">
        <v>0.029999999329447746</v>
      </c>
      <c r="CT45">
        <f>CS5*CR5</f>
      </c>
      <c r="CU45">
        <f>CR5+CT5</f>
      </c>
      <c r="CV45" t="n" s="4885">
        <v>0.10000000149011612</v>
      </c>
      <c r="CW45">
        <f>CU5/(1-CV5)</f>
      </c>
      <c r="CX45">
        <f>CV5*CW5</f>
      </c>
      <c r="CY45" t="n" s="4888">
        <v>0.10000000149011612</v>
      </c>
      <c r="CZ45">
        <f>CY5*CW5</f>
      </c>
      <c r="DA45">
        <f>CV5-CY5</f>
      </c>
      <c r="DB45">
        <f>CX5-DA5</f>
      </c>
      <c r="DC45">
        <f>CW5</f>
      </c>
      <c r="DD45">
        <f>CF5/12*$Q$5</f>
      </c>
      <c r="DE45">
        <f>CG5/12*$Q$5</f>
      </c>
      <c r="DF45">
        <f>CH5/12*$Q$5</f>
      </c>
      <c r="DG45">
        <f>CI5/12*$Q$5</f>
      </c>
      <c r="DH45">
        <f>CJ5/12*$Q$5</f>
      </c>
      <c r="DI45">
        <f>CK5/12*$Q$5</f>
      </c>
      <c r="DJ45">
        <f>CL5/12*$Q$5</f>
      </c>
      <c r="DK45">
        <f>CM5/12*$Q$5</f>
      </c>
      <c r="DL45">
        <f>CN5/12*$Q$5</f>
      </c>
      <c r="DM45">
        <f>CO5/12*$Q$5</f>
      </c>
      <c r="DN45">
        <f>CP5/12*$Q$5</f>
      </c>
      <c r="DO45">
        <f>CQ5/12*$Q$5</f>
      </c>
      <c r="DP45">
        <f>CR5/12*$Q$5</f>
      </c>
      <c r="DQ45">
        <f>CS5/12*$Q$5</f>
      </c>
      <c r="DR45">
        <f>CT5/12*$Q$5</f>
      </c>
      <c r="DS45">
        <f>CU5/12*$Q$5</f>
      </c>
      <c r="DT45">
        <f>CV5/12*$Q$5</f>
      </c>
      <c r="DU45">
        <f>CW5/12*$Q$5</f>
      </c>
      <c r="DV45">
        <f>CX5/12*$Q$5</f>
      </c>
      <c r="DW45">
        <f>CY5/12*$Q$5</f>
      </c>
      <c r="DX45">
        <f>DA5/12*$Q$5</f>
      </c>
      <c r="DY45">
        <f>DA5/12*$Q$5</f>
      </c>
      <c r="DZ45">
        <f>DB5/12*$Q$5</f>
      </c>
      <c r="EA45">
        <f>DC5/12*$Q$5</f>
      </c>
      <c r="EB45"/>
      <c r="EC45">
        <f>12</f>
      </c>
      <c r="ED45">
        <f>DC5/12*$Q$5</f>
      </c>
      <c r="EE45" t="s" s="4920">
        <v>4</v>
      </c>
    </row>
    <row r="46">
      <c r="A46" t="s">
        <v>38</v>
      </c>
      <c r="B46" t="s">
        <v>79</v>
      </c>
      <c r="C46" t="s">
        <v>80</v>
      </c>
      <c r="D46" t="s">
        <v>3</v>
      </c>
      <c r="F46" t="s">
        <v>4</v>
      </c>
      <c r="G46" t="s">
        <v>5</v>
      </c>
      <c r="H46" t="s">
        <v>6</v>
      </c>
      <c r="I46" t="s">
        <v>7</v>
      </c>
      <c r="J46" t="n">
        <v>0.0</v>
      </c>
      <c r="K46" t="n">
        <v>42370.0</v>
      </c>
      <c r="L46" t="n">
        <v>42430.0</v>
      </c>
      <c r="M46" t="s">
        <v>8</v>
      </c>
      <c r="N46" t="n">
        <v>2.0</v>
      </c>
      <c r="O46" t="n">
        <v>5000.0</v>
      </c>
      <c r="P46" t="n">
        <v>60.0</v>
      </c>
      <c r="Q46" t="n">
        <v>3.0</v>
      </c>
      <c r="R46" t="s" s="4921">
        <v>9</v>
      </c>
      <c r="S46" t="s" s="4922">
        <v>10</v>
      </c>
      <c r="T46" t="s" s="4923">
        <v>11</v>
      </c>
      <c r="U46" t="s" s="4924">
        <v>12</v>
      </c>
      <c r="V46" t="s" s="4925">
        <v>8</v>
      </c>
      <c r="W46" t="s" s="4926">
        <v>13</v>
      </c>
      <c r="X46" t="s" s="4927">
        <v>14</v>
      </c>
      <c r="Z46" t="n" s="4928">
        <v>500000.0</v>
      </c>
      <c r="AA46" t="n" s="4929">
        <v>1822.1199951171875</v>
      </c>
      <c r="AB46" t="n" s="4930">
        <v>0.0</v>
      </c>
      <c r="AC46">
        <f>AA5*(1+AB5)</f>
      </c>
      <c r="AD46" t="n" s="4932">
        <v>0.25</v>
      </c>
      <c r="AE46">
        <f>AC5/(1-AD5)</f>
      </c>
      <c r="AF46">
        <f>AD5*AE5</f>
      </c>
      <c r="AG46" t="n" s="4935">
        <v>0.15000000596046448</v>
      </c>
      <c r="AH46">
        <f>AG5*AE5</f>
      </c>
      <c r="AI46">
        <f>AD5-AG5</f>
      </c>
      <c r="AJ46">
        <f>AF5-AH5</f>
      </c>
      <c r="AK46" t="n" s="4939">
        <v>0.03999999910593033</v>
      </c>
      <c r="AL46">
        <f>AK5*AE5</f>
      </c>
      <c r="AM46">
        <f>AE5*(1+AK5)</f>
      </c>
      <c r="AN46" t="n" s="4942">
        <v>0.029999999329447746</v>
      </c>
      <c r="AO46">
        <f>AN5*AM5</f>
      </c>
      <c r="AP46">
        <f>AM5+AO5</f>
      </c>
      <c r="AQ46" t="n" s="4945">
        <v>0.10000000149011612</v>
      </c>
      <c r="AR46">
        <f>AP5/(1-AQ5)</f>
      </c>
      <c r="AS46">
        <f>AQ5*AR5</f>
      </c>
      <c r="AT46" t="n" s="4948">
        <v>0.10000000149011612</v>
      </c>
      <c r="AU46">
        <f>AT5*AR5</f>
      </c>
      <c r="AV46">
        <f>AQ5-AT5</f>
      </c>
      <c r="AW46">
        <f>AS5-AU5</f>
      </c>
      <c r="AX46">
        <f>AR5</f>
      </c>
      <c r="AY46">
        <f>AA5/12*$Q$5</f>
      </c>
      <c r="AZ46">
        <f>AB5/12*$Q$5</f>
      </c>
      <c r="BA46">
        <f>AC5/12*$Q$5</f>
      </c>
      <c r="BB46">
        <f>AD5/12*$Q$5</f>
      </c>
      <c r="BC46">
        <f>AE5/12*$Q$5</f>
      </c>
      <c r="BD46">
        <f>AF5/12*$Q$5</f>
      </c>
      <c r="BE46">
        <f>AG5/12*$Q$5</f>
      </c>
      <c r="BF46">
        <f>AH5/12*$Q$5</f>
      </c>
      <c r="BG46">
        <f>AI5/12*$Q$5</f>
      </c>
      <c r="BH46">
        <f>AJ5/12*$Q$5</f>
      </c>
      <c r="BI46">
        <f>AK5/12*$Q$5</f>
      </c>
      <c r="BJ46">
        <f>AL5/12*$Q$5</f>
      </c>
      <c r="BK46">
        <f>AM5/12*$Q$5</f>
      </c>
      <c r="BL46">
        <f>AN5/12*$Q$5</f>
      </c>
      <c r="BM46">
        <f>AO5/12*$Q$5</f>
      </c>
      <c r="BN46">
        <f>AP5/12*$Q$5</f>
      </c>
      <c r="BO46">
        <f>AQ5/12*$Q$5</f>
      </c>
      <c r="BP46">
        <f>AR5/12*$Q$5</f>
      </c>
      <c r="BQ46">
        <f>AS5/12*$Q$5</f>
      </c>
      <c r="BR46">
        <f>AT5/12*$Q$5</f>
      </c>
      <c r="BS46">
        <f>AU5/12*$Q$5</f>
      </c>
      <c r="BT46">
        <f>AV5/12*$Q$5</f>
      </c>
      <c r="BU46">
        <f>AW5/12*$Q$5</f>
      </c>
      <c r="BV46">
        <f>AX5/12*$Q$5</f>
      </c>
      <c r="BW46" t="s" s="4981">
        <v>15</v>
      </c>
      <c r="BX46" t="s" s="4982">
        <v>10</v>
      </c>
      <c r="BY46" t="s" s="4983">
        <v>11</v>
      </c>
      <c r="BZ46" t="s" s="4984">
        <v>12</v>
      </c>
      <c r="CA46" t="s" s="4985">
        <v>8</v>
      </c>
      <c r="CB46" t="s" s="4986">
        <v>13</v>
      </c>
      <c r="CC46" t="s" s="4987">
        <v>14</v>
      </c>
      <c r="CE46" t="n" s="4988">
        <v>500000.0</v>
      </c>
      <c r="CF46" t="n" s="4989">
        <v>0.0</v>
      </c>
      <c r="CG46" t="n" s="4990">
        <v>0.0</v>
      </c>
      <c r="CH46">
        <f>CF5*(1+CG5)</f>
      </c>
      <c r="CI46" t="n" s="4992">
        <v>0.25</v>
      </c>
      <c r="CJ46">
        <f>CH5/(1-CI5)</f>
      </c>
      <c r="CK46">
        <f>CI5*CJ5</f>
      </c>
      <c r="CL46" t="n" s="4995">
        <v>0.15000000596046448</v>
      </c>
      <c r="CM46">
        <f>CL5*CJ5</f>
      </c>
      <c r="CN46">
        <f>CI5-CL5</f>
      </c>
      <c r="CO46">
        <f>CK5-CM5</f>
      </c>
      <c r="CP46" t="n" s="4999">
        <v>0.03999999910593033</v>
      </c>
      <c r="CQ46">
        <f>CP5*CJ5</f>
      </c>
      <c r="CR46">
        <f>CJ5*(1+CP5)</f>
      </c>
      <c r="CS46" t="n" s="5002">
        <v>0.029999999329447746</v>
      </c>
      <c r="CT46">
        <f>CS5*CR5</f>
      </c>
      <c r="CU46">
        <f>CR5+CT5</f>
      </c>
      <c r="CV46" t="n" s="5005">
        <v>0.10000000149011612</v>
      </c>
      <c r="CW46">
        <f>CU5/(1-CV5)</f>
      </c>
      <c r="CX46">
        <f>CV5*CW5</f>
      </c>
      <c r="CY46" t="n" s="5008">
        <v>0.10000000149011612</v>
      </c>
      <c r="CZ46">
        <f>CY5*CW5</f>
      </c>
      <c r="DA46">
        <f>CV5-CY5</f>
      </c>
      <c r="DB46">
        <f>CX5-DA5</f>
      </c>
      <c r="DC46">
        <f>CW5</f>
      </c>
      <c r="DD46">
        <f>CF5/12*$Q$5</f>
      </c>
      <c r="DE46">
        <f>CG5/12*$Q$5</f>
      </c>
      <c r="DF46">
        <f>CH5/12*$Q$5</f>
      </c>
      <c r="DG46">
        <f>CI5/12*$Q$5</f>
      </c>
      <c r="DH46">
        <f>CJ5/12*$Q$5</f>
      </c>
      <c r="DI46">
        <f>CK5/12*$Q$5</f>
      </c>
      <c r="DJ46">
        <f>CL5/12*$Q$5</f>
      </c>
      <c r="DK46">
        <f>CM5/12*$Q$5</f>
      </c>
      <c r="DL46">
        <f>CN5/12*$Q$5</f>
      </c>
      <c r="DM46">
        <f>CO5/12*$Q$5</f>
      </c>
      <c r="DN46">
        <f>CP5/12*$Q$5</f>
      </c>
      <c r="DO46">
        <f>CQ5/12*$Q$5</f>
      </c>
      <c r="DP46">
        <f>CR5/12*$Q$5</f>
      </c>
      <c r="DQ46">
        <f>CS5/12*$Q$5</f>
      </c>
      <c r="DR46">
        <f>CT5/12*$Q$5</f>
      </c>
      <c r="DS46">
        <f>CU5/12*$Q$5</f>
      </c>
      <c r="DT46">
        <f>CV5/12*$Q$5</f>
      </c>
      <c r="DU46">
        <f>CW5/12*$Q$5</f>
      </c>
      <c r="DV46">
        <f>CX5/12*$Q$5</f>
      </c>
      <c r="DW46">
        <f>CY5/12*$Q$5</f>
      </c>
      <c r="DX46">
        <f>DA5/12*$Q$5</f>
      </c>
      <c r="DY46">
        <f>DA5/12*$Q$5</f>
      </c>
      <c r="DZ46">
        <f>DB5/12*$Q$5</f>
      </c>
      <c r="EA46">
        <f>DC5/12*$Q$5</f>
      </c>
      <c r="EB46"/>
      <c r="EC46">
        <f>12</f>
      </c>
      <c r="ED46">
        <f>DC5/12*$Q$5</f>
      </c>
      <c r="EE46" t="s" s="5040">
        <v>4</v>
      </c>
    </row>
    <row r="47">
      <c r="A47" t="s">
        <v>81</v>
      </c>
      <c r="B47" t="s">
        <v>79</v>
      </c>
      <c r="C47" t="s">
        <v>80</v>
      </c>
      <c r="D47" t="s">
        <v>3</v>
      </c>
      <c r="F47" t="s">
        <v>4</v>
      </c>
      <c r="G47" t="s">
        <v>5</v>
      </c>
      <c r="H47" t="s">
        <v>6</v>
      </c>
      <c r="I47" t="s">
        <v>7</v>
      </c>
      <c r="J47" t="n">
        <v>0.0</v>
      </c>
      <c r="K47" t="n">
        <v>42675.0</v>
      </c>
      <c r="L47" t="n">
        <v>42735.0</v>
      </c>
      <c r="M47" t="s">
        <v>8</v>
      </c>
      <c r="N47" t="n">
        <v>1.0</v>
      </c>
      <c r="O47" t="n">
        <v>2500.0</v>
      </c>
      <c r="P47" t="n">
        <v>60.0</v>
      </c>
      <c r="Q47" t="n">
        <v>1.0</v>
      </c>
      <c r="R47" t="s" s="5041">
        <v>9</v>
      </c>
      <c r="S47" t="s" s="5042">
        <v>10</v>
      </c>
      <c r="T47" t="s" s="5043">
        <v>25</v>
      </c>
      <c r="U47" t="s" s="5044">
        <v>12</v>
      </c>
      <c r="V47" t="s" s="5045">
        <v>8</v>
      </c>
      <c r="W47" t="s" s="5046">
        <v>13</v>
      </c>
      <c r="X47" t="s" s="5047">
        <v>14</v>
      </c>
      <c r="Z47" t="n" s="5048">
        <v>500000.0</v>
      </c>
      <c r="AA47" t="n" s="5049">
        <v>0.0</v>
      </c>
      <c r="AB47" t="n" s="5050">
        <v>0.0</v>
      </c>
      <c r="AC47">
        <f>AA5*(1+AB5)</f>
      </c>
      <c r="AD47" t="n" s="5052">
        <v>0.25</v>
      </c>
      <c r="AE47">
        <f>AC5/(1-AD5)</f>
      </c>
      <c r="AF47">
        <f>AD5*AE5</f>
      </c>
      <c r="AG47" t="n" s="5055">
        <v>0.15000000596046448</v>
      </c>
      <c r="AH47">
        <f>AG5*AE5</f>
      </c>
      <c r="AI47">
        <f>AD5-AG5</f>
      </c>
      <c r="AJ47">
        <f>AF5-AH5</f>
      </c>
      <c r="AK47" t="n" s="5059">
        <v>0.03999999910593033</v>
      </c>
      <c r="AL47">
        <f>AK5*AE5</f>
      </c>
      <c r="AM47">
        <f>AE5*(1+AK5)</f>
      </c>
      <c r="AN47" t="n" s="5062">
        <v>0.029999999329447746</v>
      </c>
      <c r="AO47">
        <f>AN5*AM5</f>
      </c>
      <c r="AP47">
        <f>AM5+AO5</f>
      </c>
      <c r="AQ47" t="n" s="5065">
        <v>0.10000000149011612</v>
      </c>
      <c r="AR47">
        <f>AP5/(1-AQ5)</f>
      </c>
      <c r="AS47">
        <f>AQ5*AR5</f>
      </c>
      <c r="AT47" t="n" s="5068">
        <v>0.10000000149011612</v>
      </c>
      <c r="AU47">
        <f>AT5*AR5</f>
      </c>
      <c r="AV47">
        <f>AQ5-AT5</f>
      </c>
      <c r="AW47">
        <f>AS5-AU5</f>
      </c>
      <c r="AX47">
        <f>AR5</f>
      </c>
      <c r="AY47">
        <f>AA5/12*$Q$5</f>
      </c>
      <c r="AZ47">
        <f>AB5/12*$Q$5</f>
      </c>
      <c r="BA47">
        <f>AC5/12*$Q$5</f>
      </c>
      <c r="BB47">
        <f>AD5/12*$Q$5</f>
      </c>
      <c r="BC47">
        <f>AE5/12*$Q$5</f>
      </c>
      <c r="BD47">
        <f>AF5/12*$Q$5</f>
      </c>
      <c r="BE47">
        <f>AG5/12*$Q$5</f>
      </c>
      <c r="BF47">
        <f>AH5/12*$Q$5</f>
      </c>
      <c r="BG47">
        <f>AI5/12*$Q$5</f>
      </c>
      <c r="BH47">
        <f>AJ5/12*$Q$5</f>
      </c>
      <c r="BI47">
        <f>AK5/12*$Q$5</f>
      </c>
      <c r="BJ47">
        <f>AL5/12*$Q$5</f>
      </c>
      <c r="BK47">
        <f>AM5/12*$Q$5</f>
      </c>
      <c r="BL47">
        <f>AN5/12*$Q$5</f>
      </c>
      <c r="BM47">
        <f>AO5/12*$Q$5</f>
      </c>
      <c r="BN47">
        <f>AP5/12*$Q$5</f>
      </c>
      <c r="BO47">
        <f>AQ5/12*$Q$5</f>
      </c>
      <c r="BP47">
        <f>AR5/12*$Q$5</f>
      </c>
      <c r="BQ47">
        <f>AS5/12*$Q$5</f>
      </c>
      <c r="BR47">
        <f>AT5/12*$Q$5</f>
      </c>
      <c r="BS47">
        <f>AU5/12*$Q$5</f>
      </c>
      <c r="BT47">
        <f>AV5/12*$Q$5</f>
      </c>
      <c r="BU47">
        <f>AW5/12*$Q$5</f>
      </c>
      <c r="BV47">
        <f>AX5/12*$Q$5</f>
      </c>
      <c r="BW47" t="s" s="5101">
        <v>15</v>
      </c>
      <c r="BX47" t="s" s="5102">
        <v>10</v>
      </c>
      <c r="BY47" t="s" s="5103">
        <v>25</v>
      </c>
      <c r="BZ47" t="s" s="5104">
        <v>12</v>
      </c>
      <c r="CA47" t="s" s="5105">
        <v>8</v>
      </c>
      <c r="CB47" t="s" s="5106">
        <v>13</v>
      </c>
      <c r="CC47" t="s" s="5107">
        <v>14</v>
      </c>
      <c r="CE47" t="n" s="5108">
        <v>500000.0</v>
      </c>
      <c r="CF47" t="n" s="5109">
        <v>0.0</v>
      </c>
      <c r="CG47" t="n" s="5110">
        <v>0.0</v>
      </c>
      <c r="CH47">
        <f>CF5*(1+CG5)</f>
      </c>
      <c r="CI47" t="n" s="5112">
        <v>0.25</v>
      </c>
      <c r="CJ47">
        <f>CH5/(1-CI5)</f>
      </c>
      <c r="CK47">
        <f>CI5*CJ5</f>
      </c>
      <c r="CL47" t="n" s="5115">
        <v>0.15000000596046448</v>
      </c>
      <c r="CM47">
        <f>CL5*CJ5</f>
      </c>
      <c r="CN47">
        <f>CI5-CL5</f>
      </c>
      <c r="CO47">
        <f>CK5-CM5</f>
      </c>
      <c r="CP47" t="n" s="5119">
        <v>0.03999999910593033</v>
      </c>
      <c r="CQ47">
        <f>CP5*CJ5</f>
      </c>
      <c r="CR47">
        <f>CJ5*(1+CP5)</f>
      </c>
      <c r="CS47" t="n" s="5122">
        <v>0.029999999329447746</v>
      </c>
      <c r="CT47">
        <f>CS5*CR5</f>
      </c>
      <c r="CU47">
        <f>CR5+CT5</f>
      </c>
      <c r="CV47" t="n" s="5125">
        <v>0.10000000149011612</v>
      </c>
      <c r="CW47">
        <f>CU5/(1-CV5)</f>
      </c>
      <c r="CX47">
        <f>CV5*CW5</f>
      </c>
      <c r="CY47" t="n" s="5128">
        <v>0.10000000149011612</v>
      </c>
      <c r="CZ47">
        <f>CY5*CW5</f>
      </c>
      <c r="DA47">
        <f>CV5-CY5</f>
      </c>
      <c r="DB47">
        <f>CX5-DA5</f>
      </c>
      <c r="DC47">
        <f>CW5</f>
      </c>
      <c r="DD47">
        <f>CF5/12*$Q$5</f>
      </c>
      <c r="DE47">
        <f>CG5/12*$Q$5</f>
      </c>
      <c r="DF47">
        <f>CH5/12*$Q$5</f>
      </c>
      <c r="DG47">
        <f>CI5/12*$Q$5</f>
      </c>
      <c r="DH47">
        <f>CJ5/12*$Q$5</f>
      </c>
      <c r="DI47">
        <f>CK5/12*$Q$5</f>
      </c>
      <c r="DJ47">
        <f>CL5/12*$Q$5</f>
      </c>
      <c r="DK47">
        <f>CM5/12*$Q$5</f>
      </c>
      <c r="DL47">
        <f>CN5/12*$Q$5</f>
      </c>
      <c r="DM47">
        <f>CO5/12*$Q$5</f>
      </c>
      <c r="DN47">
        <f>CP5/12*$Q$5</f>
      </c>
      <c r="DO47">
        <f>CQ5/12*$Q$5</f>
      </c>
      <c r="DP47">
        <f>CR5/12*$Q$5</f>
      </c>
      <c r="DQ47">
        <f>CS5/12*$Q$5</f>
      </c>
      <c r="DR47">
        <f>CT5/12*$Q$5</f>
      </c>
      <c r="DS47">
        <f>CU5/12*$Q$5</f>
      </c>
      <c r="DT47">
        <f>CV5/12*$Q$5</f>
      </c>
      <c r="DU47">
        <f>CW5/12*$Q$5</f>
      </c>
      <c r="DV47">
        <f>CX5/12*$Q$5</f>
      </c>
      <c r="DW47">
        <f>CY5/12*$Q$5</f>
      </c>
      <c r="DX47">
        <f>DA5/12*$Q$5</f>
      </c>
      <c r="DY47">
        <f>DA5/12*$Q$5</f>
      </c>
      <c r="DZ47">
        <f>DB5/12*$Q$5</f>
      </c>
      <c r="EA47">
        <f>DC5/12*$Q$5</f>
      </c>
      <c r="EB47"/>
      <c r="EC47">
        <f>12</f>
      </c>
      <c r="ED47">
        <f>DC5/12*$Q$5</f>
      </c>
      <c r="EE47" t="s" s="5160">
        <v>4</v>
      </c>
    </row>
    <row r="48">
      <c r="A48" t="s">
        <v>82</v>
      </c>
      <c r="B48" t="s">
        <v>83</v>
      </c>
      <c r="C48" t="s">
        <v>84</v>
      </c>
      <c r="D48" t="s">
        <v>3</v>
      </c>
      <c r="F48" t="s">
        <v>4</v>
      </c>
      <c r="G48" t="s">
        <v>5</v>
      </c>
      <c r="H48" t="s">
        <v>20</v>
      </c>
      <c r="I48" t="s">
        <v>21</v>
      </c>
      <c r="J48" t="n">
        <v>0.0</v>
      </c>
      <c r="K48" t="n">
        <v>42370.0</v>
      </c>
      <c r="L48" t="n">
        <v>42424.0</v>
      </c>
      <c r="M48" t="s">
        <v>8</v>
      </c>
      <c r="N48" t="n">
        <v>1.0</v>
      </c>
      <c r="O48" t="n">
        <v>10000.0</v>
      </c>
      <c r="P48" t="n">
        <v>54.0</v>
      </c>
      <c r="Q48" t="n">
        <v>2.0</v>
      </c>
      <c r="R48" t="s" s="5161">
        <v>9</v>
      </c>
      <c r="S48" t="s" s="5162">
        <v>10</v>
      </c>
      <c r="T48" t="s" s="5163">
        <v>11</v>
      </c>
      <c r="U48" t="s" s="5164">
        <v>12</v>
      </c>
      <c r="V48" t="s" s="5165">
        <v>8</v>
      </c>
      <c r="W48" t="s" s="5166">
        <v>13</v>
      </c>
      <c r="X48" t="s" s="5167">
        <v>14</v>
      </c>
      <c r="Z48" t="n" s="5168">
        <v>500000.0</v>
      </c>
      <c r="AA48" t="n" s="5169">
        <v>1822.1199951171875</v>
      </c>
      <c r="AB48" t="n" s="5170">
        <v>0.0</v>
      </c>
      <c r="AC48">
        <f>AA5*(1+AB5)</f>
      </c>
      <c r="AD48" t="n" s="5172">
        <v>0.25</v>
      </c>
      <c r="AE48">
        <f>AC5/(1-AD5)</f>
      </c>
      <c r="AF48">
        <f>AD5*AE5</f>
      </c>
      <c r="AG48" t="n" s="5175">
        <v>0.15000000596046448</v>
      </c>
      <c r="AH48">
        <f>AG5*AE5</f>
      </c>
      <c r="AI48">
        <f>AD5-AG5</f>
      </c>
      <c r="AJ48">
        <f>AF5-AH5</f>
      </c>
      <c r="AK48" t="n" s="5179">
        <v>0.03999999910593033</v>
      </c>
      <c r="AL48">
        <f>AK5*AE5</f>
      </c>
      <c r="AM48">
        <f>AE5*(1+AK5)</f>
      </c>
      <c r="AN48" t="n" s="5182">
        <v>0.029999999329447746</v>
      </c>
      <c r="AO48">
        <f>AN5*AM5</f>
      </c>
      <c r="AP48">
        <f>AM5+AO5</f>
      </c>
      <c r="AQ48" t="n" s="5185">
        <v>0.10000000149011612</v>
      </c>
      <c r="AR48">
        <f>AP5/(1-AQ5)</f>
      </c>
      <c r="AS48">
        <f>AQ5*AR5</f>
      </c>
      <c r="AT48" t="n" s="5188">
        <v>0.10000000149011612</v>
      </c>
      <c r="AU48">
        <f>AT5*AR5</f>
      </c>
      <c r="AV48">
        <f>AQ5-AT5</f>
      </c>
      <c r="AW48">
        <f>AS5-AU5</f>
      </c>
      <c r="AX48">
        <f>AR5</f>
      </c>
      <c r="AY48">
        <f>AA5/12*$Q$5</f>
      </c>
      <c r="AZ48">
        <f>AB5/12*$Q$5</f>
      </c>
      <c r="BA48">
        <f>AC5/12*$Q$5</f>
      </c>
      <c r="BB48">
        <f>AD5/12*$Q$5</f>
      </c>
      <c r="BC48">
        <f>AE5/12*$Q$5</f>
      </c>
      <c r="BD48">
        <f>AF5/12*$Q$5</f>
      </c>
      <c r="BE48">
        <f>AG5/12*$Q$5</f>
      </c>
      <c r="BF48">
        <f>AH5/12*$Q$5</f>
      </c>
      <c r="BG48">
        <f>AI5/12*$Q$5</f>
      </c>
      <c r="BH48">
        <f>AJ5/12*$Q$5</f>
      </c>
      <c r="BI48">
        <f>AK5/12*$Q$5</f>
      </c>
      <c r="BJ48">
        <f>AL5/12*$Q$5</f>
      </c>
      <c r="BK48">
        <f>AM5/12*$Q$5</f>
      </c>
      <c r="BL48">
        <f>AN5/12*$Q$5</f>
      </c>
      <c r="BM48">
        <f>AO5/12*$Q$5</f>
      </c>
      <c r="BN48">
        <f>AP5/12*$Q$5</f>
      </c>
      <c r="BO48">
        <f>AQ5/12*$Q$5</f>
      </c>
      <c r="BP48">
        <f>AR5/12*$Q$5</f>
      </c>
      <c r="BQ48">
        <f>AS5/12*$Q$5</f>
      </c>
      <c r="BR48">
        <f>AT5/12*$Q$5</f>
      </c>
      <c r="BS48">
        <f>AU5/12*$Q$5</f>
      </c>
      <c r="BT48">
        <f>AV5/12*$Q$5</f>
      </c>
      <c r="BU48">
        <f>AW5/12*$Q$5</f>
      </c>
      <c r="BV48">
        <f>AX5/12*$Q$5</f>
      </c>
      <c r="BW48" t="s" s="5221">
        <v>15</v>
      </c>
      <c r="BX48" t="s" s="5222">
        <v>10</v>
      </c>
      <c r="BY48" t="s" s="5223">
        <v>11</v>
      </c>
      <c r="BZ48" t="s" s="5224">
        <v>12</v>
      </c>
      <c r="CA48" t="s" s="5225">
        <v>8</v>
      </c>
      <c r="CB48" t="s" s="5226">
        <v>13</v>
      </c>
      <c r="CC48" t="s" s="5227">
        <v>14</v>
      </c>
      <c r="CE48" t="n" s="5228">
        <v>500000.0</v>
      </c>
      <c r="CF48" t="n" s="5229">
        <v>0.0</v>
      </c>
      <c r="CG48" t="n" s="5230">
        <v>0.0</v>
      </c>
      <c r="CH48">
        <f>CF5*(1+CG5)</f>
      </c>
      <c r="CI48" t="n" s="5232">
        <v>0.25</v>
      </c>
      <c r="CJ48">
        <f>CH5/(1-CI5)</f>
      </c>
      <c r="CK48">
        <f>CI5*CJ5</f>
      </c>
      <c r="CL48" t="n" s="5235">
        <v>0.15000000596046448</v>
      </c>
      <c r="CM48">
        <f>CL5*CJ5</f>
      </c>
      <c r="CN48">
        <f>CI5-CL5</f>
      </c>
      <c r="CO48">
        <f>CK5-CM5</f>
      </c>
      <c r="CP48" t="n" s="5239">
        <v>0.03999999910593033</v>
      </c>
      <c r="CQ48">
        <f>CP5*CJ5</f>
      </c>
      <c r="CR48">
        <f>CJ5*(1+CP5)</f>
      </c>
      <c r="CS48" t="n" s="5242">
        <v>0.029999999329447746</v>
      </c>
      <c r="CT48">
        <f>CS5*CR5</f>
      </c>
      <c r="CU48">
        <f>CR5+CT5</f>
      </c>
      <c r="CV48" t="n" s="5245">
        <v>0.10000000149011612</v>
      </c>
      <c r="CW48">
        <f>CU5/(1-CV5)</f>
      </c>
      <c r="CX48">
        <f>CV5*CW5</f>
      </c>
      <c r="CY48" t="n" s="5248">
        <v>0.10000000149011612</v>
      </c>
      <c r="CZ48">
        <f>CY5*CW5</f>
      </c>
      <c r="DA48">
        <f>CV5-CY5</f>
      </c>
      <c r="DB48">
        <f>CX5-DA5</f>
      </c>
      <c r="DC48">
        <f>CW5</f>
      </c>
      <c r="DD48">
        <f>CF5/12*$Q$5</f>
      </c>
      <c r="DE48">
        <f>CG5/12*$Q$5</f>
      </c>
      <c r="DF48">
        <f>CH5/12*$Q$5</f>
      </c>
      <c r="DG48">
        <f>CI5/12*$Q$5</f>
      </c>
      <c r="DH48">
        <f>CJ5/12*$Q$5</f>
      </c>
      <c r="DI48">
        <f>CK5/12*$Q$5</f>
      </c>
      <c r="DJ48">
        <f>CL5/12*$Q$5</f>
      </c>
      <c r="DK48">
        <f>CM5/12*$Q$5</f>
      </c>
      <c r="DL48">
        <f>CN5/12*$Q$5</f>
      </c>
      <c r="DM48">
        <f>CO5/12*$Q$5</f>
      </c>
      <c r="DN48">
        <f>CP5/12*$Q$5</f>
      </c>
      <c r="DO48">
        <f>CQ5/12*$Q$5</f>
      </c>
      <c r="DP48">
        <f>CR5/12*$Q$5</f>
      </c>
      <c r="DQ48">
        <f>CS5/12*$Q$5</f>
      </c>
      <c r="DR48">
        <f>CT5/12*$Q$5</f>
      </c>
      <c r="DS48">
        <f>CU5/12*$Q$5</f>
      </c>
      <c r="DT48">
        <f>CV5/12*$Q$5</f>
      </c>
      <c r="DU48">
        <f>CW5/12*$Q$5</f>
      </c>
      <c r="DV48">
        <f>CX5/12*$Q$5</f>
      </c>
      <c r="DW48">
        <f>CY5/12*$Q$5</f>
      </c>
      <c r="DX48">
        <f>DA5/12*$Q$5</f>
      </c>
      <c r="DY48">
        <f>DA5/12*$Q$5</f>
      </c>
      <c r="DZ48">
        <f>DB5/12*$Q$5</f>
      </c>
      <c r="EA48">
        <f>DC5/12*$Q$5</f>
      </c>
      <c r="EB48"/>
      <c r="EC48">
        <f>12</f>
      </c>
      <c r="ED48">
        <f>DC5/12*$Q$5</f>
      </c>
      <c r="EE48" t="s" s="5280">
        <v>4</v>
      </c>
    </row>
    <row r="49">
      <c r="A49" t="s">
        <v>82</v>
      </c>
      <c r="B49" t="s">
        <v>83</v>
      </c>
      <c r="C49" t="s">
        <v>84</v>
      </c>
      <c r="D49" t="s">
        <v>3</v>
      </c>
      <c r="F49" t="s">
        <v>4</v>
      </c>
      <c r="G49" t="s">
        <v>5</v>
      </c>
      <c r="H49" t="s">
        <v>20</v>
      </c>
      <c r="I49" t="s">
        <v>21</v>
      </c>
      <c r="J49" t="n">
        <v>0.0</v>
      </c>
      <c r="K49" t="n">
        <v>42425.0</v>
      </c>
      <c r="L49" t="n">
        <v>42735.0</v>
      </c>
      <c r="M49" t="s">
        <v>8</v>
      </c>
      <c r="N49" t="n">
        <v>10.0</v>
      </c>
      <c r="O49" t="n">
        <v>18000.0</v>
      </c>
      <c r="P49" t="n">
        <v>310.0</v>
      </c>
      <c r="Q49" t="n">
        <v>10.100000381469727</v>
      </c>
      <c r="R49" t="s" s="5281">
        <v>9</v>
      </c>
      <c r="S49" t="s" s="5282">
        <v>10</v>
      </c>
      <c r="T49" t="s" s="5283">
        <v>11</v>
      </c>
      <c r="U49" t="s" s="5284">
        <v>12</v>
      </c>
      <c r="V49" t="s" s="5285">
        <v>8</v>
      </c>
      <c r="W49" t="s" s="5286">
        <v>13</v>
      </c>
      <c r="X49" t="s" s="5287">
        <v>14</v>
      </c>
      <c r="Z49" t="n" s="5288">
        <v>500000.0</v>
      </c>
      <c r="AA49" t="n" s="5289">
        <v>1822.1199951171875</v>
      </c>
      <c r="AB49" t="n" s="5290">
        <v>0.0</v>
      </c>
      <c r="AC49">
        <f>AA5*(1+AB5)</f>
      </c>
      <c r="AD49" t="n" s="5292">
        <v>0.25</v>
      </c>
      <c r="AE49">
        <f>AC5/(1-AD5)</f>
      </c>
      <c r="AF49">
        <f>AD5*AE5</f>
      </c>
      <c r="AG49" t="n" s="5295">
        <v>0.15000000596046448</v>
      </c>
      <c r="AH49">
        <f>AG5*AE5</f>
      </c>
      <c r="AI49">
        <f>AD5-AG5</f>
      </c>
      <c r="AJ49">
        <f>AF5-AH5</f>
      </c>
      <c r="AK49" t="n" s="5299">
        <v>0.03999999910593033</v>
      </c>
      <c r="AL49">
        <f>AK5*AE5</f>
      </c>
      <c r="AM49">
        <f>AE5*(1+AK5)</f>
      </c>
      <c r="AN49" t="n" s="5302">
        <v>0.029999999329447746</v>
      </c>
      <c r="AO49">
        <f>AN5*AM5</f>
      </c>
      <c r="AP49">
        <f>AM5+AO5</f>
      </c>
      <c r="AQ49" t="n" s="5305">
        <v>0.10000000149011612</v>
      </c>
      <c r="AR49">
        <f>AP5/(1-AQ5)</f>
      </c>
      <c r="AS49">
        <f>AQ5*AR5</f>
      </c>
      <c r="AT49" t="n" s="5308">
        <v>0.10000000149011612</v>
      </c>
      <c r="AU49">
        <f>AT5*AR5</f>
      </c>
      <c r="AV49">
        <f>AQ5-AT5</f>
      </c>
      <c r="AW49">
        <f>AS5-AU5</f>
      </c>
      <c r="AX49">
        <f>AR5</f>
      </c>
      <c r="AY49">
        <f>AA5/12*$Q$5</f>
      </c>
      <c r="AZ49">
        <f>AB5/12*$Q$5</f>
      </c>
      <c r="BA49">
        <f>AC5/12*$Q$5</f>
      </c>
      <c r="BB49">
        <f>AD5/12*$Q$5</f>
      </c>
      <c r="BC49">
        <f>AE5/12*$Q$5</f>
      </c>
      <c r="BD49">
        <f>AF5/12*$Q$5</f>
      </c>
      <c r="BE49">
        <f>AG5/12*$Q$5</f>
      </c>
      <c r="BF49">
        <f>AH5/12*$Q$5</f>
      </c>
      <c r="BG49">
        <f>AI5/12*$Q$5</f>
      </c>
      <c r="BH49">
        <f>AJ5/12*$Q$5</f>
      </c>
      <c r="BI49">
        <f>AK5/12*$Q$5</f>
      </c>
      <c r="BJ49">
        <f>AL5/12*$Q$5</f>
      </c>
      <c r="BK49">
        <f>AM5/12*$Q$5</f>
      </c>
      <c r="BL49">
        <f>AN5/12*$Q$5</f>
      </c>
      <c r="BM49">
        <f>AO5/12*$Q$5</f>
      </c>
      <c r="BN49">
        <f>AP5/12*$Q$5</f>
      </c>
      <c r="BO49">
        <f>AQ5/12*$Q$5</f>
      </c>
      <c r="BP49">
        <f>AR5/12*$Q$5</f>
      </c>
      <c r="BQ49">
        <f>AS5/12*$Q$5</f>
      </c>
      <c r="BR49">
        <f>AT5/12*$Q$5</f>
      </c>
      <c r="BS49">
        <f>AU5/12*$Q$5</f>
      </c>
      <c r="BT49">
        <f>AV5/12*$Q$5</f>
      </c>
      <c r="BU49">
        <f>AW5/12*$Q$5</f>
      </c>
      <c r="BV49">
        <f>AX5/12*$Q$5</f>
      </c>
      <c r="BW49" t="s" s="5341">
        <v>15</v>
      </c>
      <c r="BX49" t="s" s="5342">
        <v>10</v>
      </c>
      <c r="BY49" t="s" s="5343">
        <v>11</v>
      </c>
      <c r="BZ49" t="s" s="5344">
        <v>12</v>
      </c>
      <c r="CA49" t="s" s="5345">
        <v>8</v>
      </c>
      <c r="CB49" t="s" s="5346">
        <v>13</v>
      </c>
      <c r="CC49" t="s" s="5347">
        <v>14</v>
      </c>
      <c r="CE49" t="n" s="5348">
        <v>500000.0</v>
      </c>
      <c r="CF49" t="n" s="5349">
        <v>0.0</v>
      </c>
      <c r="CG49" t="n" s="5350">
        <v>0.0</v>
      </c>
      <c r="CH49">
        <f>CF5*(1+CG5)</f>
      </c>
      <c r="CI49" t="n" s="5352">
        <v>0.25</v>
      </c>
      <c r="CJ49">
        <f>CH5/(1-CI5)</f>
      </c>
      <c r="CK49">
        <f>CI5*CJ5</f>
      </c>
      <c r="CL49" t="n" s="5355">
        <v>0.15000000596046448</v>
      </c>
      <c r="CM49">
        <f>CL5*CJ5</f>
      </c>
      <c r="CN49">
        <f>CI5-CL5</f>
      </c>
      <c r="CO49">
        <f>CK5-CM5</f>
      </c>
      <c r="CP49" t="n" s="5359">
        <v>0.03999999910593033</v>
      </c>
      <c r="CQ49">
        <f>CP5*CJ5</f>
      </c>
      <c r="CR49">
        <f>CJ5*(1+CP5)</f>
      </c>
      <c r="CS49" t="n" s="5362">
        <v>0.029999999329447746</v>
      </c>
      <c r="CT49">
        <f>CS5*CR5</f>
      </c>
      <c r="CU49">
        <f>CR5+CT5</f>
      </c>
      <c r="CV49" t="n" s="5365">
        <v>0.10000000149011612</v>
      </c>
      <c r="CW49">
        <f>CU5/(1-CV5)</f>
      </c>
      <c r="CX49">
        <f>CV5*CW5</f>
      </c>
      <c r="CY49" t="n" s="5368">
        <v>0.10000000149011612</v>
      </c>
      <c r="CZ49">
        <f>CY5*CW5</f>
      </c>
      <c r="DA49">
        <f>CV5-CY5</f>
      </c>
      <c r="DB49">
        <f>CX5-DA5</f>
      </c>
      <c r="DC49">
        <f>CW5</f>
      </c>
      <c r="DD49">
        <f>CF5/12*$Q$5</f>
      </c>
      <c r="DE49">
        <f>CG5/12*$Q$5</f>
      </c>
      <c r="DF49">
        <f>CH5/12*$Q$5</f>
      </c>
      <c r="DG49">
        <f>CI5/12*$Q$5</f>
      </c>
      <c r="DH49">
        <f>CJ5/12*$Q$5</f>
      </c>
      <c r="DI49">
        <f>CK5/12*$Q$5</f>
      </c>
      <c r="DJ49">
        <f>CL5/12*$Q$5</f>
      </c>
      <c r="DK49">
        <f>CM5/12*$Q$5</f>
      </c>
      <c r="DL49">
        <f>CN5/12*$Q$5</f>
      </c>
      <c r="DM49">
        <f>CO5/12*$Q$5</f>
      </c>
      <c r="DN49">
        <f>CP5/12*$Q$5</f>
      </c>
      <c r="DO49">
        <f>CQ5/12*$Q$5</f>
      </c>
      <c r="DP49">
        <f>CR5/12*$Q$5</f>
      </c>
      <c r="DQ49">
        <f>CS5/12*$Q$5</f>
      </c>
      <c r="DR49">
        <f>CT5/12*$Q$5</f>
      </c>
      <c r="DS49">
        <f>CU5/12*$Q$5</f>
      </c>
      <c r="DT49">
        <f>CV5/12*$Q$5</f>
      </c>
      <c r="DU49">
        <f>CW5/12*$Q$5</f>
      </c>
      <c r="DV49">
        <f>CX5/12*$Q$5</f>
      </c>
      <c r="DW49">
        <f>CY5/12*$Q$5</f>
      </c>
      <c r="DX49">
        <f>DA5/12*$Q$5</f>
      </c>
      <c r="DY49">
        <f>DA5/12*$Q$5</f>
      </c>
      <c r="DZ49">
        <f>DB5/12*$Q$5</f>
      </c>
      <c r="EA49">
        <f>DC5/12*$Q$5</f>
      </c>
      <c r="EB49"/>
      <c r="EC49">
        <f>12</f>
      </c>
      <c r="ED49">
        <f>DC5/12*$Q$5</f>
      </c>
      <c r="EE49" t="s" s="5400">
        <v>4</v>
      </c>
    </row>
    <row r="50">
      <c r="A50" t="s">
        <v>85</v>
      </c>
      <c r="B50" t="s">
        <v>86</v>
      </c>
      <c r="C50" t="s">
        <v>52</v>
      </c>
      <c r="D50" t="s">
        <v>19</v>
      </c>
      <c r="F50" t="s">
        <v>4</v>
      </c>
      <c r="G50" t="s">
        <v>5</v>
      </c>
      <c r="H50" t="s">
        <v>6</v>
      </c>
      <c r="I50" t="s">
        <v>7</v>
      </c>
      <c r="J50" t="n">
        <v>0.0</v>
      </c>
      <c r="K50" t="n">
        <v>42370.0</v>
      </c>
      <c r="L50" t="n">
        <v>42447.0</v>
      </c>
      <c r="M50" t="s">
        <v>8</v>
      </c>
      <c r="N50" t="n">
        <v>2.0</v>
      </c>
      <c r="O50" t="n">
        <v>10000.0</v>
      </c>
      <c r="P50" t="n">
        <v>77.0</v>
      </c>
      <c r="Q50" t="n">
        <v>3.0</v>
      </c>
      <c r="R50" t="s" s="5401">
        <v>9</v>
      </c>
      <c r="S50" t="s" s="5402">
        <v>10</v>
      </c>
      <c r="T50" t="s" s="5403">
        <v>11</v>
      </c>
      <c r="U50" t="s" s="5404">
        <v>12</v>
      </c>
      <c r="V50" t="s" s="5405">
        <v>8</v>
      </c>
      <c r="W50" t="s" s="5406">
        <v>13</v>
      </c>
      <c r="X50" t="s" s="5407">
        <v>14</v>
      </c>
      <c r="Z50" t="n" s="5408">
        <v>500000.0</v>
      </c>
      <c r="AA50" t="n" s="5409">
        <v>1822.1199951171875</v>
      </c>
      <c r="AB50" t="n" s="5410">
        <v>0.0</v>
      </c>
      <c r="AC50">
        <f>AA5*(1+AB5)</f>
      </c>
      <c r="AD50" t="n" s="5412">
        <v>0.25</v>
      </c>
      <c r="AE50">
        <f>AC5/(1-AD5)</f>
      </c>
      <c r="AF50">
        <f>AD5*AE5</f>
      </c>
      <c r="AG50" t="n" s="5415">
        <v>0.15000000596046448</v>
      </c>
      <c r="AH50">
        <f>AG5*AE5</f>
      </c>
      <c r="AI50">
        <f>AD5-AG5</f>
      </c>
      <c r="AJ50">
        <f>AF5-AH5</f>
      </c>
      <c r="AK50" t="n" s="5419">
        <v>0.03999999910593033</v>
      </c>
      <c r="AL50">
        <f>AK5*AE5</f>
      </c>
      <c r="AM50">
        <f>AE5*(1+AK5)</f>
      </c>
      <c r="AN50" t="n" s="5422">
        <v>0.029999999329447746</v>
      </c>
      <c r="AO50">
        <f>AN5*AM5</f>
      </c>
      <c r="AP50">
        <f>AM5+AO5</f>
      </c>
      <c r="AQ50" t="n" s="5425">
        <v>0.10000000149011612</v>
      </c>
      <c r="AR50">
        <f>AP5/(1-AQ5)</f>
      </c>
      <c r="AS50">
        <f>AQ5*AR5</f>
      </c>
      <c r="AT50" t="n" s="5428">
        <v>0.10000000149011612</v>
      </c>
      <c r="AU50">
        <f>AT5*AR5</f>
      </c>
      <c r="AV50">
        <f>AQ5-AT5</f>
      </c>
      <c r="AW50">
        <f>AS5-AU5</f>
      </c>
      <c r="AX50">
        <f>AR5</f>
      </c>
      <c r="AY50">
        <f>AA5/12*$Q$5</f>
      </c>
      <c r="AZ50">
        <f>AB5/12*$Q$5</f>
      </c>
      <c r="BA50">
        <f>AC5/12*$Q$5</f>
      </c>
      <c r="BB50">
        <f>AD5/12*$Q$5</f>
      </c>
      <c r="BC50">
        <f>AE5/12*$Q$5</f>
      </c>
      <c r="BD50">
        <f>AF5/12*$Q$5</f>
      </c>
      <c r="BE50">
        <f>AG5/12*$Q$5</f>
      </c>
      <c r="BF50">
        <f>AH5/12*$Q$5</f>
      </c>
      <c r="BG50">
        <f>AI5/12*$Q$5</f>
      </c>
      <c r="BH50">
        <f>AJ5/12*$Q$5</f>
      </c>
      <c r="BI50">
        <f>AK5/12*$Q$5</f>
      </c>
      <c r="BJ50">
        <f>AL5/12*$Q$5</f>
      </c>
      <c r="BK50">
        <f>AM5/12*$Q$5</f>
      </c>
      <c r="BL50">
        <f>AN5/12*$Q$5</f>
      </c>
      <c r="BM50">
        <f>AO5/12*$Q$5</f>
      </c>
      <c r="BN50">
        <f>AP5/12*$Q$5</f>
      </c>
      <c r="BO50">
        <f>AQ5/12*$Q$5</f>
      </c>
      <c r="BP50">
        <f>AR5/12*$Q$5</f>
      </c>
      <c r="BQ50">
        <f>AS5/12*$Q$5</f>
      </c>
      <c r="BR50">
        <f>AT5/12*$Q$5</f>
      </c>
      <c r="BS50">
        <f>AU5/12*$Q$5</f>
      </c>
      <c r="BT50">
        <f>AV5/12*$Q$5</f>
      </c>
      <c r="BU50">
        <f>AW5/12*$Q$5</f>
      </c>
      <c r="BV50">
        <f>AX5/12*$Q$5</f>
      </c>
      <c r="BW50" t="s" s="5461">
        <v>15</v>
      </c>
      <c r="BX50" t="s" s="5462">
        <v>10</v>
      </c>
      <c r="BY50" t="s" s="5463">
        <v>11</v>
      </c>
      <c r="BZ50" t="s" s="5464">
        <v>12</v>
      </c>
      <c r="CA50" t="s" s="5465">
        <v>8</v>
      </c>
      <c r="CB50" t="s" s="5466">
        <v>13</v>
      </c>
      <c r="CC50" t="s" s="5467">
        <v>14</v>
      </c>
      <c r="CE50" t="n" s="5468">
        <v>500000.0</v>
      </c>
      <c r="CF50" t="n" s="5469">
        <v>0.0</v>
      </c>
      <c r="CG50" t="n" s="5470">
        <v>0.0</v>
      </c>
      <c r="CH50">
        <f>CF5*(1+CG5)</f>
      </c>
      <c r="CI50" t="n" s="5472">
        <v>0.25</v>
      </c>
      <c r="CJ50">
        <f>CH5/(1-CI5)</f>
      </c>
      <c r="CK50">
        <f>CI5*CJ5</f>
      </c>
      <c r="CL50" t="n" s="5475">
        <v>0.15000000596046448</v>
      </c>
      <c r="CM50">
        <f>CL5*CJ5</f>
      </c>
      <c r="CN50">
        <f>CI5-CL5</f>
      </c>
      <c r="CO50">
        <f>CK5-CM5</f>
      </c>
      <c r="CP50" t="n" s="5479">
        <v>0.03999999910593033</v>
      </c>
      <c r="CQ50">
        <f>CP5*CJ5</f>
      </c>
      <c r="CR50">
        <f>CJ5*(1+CP5)</f>
      </c>
      <c r="CS50" t="n" s="5482">
        <v>0.029999999329447746</v>
      </c>
      <c r="CT50">
        <f>CS5*CR5</f>
      </c>
      <c r="CU50">
        <f>CR5+CT5</f>
      </c>
      <c r="CV50" t="n" s="5485">
        <v>0.10000000149011612</v>
      </c>
      <c r="CW50">
        <f>CU5/(1-CV5)</f>
      </c>
      <c r="CX50">
        <f>CV5*CW5</f>
      </c>
      <c r="CY50" t="n" s="5488">
        <v>0.10000000149011612</v>
      </c>
      <c r="CZ50">
        <f>CY5*CW5</f>
      </c>
      <c r="DA50">
        <f>CV5-CY5</f>
      </c>
      <c r="DB50">
        <f>CX5-DA5</f>
      </c>
      <c r="DC50">
        <f>CW5</f>
      </c>
      <c r="DD50">
        <f>CF5/12*$Q$5</f>
      </c>
      <c r="DE50">
        <f>CG5/12*$Q$5</f>
      </c>
      <c r="DF50">
        <f>CH5/12*$Q$5</f>
      </c>
      <c r="DG50">
        <f>CI5/12*$Q$5</f>
      </c>
      <c r="DH50">
        <f>CJ5/12*$Q$5</f>
      </c>
      <c r="DI50">
        <f>CK5/12*$Q$5</f>
      </c>
      <c r="DJ50">
        <f>CL5/12*$Q$5</f>
      </c>
      <c r="DK50">
        <f>CM5/12*$Q$5</f>
      </c>
      <c r="DL50">
        <f>CN5/12*$Q$5</f>
      </c>
      <c r="DM50">
        <f>CO5/12*$Q$5</f>
      </c>
      <c r="DN50">
        <f>CP5/12*$Q$5</f>
      </c>
      <c r="DO50">
        <f>CQ5/12*$Q$5</f>
      </c>
      <c r="DP50">
        <f>CR5/12*$Q$5</f>
      </c>
      <c r="DQ50">
        <f>CS5/12*$Q$5</f>
      </c>
      <c r="DR50">
        <f>CT5/12*$Q$5</f>
      </c>
      <c r="DS50">
        <f>CU5/12*$Q$5</f>
      </c>
      <c r="DT50">
        <f>CV5/12*$Q$5</f>
      </c>
      <c r="DU50">
        <f>CW5/12*$Q$5</f>
      </c>
      <c r="DV50">
        <f>CX5/12*$Q$5</f>
      </c>
      <c r="DW50">
        <f>CY5/12*$Q$5</f>
      </c>
      <c r="DX50">
        <f>DA5/12*$Q$5</f>
      </c>
      <c r="DY50">
        <f>DA5/12*$Q$5</f>
      </c>
      <c r="DZ50">
        <f>DB5/12*$Q$5</f>
      </c>
      <c r="EA50">
        <f>DC5/12*$Q$5</f>
      </c>
      <c r="EB50"/>
      <c r="EC50">
        <f>12</f>
      </c>
      <c r="ED50">
        <f>DC5/12*$Q$5</f>
      </c>
      <c r="EE50" t="s" s="5520">
        <v>4</v>
      </c>
    </row>
    <row r="51">
      <c r="A51" t="s">
        <v>16</v>
      </c>
      <c r="B51" t="s">
        <v>86</v>
      </c>
      <c r="C51" t="s">
        <v>52</v>
      </c>
      <c r="D51" t="s">
        <v>19</v>
      </c>
      <c r="F51" t="s">
        <v>4</v>
      </c>
      <c r="G51" t="s">
        <v>5</v>
      </c>
      <c r="H51" t="s">
        <v>6</v>
      </c>
      <c r="I51" t="s">
        <v>7</v>
      </c>
      <c r="J51" t="n">
        <v>0.0</v>
      </c>
      <c r="K51" t="n">
        <v>42448.0</v>
      </c>
      <c r="L51" t="n">
        <v>42735.0</v>
      </c>
      <c r="M51" t="s">
        <v>8</v>
      </c>
      <c r="N51" t="n">
        <v>9.0</v>
      </c>
      <c r="O51" t="n">
        <v>10000.0</v>
      </c>
      <c r="P51" t="n">
        <v>287.0</v>
      </c>
      <c r="Q51" t="n">
        <v>9.300000190734863</v>
      </c>
      <c r="R51" t="s" s="5521">
        <v>9</v>
      </c>
      <c r="S51" t="s" s="5522">
        <v>10</v>
      </c>
      <c r="T51" t="s" s="5523">
        <v>11</v>
      </c>
      <c r="U51" t="s" s="5524">
        <v>12</v>
      </c>
      <c r="V51" t="s" s="5525">
        <v>8</v>
      </c>
      <c r="W51" t="s" s="5526">
        <v>13</v>
      </c>
      <c r="X51" t="s" s="5527">
        <v>14</v>
      </c>
      <c r="Z51" t="n" s="5528">
        <v>500000.0</v>
      </c>
      <c r="AA51" t="n" s="5529">
        <v>1822.1199951171875</v>
      </c>
      <c r="AB51" t="n" s="5530">
        <v>0.0</v>
      </c>
      <c r="AC51">
        <f>AA5*(1+AB5)</f>
      </c>
      <c r="AD51" t="n" s="5532">
        <v>0.25</v>
      </c>
      <c r="AE51">
        <f>AC5/(1-AD5)</f>
      </c>
      <c r="AF51">
        <f>AD5*AE5</f>
      </c>
      <c r="AG51" t="n" s="5535">
        <v>0.15000000596046448</v>
      </c>
      <c r="AH51">
        <f>AG5*AE5</f>
      </c>
      <c r="AI51">
        <f>AD5-AG5</f>
      </c>
      <c r="AJ51">
        <f>AF5-AH5</f>
      </c>
      <c r="AK51" t="n" s="5539">
        <v>0.03999999910593033</v>
      </c>
      <c r="AL51">
        <f>AK5*AE5</f>
      </c>
      <c r="AM51">
        <f>AE5*(1+AK5)</f>
      </c>
      <c r="AN51" t="n" s="5542">
        <v>0.029999999329447746</v>
      </c>
      <c r="AO51">
        <f>AN5*AM5</f>
      </c>
      <c r="AP51">
        <f>AM5+AO5</f>
      </c>
      <c r="AQ51" t="n" s="5545">
        <v>0.10000000149011612</v>
      </c>
      <c r="AR51">
        <f>AP5/(1-AQ5)</f>
      </c>
      <c r="AS51">
        <f>AQ5*AR5</f>
      </c>
      <c r="AT51" t="n" s="5548">
        <v>0.10000000149011612</v>
      </c>
      <c r="AU51">
        <f>AT5*AR5</f>
      </c>
      <c r="AV51">
        <f>AQ5-AT5</f>
      </c>
      <c r="AW51">
        <f>AS5-AU5</f>
      </c>
      <c r="AX51">
        <f>AR5</f>
      </c>
      <c r="AY51">
        <f>AA5/12*$Q$5</f>
      </c>
      <c r="AZ51">
        <f>AB5/12*$Q$5</f>
      </c>
      <c r="BA51">
        <f>AC5/12*$Q$5</f>
      </c>
      <c r="BB51">
        <f>AD5/12*$Q$5</f>
      </c>
      <c r="BC51">
        <f>AE5/12*$Q$5</f>
      </c>
      <c r="BD51">
        <f>AF5/12*$Q$5</f>
      </c>
      <c r="BE51">
        <f>AG5/12*$Q$5</f>
      </c>
      <c r="BF51">
        <f>AH5/12*$Q$5</f>
      </c>
      <c r="BG51">
        <f>AI5/12*$Q$5</f>
      </c>
      <c r="BH51">
        <f>AJ5/12*$Q$5</f>
      </c>
      <c r="BI51">
        <f>AK5/12*$Q$5</f>
      </c>
      <c r="BJ51">
        <f>AL5/12*$Q$5</f>
      </c>
      <c r="BK51">
        <f>AM5/12*$Q$5</f>
      </c>
      <c r="BL51">
        <f>AN5/12*$Q$5</f>
      </c>
      <c r="BM51">
        <f>AO5/12*$Q$5</f>
      </c>
      <c r="BN51">
        <f>AP5/12*$Q$5</f>
      </c>
      <c r="BO51">
        <f>AQ5/12*$Q$5</f>
      </c>
      <c r="BP51">
        <f>AR5/12*$Q$5</f>
      </c>
      <c r="BQ51">
        <f>AS5/12*$Q$5</f>
      </c>
      <c r="BR51">
        <f>AT5/12*$Q$5</f>
      </c>
      <c r="BS51">
        <f>AU5/12*$Q$5</f>
      </c>
      <c r="BT51">
        <f>AV5/12*$Q$5</f>
      </c>
      <c r="BU51">
        <f>AW5/12*$Q$5</f>
      </c>
      <c r="BV51">
        <f>AX5/12*$Q$5</f>
      </c>
      <c r="BW51" t="s" s="5581">
        <v>15</v>
      </c>
      <c r="BX51" t="s" s="5582">
        <v>10</v>
      </c>
      <c r="BY51" t="s" s="5583">
        <v>11</v>
      </c>
      <c r="BZ51" t="s" s="5584">
        <v>12</v>
      </c>
      <c r="CA51" t="s" s="5585">
        <v>8</v>
      </c>
      <c r="CB51" t="s" s="5586">
        <v>13</v>
      </c>
      <c r="CC51" t="s" s="5587">
        <v>14</v>
      </c>
      <c r="CE51" t="n" s="5588">
        <v>500000.0</v>
      </c>
      <c r="CF51" t="n" s="5589">
        <v>0.0</v>
      </c>
      <c r="CG51" t="n" s="5590">
        <v>0.0</v>
      </c>
      <c r="CH51">
        <f>CF5*(1+CG5)</f>
      </c>
      <c r="CI51" t="n" s="5592">
        <v>0.25</v>
      </c>
      <c r="CJ51">
        <f>CH5/(1-CI5)</f>
      </c>
      <c r="CK51">
        <f>CI5*CJ5</f>
      </c>
      <c r="CL51" t="n" s="5595">
        <v>0.15000000596046448</v>
      </c>
      <c r="CM51">
        <f>CL5*CJ5</f>
      </c>
      <c r="CN51">
        <f>CI5-CL5</f>
      </c>
      <c r="CO51">
        <f>CK5-CM5</f>
      </c>
      <c r="CP51" t="n" s="5599">
        <v>0.03999999910593033</v>
      </c>
      <c r="CQ51">
        <f>CP5*CJ5</f>
      </c>
      <c r="CR51">
        <f>CJ5*(1+CP5)</f>
      </c>
      <c r="CS51" t="n" s="5602">
        <v>0.029999999329447746</v>
      </c>
      <c r="CT51">
        <f>CS5*CR5</f>
      </c>
      <c r="CU51">
        <f>CR5+CT5</f>
      </c>
      <c r="CV51" t="n" s="5605">
        <v>0.10000000149011612</v>
      </c>
      <c r="CW51">
        <f>CU5/(1-CV5)</f>
      </c>
      <c r="CX51">
        <f>CV5*CW5</f>
      </c>
      <c r="CY51" t="n" s="5608">
        <v>0.10000000149011612</v>
      </c>
      <c r="CZ51">
        <f>CY5*CW5</f>
      </c>
      <c r="DA51">
        <f>CV5-CY5</f>
      </c>
      <c r="DB51">
        <f>CX5-DA5</f>
      </c>
      <c r="DC51">
        <f>CW5</f>
      </c>
      <c r="DD51">
        <f>CF5/12*$Q$5</f>
      </c>
      <c r="DE51">
        <f>CG5/12*$Q$5</f>
      </c>
      <c r="DF51">
        <f>CH5/12*$Q$5</f>
      </c>
      <c r="DG51">
        <f>CI5/12*$Q$5</f>
      </c>
      <c r="DH51">
        <f>CJ5/12*$Q$5</f>
      </c>
      <c r="DI51">
        <f>CK5/12*$Q$5</f>
      </c>
      <c r="DJ51">
        <f>CL5/12*$Q$5</f>
      </c>
      <c r="DK51">
        <f>CM5/12*$Q$5</f>
      </c>
      <c r="DL51">
        <f>CN5/12*$Q$5</f>
      </c>
      <c r="DM51">
        <f>CO5/12*$Q$5</f>
      </c>
      <c r="DN51">
        <f>CP5/12*$Q$5</f>
      </c>
      <c r="DO51">
        <f>CQ5/12*$Q$5</f>
      </c>
      <c r="DP51">
        <f>CR5/12*$Q$5</f>
      </c>
      <c r="DQ51">
        <f>CS5/12*$Q$5</f>
      </c>
      <c r="DR51">
        <f>CT5/12*$Q$5</f>
      </c>
      <c r="DS51">
        <f>CU5/12*$Q$5</f>
      </c>
      <c r="DT51">
        <f>CV5/12*$Q$5</f>
      </c>
      <c r="DU51">
        <f>CW5/12*$Q$5</f>
      </c>
      <c r="DV51">
        <f>CX5/12*$Q$5</f>
      </c>
      <c r="DW51">
        <f>CY5/12*$Q$5</f>
      </c>
      <c r="DX51">
        <f>DA5/12*$Q$5</f>
      </c>
      <c r="DY51">
        <f>DA5/12*$Q$5</f>
      </c>
      <c r="DZ51">
        <f>DB5/12*$Q$5</f>
      </c>
      <c r="EA51">
        <f>DC5/12*$Q$5</f>
      </c>
      <c r="EB51"/>
      <c r="EC51">
        <f>12</f>
      </c>
      <c r="ED51">
        <f>DC5/12*$Q$5</f>
      </c>
      <c r="EE51" t="s" s="5640">
        <v>4</v>
      </c>
    </row>
    <row r="52">
      <c r="A52" t="s">
        <v>87</v>
      </c>
      <c r="B52" t="s">
        <v>88</v>
      </c>
      <c r="C52" t="s">
        <v>89</v>
      </c>
      <c r="D52" t="s">
        <v>3</v>
      </c>
      <c r="F52" t="s">
        <v>4</v>
      </c>
      <c r="G52" t="s">
        <v>5</v>
      </c>
      <c r="H52" t="s">
        <v>6</v>
      </c>
      <c r="I52" t="s">
        <v>7</v>
      </c>
      <c r="J52" t="n">
        <v>0.0</v>
      </c>
      <c r="K52" t="n">
        <v>42370.0</v>
      </c>
      <c r="L52" t="n">
        <v>42424.0</v>
      </c>
      <c r="M52" t="s">
        <v>8</v>
      </c>
      <c r="N52" t="n">
        <v>1.0</v>
      </c>
      <c r="O52" t="n">
        <v>15000.0</v>
      </c>
      <c r="P52" t="n">
        <v>54.0</v>
      </c>
      <c r="Q52" t="n">
        <v>2.0</v>
      </c>
      <c r="R52" t="s" s="5641">
        <v>9</v>
      </c>
      <c r="S52" t="s" s="5642">
        <v>10</v>
      </c>
      <c r="T52" t="s" s="5643">
        <v>11</v>
      </c>
      <c r="U52" t="s" s="5644">
        <v>12</v>
      </c>
      <c r="V52" t="s" s="5645">
        <v>8</v>
      </c>
      <c r="W52" t="s" s="5646">
        <v>13</v>
      </c>
      <c r="X52" t="s" s="5647">
        <v>14</v>
      </c>
      <c r="Z52" t="n" s="5648">
        <v>500000.0</v>
      </c>
      <c r="AA52" t="n" s="5649">
        <v>1822.1199951171875</v>
      </c>
      <c r="AB52" t="n" s="5650">
        <v>0.0</v>
      </c>
      <c r="AC52">
        <f>AA5*(1+AB5)</f>
      </c>
      <c r="AD52" t="n" s="5652">
        <v>0.25</v>
      </c>
      <c r="AE52">
        <f>AC5/(1-AD5)</f>
      </c>
      <c r="AF52">
        <f>AD5*AE5</f>
      </c>
      <c r="AG52" t="n" s="5655">
        <v>0.15000000596046448</v>
      </c>
      <c r="AH52">
        <f>AG5*AE5</f>
      </c>
      <c r="AI52">
        <f>AD5-AG5</f>
      </c>
      <c r="AJ52">
        <f>AF5-AH5</f>
      </c>
      <c r="AK52" t="n" s="5659">
        <v>0.03999999910593033</v>
      </c>
      <c r="AL52">
        <f>AK5*AE5</f>
      </c>
      <c r="AM52">
        <f>AE5*(1+AK5)</f>
      </c>
      <c r="AN52" t="n" s="5662">
        <v>0.029999999329447746</v>
      </c>
      <c r="AO52">
        <f>AN5*AM5</f>
      </c>
      <c r="AP52">
        <f>AM5+AO5</f>
      </c>
      <c r="AQ52" t="n" s="5665">
        <v>0.10000000149011612</v>
      </c>
      <c r="AR52">
        <f>AP5/(1-AQ5)</f>
      </c>
      <c r="AS52">
        <f>AQ5*AR5</f>
      </c>
      <c r="AT52" t="n" s="5668">
        <v>0.10000000149011612</v>
      </c>
      <c r="AU52">
        <f>AT5*AR5</f>
      </c>
      <c r="AV52">
        <f>AQ5-AT5</f>
      </c>
      <c r="AW52">
        <f>AS5-AU5</f>
      </c>
      <c r="AX52">
        <f>AR5</f>
      </c>
      <c r="AY52">
        <f>AA5/12*$Q$5</f>
      </c>
      <c r="AZ52">
        <f>AB5/12*$Q$5</f>
      </c>
      <c r="BA52">
        <f>AC5/12*$Q$5</f>
      </c>
      <c r="BB52">
        <f>AD5/12*$Q$5</f>
      </c>
      <c r="BC52">
        <f>AE5/12*$Q$5</f>
      </c>
      <c r="BD52">
        <f>AF5/12*$Q$5</f>
      </c>
      <c r="BE52">
        <f>AG5/12*$Q$5</f>
      </c>
      <c r="BF52">
        <f>AH5/12*$Q$5</f>
      </c>
      <c r="BG52">
        <f>AI5/12*$Q$5</f>
      </c>
      <c r="BH52">
        <f>AJ5/12*$Q$5</f>
      </c>
      <c r="BI52">
        <f>AK5/12*$Q$5</f>
      </c>
      <c r="BJ52">
        <f>AL5/12*$Q$5</f>
      </c>
      <c r="BK52">
        <f>AM5/12*$Q$5</f>
      </c>
      <c r="BL52">
        <f>AN5/12*$Q$5</f>
      </c>
      <c r="BM52">
        <f>AO5/12*$Q$5</f>
      </c>
      <c r="BN52">
        <f>AP5/12*$Q$5</f>
      </c>
      <c r="BO52">
        <f>AQ5/12*$Q$5</f>
      </c>
      <c r="BP52">
        <f>AR5/12*$Q$5</f>
      </c>
      <c r="BQ52">
        <f>AS5/12*$Q$5</f>
      </c>
      <c r="BR52">
        <f>AT5/12*$Q$5</f>
      </c>
      <c r="BS52">
        <f>AU5/12*$Q$5</f>
      </c>
      <c r="BT52">
        <f>AV5/12*$Q$5</f>
      </c>
      <c r="BU52">
        <f>AW5/12*$Q$5</f>
      </c>
      <c r="BV52">
        <f>AX5/12*$Q$5</f>
      </c>
      <c r="BW52" t="s" s="5701">
        <v>15</v>
      </c>
      <c r="BX52" t="s" s="5702">
        <v>10</v>
      </c>
      <c r="BY52" t="s" s="5703">
        <v>11</v>
      </c>
      <c r="BZ52" t="s" s="5704">
        <v>12</v>
      </c>
      <c r="CA52" t="s" s="5705">
        <v>8</v>
      </c>
      <c r="CB52" t="s" s="5706">
        <v>13</v>
      </c>
      <c r="CC52" t="s" s="5707">
        <v>14</v>
      </c>
      <c r="CE52" t="n" s="5708">
        <v>500000.0</v>
      </c>
      <c r="CF52" t="n" s="5709">
        <v>0.0</v>
      </c>
      <c r="CG52" t="n" s="5710">
        <v>0.0</v>
      </c>
      <c r="CH52">
        <f>CF5*(1+CG5)</f>
      </c>
      <c r="CI52" t="n" s="5712">
        <v>0.25</v>
      </c>
      <c r="CJ52">
        <f>CH5/(1-CI5)</f>
      </c>
      <c r="CK52">
        <f>CI5*CJ5</f>
      </c>
      <c r="CL52" t="n" s="5715">
        <v>0.15000000596046448</v>
      </c>
      <c r="CM52">
        <f>CL5*CJ5</f>
      </c>
      <c r="CN52">
        <f>CI5-CL5</f>
      </c>
      <c r="CO52">
        <f>CK5-CM5</f>
      </c>
      <c r="CP52" t="n" s="5719">
        <v>0.03999999910593033</v>
      </c>
      <c r="CQ52">
        <f>CP5*CJ5</f>
      </c>
      <c r="CR52">
        <f>CJ5*(1+CP5)</f>
      </c>
      <c r="CS52" t="n" s="5722">
        <v>0.029999999329447746</v>
      </c>
      <c r="CT52">
        <f>CS5*CR5</f>
      </c>
      <c r="CU52">
        <f>CR5+CT5</f>
      </c>
      <c r="CV52" t="n" s="5725">
        <v>0.10000000149011612</v>
      </c>
      <c r="CW52">
        <f>CU5/(1-CV5)</f>
      </c>
      <c r="CX52">
        <f>CV5*CW5</f>
      </c>
      <c r="CY52" t="n" s="5728">
        <v>0.10000000149011612</v>
      </c>
      <c r="CZ52">
        <f>CY5*CW5</f>
      </c>
      <c r="DA52">
        <f>CV5-CY5</f>
      </c>
      <c r="DB52">
        <f>CX5-DA5</f>
      </c>
      <c r="DC52">
        <f>CW5</f>
      </c>
      <c r="DD52">
        <f>CF5/12*$Q$5</f>
      </c>
      <c r="DE52">
        <f>CG5/12*$Q$5</f>
      </c>
      <c r="DF52">
        <f>CH5/12*$Q$5</f>
      </c>
      <c r="DG52">
        <f>CI5/12*$Q$5</f>
      </c>
      <c r="DH52">
        <f>CJ5/12*$Q$5</f>
      </c>
      <c r="DI52">
        <f>CK5/12*$Q$5</f>
      </c>
      <c r="DJ52">
        <f>CL5/12*$Q$5</f>
      </c>
      <c r="DK52">
        <f>CM5/12*$Q$5</f>
      </c>
      <c r="DL52">
        <f>CN5/12*$Q$5</f>
      </c>
      <c r="DM52">
        <f>CO5/12*$Q$5</f>
      </c>
      <c r="DN52">
        <f>CP5/12*$Q$5</f>
      </c>
      <c r="DO52">
        <f>CQ5/12*$Q$5</f>
      </c>
      <c r="DP52">
        <f>CR5/12*$Q$5</f>
      </c>
      <c r="DQ52">
        <f>CS5/12*$Q$5</f>
      </c>
      <c r="DR52">
        <f>CT5/12*$Q$5</f>
      </c>
      <c r="DS52">
        <f>CU5/12*$Q$5</f>
      </c>
      <c r="DT52">
        <f>CV5/12*$Q$5</f>
      </c>
      <c r="DU52">
        <f>CW5/12*$Q$5</f>
      </c>
      <c r="DV52">
        <f>CX5/12*$Q$5</f>
      </c>
      <c r="DW52">
        <f>CY5/12*$Q$5</f>
      </c>
      <c r="DX52">
        <f>DA5/12*$Q$5</f>
      </c>
      <c r="DY52">
        <f>DA5/12*$Q$5</f>
      </c>
      <c r="DZ52">
        <f>DB5/12*$Q$5</f>
      </c>
      <c r="EA52">
        <f>DC5/12*$Q$5</f>
      </c>
      <c r="EB52"/>
      <c r="EC52">
        <f>12</f>
      </c>
      <c r="ED52">
        <f>DC5/12*$Q$5</f>
      </c>
      <c r="EE52" t="s" s="5760">
        <v>4</v>
      </c>
    </row>
    <row r="53">
      <c r="A53" t="s">
        <v>87</v>
      </c>
      <c r="B53" t="s">
        <v>88</v>
      </c>
      <c r="C53" t="s">
        <v>89</v>
      </c>
      <c r="D53" t="s">
        <v>3</v>
      </c>
      <c r="F53" t="s">
        <v>4</v>
      </c>
      <c r="G53" t="s">
        <v>5</v>
      </c>
      <c r="H53" t="s">
        <v>6</v>
      </c>
      <c r="I53" t="s">
        <v>7</v>
      </c>
      <c r="J53" t="n">
        <v>0.0</v>
      </c>
      <c r="K53" t="n">
        <v>42425.0</v>
      </c>
      <c r="L53" t="n">
        <v>42735.0</v>
      </c>
      <c r="M53" t="s">
        <v>8</v>
      </c>
      <c r="N53" t="n">
        <v>10.0</v>
      </c>
      <c r="O53" t="n">
        <v>15000.0</v>
      </c>
      <c r="P53" t="n">
        <v>310.0</v>
      </c>
      <c r="Q53" t="n">
        <v>10.100000381469727</v>
      </c>
      <c r="R53" t="s" s="5761">
        <v>9</v>
      </c>
      <c r="S53" t="s" s="5762">
        <v>10</v>
      </c>
      <c r="T53" t="s" s="5763">
        <v>11</v>
      </c>
      <c r="U53" t="s" s="5764">
        <v>12</v>
      </c>
      <c r="V53" t="s" s="5765">
        <v>8</v>
      </c>
      <c r="W53" t="s" s="5766">
        <v>13</v>
      </c>
      <c r="X53" t="s" s="5767">
        <v>14</v>
      </c>
      <c r="Z53" t="n" s="5768">
        <v>500000.0</v>
      </c>
      <c r="AA53" t="n" s="5769">
        <v>1822.1199951171875</v>
      </c>
      <c r="AB53" t="n" s="5770">
        <v>0.0</v>
      </c>
      <c r="AC53">
        <f>AA5*(1+AB5)</f>
      </c>
      <c r="AD53" t="n" s="5772">
        <v>0.25</v>
      </c>
      <c r="AE53">
        <f>AC5/(1-AD5)</f>
      </c>
      <c r="AF53">
        <f>AD5*AE5</f>
      </c>
      <c r="AG53" t="n" s="5775">
        <v>0.15000000596046448</v>
      </c>
      <c r="AH53">
        <f>AG5*AE5</f>
      </c>
      <c r="AI53">
        <f>AD5-AG5</f>
      </c>
      <c r="AJ53">
        <f>AF5-AH5</f>
      </c>
      <c r="AK53" t="n" s="5779">
        <v>0.03999999910593033</v>
      </c>
      <c r="AL53">
        <f>AK5*AE5</f>
      </c>
      <c r="AM53">
        <f>AE5*(1+AK5)</f>
      </c>
      <c r="AN53" t="n" s="5782">
        <v>0.029999999329447746</v>
      </c>
      <c r="AO53">
        <f>AN5*AM5</f>
      </c>
      <c r="AP53">
        <f>AM5+AO5</f>
      </c>
      <c r="AQ53" t="n" s="5785">
        <v>0.10000000149011612</v>
      </c>
      <c r="AR53">
        <f>AP5/(1-AQ5)</f>
      </c>
      <c r="AS53">
        <f>AQ5*AR5</f>
      </c>
      <c r="AT53" t="n" s="5788">
        <v>0.10000000149011612</v>
      </c>
      <c r="AU53">
        <f>AT5*AR5</f>
      </c>
      <c r="AV53">
        <f>AQ5-AT5</f>
      </c>
      <c r="AW53">
        <f>AS5-AU5</f>
      </c>
      <c r="AX53">
        <f>AR5</f>
      </c>
      <c r="AY53">
        <f>AA5/12*$Q$5</f>
      </c>
      <c r="AZ53">
        <f>AB5/12*$Q$5</f>
      </c>
      <c r="BA53">
        <f>AC5/12*$Q$5</f>
      </c>
      <c r="BB53">
        <f>AD5/12*$Q$5</f>
      </c>
      <c r="BC53">
        <f>AE5/12*$Q$5</f>
      </c>
      <c r="BD53">
        <f>AF5/12*$Q$5</f>
      </c>
      <c r="BE53">
        <f>AG5/12*$Q$5</f>
      </c>
      <c r="BF53">
        <f>AH5/12*$Q$5</f>
      </c>
      <c r="BG53">
        <f>AI5/12*$Q$5</f>
      </c>
      <c r="BH53">
        <f>AJ5/12*$Q$5</f>
      </c>
      <c r="BI53">
        <f>AK5/12*$Q$5</f>
      </c>
      <c r="BJ53">
        <f>AL5/12*$Q$5</f>
      </c>
      <c r="BK53">
        <f>AM5/12*$Q$5</f>
      </c>
      <c r="BL53">
        <f>AN5/12*$Q$5</f>
      </c>
      <c r="BM53">
        <f>AO5/12*$Q$5</f>
      </c>
      <c r="BN53">
        <f>AP5/12*$Q$5</f>
      </c>
      <c r="BO53">
        <f>AQ5/12*$Q$5</f>
      </c>
      <c r="BP53">
        <f>AR5/12*$Q$5</f>
      </c>
      <c r="BQ53">
        <f>AS5/12*$Q$5</f>
      </c>
      <c r="BR53">
        <f>AT5/12*$Q$5</f>
      </c>
      <c r="BS53">
        <f>AU5/12*$Q$5</f>
      </c>
      <c r="BT53">
        <f>AV5/12*$Q$5</f>
      </c>
      <c r="BU53">
        <f>AW5/12*$Q$5</f>
      </c>
      <c r="BV53">
        <f>AX5/12*$Q$5</f>
      </c>
      <c r="BW53" t="s" s="5821">
        <v>15</v>
      </c>
      <c r="BX53" t="s" s="5822">
        <v>10</v>
      </c>
      <c r="BY53" t="s" s="5823">
        <v>11</v>
      </c>
      <c r="BZ53" t="s" s="5824">
        <v>12</v>
      </c>
      <c r="CA53" t="s" s="5825">
        <v>8</v>
      </c>
      <c r="CB53" t="s" s="5826">
        <v>13</v>
      </c>
      <c r="CC53" t="s" s="5827">
        <v>14</v>
      </c>
      <c r="CE53" t="n" s="5828">
        <v>500000.0</v>
      </c>
      <c r="CF53" t="n" s="5829">
        <v>0.0</v>
      </c>
      <c r="CG53" t="n" s="5830">
        <v>0.0</v>
      </c>
      <c r="CH53">
        <f>CF5*(1+CG5)</f>
      </c>
      <c r="CI53" t="n" s="5832">
        <v>0.25</v>
      </c>
      <c r="CJ53">
        <f>CH5/(1-CI5)</f>
      </c>
      <c r="CK53">
        <f>CI5*CJ5</f>
      </c>
      <c r="CL53" t="n" s="5835">
        <v>0.15000000596046448</v>
      </c>
      <c r="CM53">
        <f>CL5*CJ5</f>
      </c>
      <c r="CN53">
        <f>CI5-CL5</f>
      </c>
      <c r="CO53">
        <f>CK5-CM5</f>
      </c>
      <c r="CP53" t="n" s="5839">
        <v>0.03999999910593033</v>
      </c>
      <c r="CQ53">
        <f>CP5*CJ5</f>
      </c>
      <c r="CR53">
        <f>CJ5*(1+CP5)</f>
      </c>
      <c r="CS53" t="n" s="5842">
        <v>0.029999999329447746</v>
      </c>
      <c r="CT53">
        <f>CS5*CR5</f>
      </c>
      <c r="CU53">
        <f>CR5+CT5</f>
      </c>
      <c r="CV53" t="n" s="5845">
        <v>0.10000000149011612</v>
      </c>
      <c r="CW53">
        <f>CU5/(1-CV5)</f>
      </c>
      <c r="CX53">
        <f>CV5*CW5</f>
      </c>
      <c r="CY53" t="n" s="5848">
        <v>0.10000000149011612</v>
      </c>
      <c r="CZ53">
        <f>CY5*CW5</f>
      </c>
      <c r="DA53">
        <f>CV5-CY5</f>
      </c>
      <c r="DB53">
        <f>CX5-DA5</f>
      </c>
      <c r="DC53">
        <f>CW5</f>
      </c>
      <c r="DD53">
        <f>CF5/12*$Q$5</f>
      </c>
      <c r="DE53">
        <f>CG5/12*$Q$5</f>
      </c>
      <c r="DF53">
        <f>CH5/12*$Q$5</f>
      </c>
      <c r="DG53">
        <f>CI5/12*$Q$5</f>
      </c>
      <c r="DH53">
        <f>CJ5/12*$Q$5</f>
      </c>
      <c r="DI53">
        <f>CK5/12*$Q$5</f>
      </c>
      <c r="DJ53">
        <f>CL5/12*$Q$5</f>
      </c>
      <c r="DK53">
        <f>CM5/12*$Q$5</f>
      </c>
      <c r="DL53">
        <f>CN5/12*$Q$5</f>
      </c>
      <c r="DM53">
        <f>CO5/12*$Q$5</f>
      </c>
      <c r="DN53">
        <f>CP5/12*$Q$5</f>
      </c>
      <c r="DO53">
        <f>CQ5/12*$Q$5</f>
      </c>
      <c r="DP53">
        <f>CR5/12*$Q$5</f>
      </c>
      <c r="DQ53">
        <f>CS5/12*$Q$5</f>
      </c>
      <c r="DR53">
        <f>CT5/12*$Q$5</f>
      </c>
      <c r="DS53">
        <f>CU5/12*$Q$5</f>
      </c>
      <c r="DT53">
        <f>CV5/12*$Q$5</f>
      </c>
      <c r="DU53">
        <f>CW5/12*$Q$5</f>
      </c>
      <c r="DV53">
        <f>CX5/12*$Q$5</f>
      </c>
      <c r="DW53">
        <f>CY5/12*$Q$5</f>
      </c>
      <c r="DX53">
        <f>DA5/12*$Q$5</f>
      </c>
      <c r="DY53">
        <f>DA5/12*$Q$5</f>
      </c>
      <c r="DZ53">
        <f>DB5/12*$Q$5</f>
      </c>
      <c r="EA53">
        <f>DC5/12*$Q$5</f>
      </c>
      <c r="EB53"/>
      <c r="EC53">
        <f>12</f>
      </c>
      <c r="ED53">
        <f>DC5/12*$Q$5</f>
      </c>
      <c r="EE53" t="s" s="5880">
        <v>4</v>
      </c>
    </row>
    <row r="54">
      <c r="A54" t="s">
        <v>16</v>
      </c>
      <c r="B54" t="s">
        <v>90</v>
      </c>
      <c r="C54" t="s">
        <v>91</v>
      </c>
      <c r="D54" t="s">
        <v>19</v>
      </c>
      <c r="F54" t="s">
        <v>4</v>
      </c>
      <c r="G54" t="s">
        <v>5</v>
      </c>
      <c r="H54" t="s">
        <v>6</v>
      </c>
      <c r="I54" t="s">
        <v>7</v>
      </c>
      <c r="J54" t="n">
        <v>0.0</v>
      </c>
      <c r="K54" t="n">
        <v>42370.0</v>
      </c>
      <c r="L54" t="n">
        <v>42424.0</v>
      </c>
      <c r="M54" t="s">
        <v>8</v>
      </c>
      <c r="N54" t="n">
        <v>1.0</v>
      </c>
      <c r="O54" t="n">
        <v>30000.0</v>
      </c>
      <c r="P54" t="n">
        <v>54.0</v>
      </c>
      <c r="Q54" t="n">
        <v>2.0</v>
      </c>
      <c r="R54" t="s" s="5881">
        <v>9</v>
      </c>
      <c r="S54" t="s" s="5882">
        <v>10</v>
      </c>
      <c r="T54" t="s" s="5883">
        <v>11</v>
      </c>
      <c r="U54" t="s" s="5884">
        <v>12</v>
      </c>
      <c r="V54" t="s" s="5885">
        <v>8</v>
      </c>
      <c r="W54" t="s" s="5886">
        <v>13</v>
      </c>
      <c r="X54" t="s" s="5887">
        <v>14</v>
      </c>
      <c r="Z54" t="n" s="5888">
        <v>500000.0</v>
      </c>
      <c r="AA54" t="n" s="5889">
        <v>1822.1199951171875</v>
      </c>
      <c r="AB54" t="n" s="5890">
        <v>0.0</v>
      </c>
      <c r="AC54">
        <f>AA5*(1+AB5)</f>
      </c>
      <c r="AD54" t="n" s="5892">
        <v>0.25</v>
      </c>
      <c r="AE54">
        <f>AC5/(1-AD5)</f>
      </c>
      <c r="AF54">
        <f>AD5*AE5</f>
      </c>
      <c r="AG54" t="n" s="5895">
        <v>0.15000000596046448</v>
      </c>
      <c r="AH54">
        <f>AG5*AE5</f>
      </c>
      <c r="AI54">
        <f>AD5-AG5</f>
      </c>
      <c r="AJ54">
        <f>AF5-AH5</f>
      </c>
      <c r="AK54" t="n" s="5899">
        <v>0.03999999910593033</v>
      </c>
      <c r="AL54">
        <f>AK5*AE5</f>
      </c>
      <c r="AM54">
        <f>AE5*(1+AK5)</f>
      </c>
      <c r="AN54" t="n" s="5902">
        <v>0.029999999329447746</v>
      </c>
      <c r="AO54">
        <f>AN5*AM5</f>
      </c>
      <c r="AP54">
        <f>AM5+AO5</f>
      </c>
      <c r="AQ54" t="n" s="5905">
        <v>0.10000000149011612</v>
      </c>
      <c r="AR54">
        <f>AP5/(1-AQ5)</f>
      </c>
      <c r="AS54">
        <f>AQ5*AR5</f>
      </c>
      <c r="AT54" t="n" s="5908">
        <v>0.10000000149011612</v>
      </c>
      <c r="AU54">
        <f>AT5*AR5</f>
      </c>
      <c r="AV54">
        <f>AQ5-AT5</f>
      </c>
      <c r="AW54">
        <f>AS5-AU5</f>
      </c>
      <c r="AX54">
        <f>AR5</f>
      </c>
      <c r="AY54">
        <f>AA5/12*$Q$5</f>
      </c>
      <c r="AZ54">
        <f>AB5/12*$Q$5</f>
      </c>
      <c r="BA54">
        <f>AC5/12*$Q$5</f>
      </c>
      <c r="BB54">
        <f>AD5/12*$Q$5</f>
      </c>
      <c r="BC54">
        <f>AE5/12*$Q$5</f>
      </c>
      <c r="BD54">
        <f>AF5/12*$Q$5</f>
      </c>
      <c r="BE54">
        <f>AG5/12*$Q$5</f>
      </c>
      <c r="BF54">
        <f>AH5/12*$Q$5</f>
      </c>
      <c r="BG54">
        <f>AI5/12*$Q$5</f>
      </c>
      <c r="BH54">
        <f>AJ5/12*$Q$5</f>
      </c>
      <c r="BI54">
        <f>AK5/12*$Q$5</f>
      </c>
      <c r="BJ54">
        <f>AL5/12*$Q$5</f>
      </c>
      <c r="BK54">
        <f>AM5/12*$Q$5</f>
      </c>
      <c r="BL54">
        <f>AN5/12*$Q$5</f>
      </c>
      <c r="BM54">
        <f>AO5/12*$Q$5</f>
      </c>
      <c r="BN54">
        <f>AP5/12*$Q$5</f>
      </c>
      <c r="BO54">
        <f>AQ5/12*$Q$5</f>
      </c>
      <c r="BP54">
        <f>AR5/12*$Q$5</f>
      </c>
      <c r="BQ54">
        <f>AS5/12*$Q$5</f>
      </c>
      <c r="BR54">
        <f>AT5/12*$Q$5</f>
      </c>
      <c r="BS54">
        <f>AU5/12*$Q$5</f>
      </c>
      <c r="BT54">
        <f>AV5/12*$Q$5</f>
      </c>
      <c r="BU54">
        <f>AW5/12*$Q$5</f>
      </c>
      <c r="BV54">
        <f>AX5/12*$Q$5</f>
      </c>
      <c r="BW54" t="s" s="5941">
        <v>15</v>
      </c>
      <c r="BX54" t="s" s="5942">
        <v>10</v>
      </c>
      <c r="BY54" t="s" s="5943">
        <v>11</v>
      </c>
      <c r="BZ54" t="s" s="5944">
        <v>12</v>
      </c>
      <c r="CA54" t="s" s="5945">
        <v>8</v>
      </c>
      <c r="CB54" t="s" s="5946">
        <v>13</v>
      </c>
      <c r="CC54" t="s" s="5947">
        <v>14</v>
      </c>
      <c r="CE54" t="n" s="5948">
        <v>500000.0</v>
      </c>
      <c r="CF54" t="n" s="5949">
        <v>0.0</v>
      </c>
      <c r="CG54" t="n" s="5950">
        <v>0.0</v>
      </c>
      <c r="CH54">
        <f>CF5*(1+CG5)</f>
      </c>
      <c r="CI54" t="n" s="5952">
        <v>0.25</v>
      </c>
      <c r="CJ54">
        <f>CH5/(1-CI5)</f>
      </c>
      <c r="CK54">
        <f>CI5*CJ5</f>
      </c>
      <c r="CL54" t="n" s="5955">
        <v>0.15000000596046448</v>
      </c>
      <c r="CM54">
        <f>CL5*CJ5</f>
      </c>
      <c r="CN54">
        <f>CI5-CL5</f>
      </c>
      <c r="CO54">
        <f>CK5-CM5</f>
      </c>
      <c r="CP54" t="n" s="5959">
        <v>0.03999999910593033</v>
      </c>
      <c r="CQ54">
        <f>CP5*CJ5</f>
      </c>
      <c r="CR54">
        <f>CJ5*(1+CP5)</f>
      </c>
      <c r="CS54" t="n" s="5962">
        <v>0.029999999329447746</v>
      </c>
      <c r="CT54">
        <f>CS5*CR5</f>
      </c>
      <c r="CU54">
        <f>CR5+CT5</f>
      </c>
      <c r="CV54" t="n" s="5965">
        <v>0.10000000149011612</v>
      </c>
      <c r="CW54">
        <f>CU5/(1-CV5)</f>
      </c>
      <c r="CX54">
        <f>CV5*CW5</f>
      </c>
      <c r="CY54" t="n" s="5968">
        <v>0.10000000149011612</v>
      </c>
      <c r="CZ54">
        <f>CY5*CW5</f>
      </c>
      <c r="DA54">
        <f>CV5-CY5</f>
      </c>
      <c r="DB54">
        <f>CX5-DA5</f>
      </c>
      <c r="DC54">
        <f>CW5</f>
      </c>
      <c r="DD54">
        <f>CF5/12*$Q$5</f>
      </c>
      <c r="DE54">
        <f>CG5/12*$Q$5</f>
      </c>
      <c r="DF54">
        <f>CH5/12*$Q$5</f>
      </c>
      <c r="DG54">
        <f>CI5/12*$Q$5</f>
      </c>
      <c r="DH54">
        <f>CJ5/12*$Q$5</f>
      </c>
      <c r="DI54">
        <f>CK5/12*$Q$5</f>
      </c>
      <c r="DJ54">
        <f>CL5/12*$Q$5</f>
      </c>
      <c r="DK54">
        <f>CM5/12*$Q$5</f>
      </c>
      <c r="DL54">
        <f>CN5/12*$Q$5</f>
      </c>
      <c r="DM54">
        <f>CO5/12*$Q$5</f>
      </c>
      <c r="DN54">
        <f>CP5/12*$Q$5</f>
      </c>
      <c r="DO54">
        <f>CQ5/12*$Q$5</f>
      </c>
      <c r="DP54">
        <f>CR5/12*$Q$5</f>
      </c>
      <c r="DQ54">
        <f>CS5/12*$Q$5</f>
      </c>
      <c r="DR54">
        <f>CT5/12*$Q$5</f>
      </c>
      <c r="DS54">
        <f>CU5/12*$Q$5</f>
      </c>
      <c r="DT54">
        <f>CV5/12*$Q$5</f>
      </c>
      <c r="DU54">
        <f>CW5/12*$Q$5</f>
      </c>
      <c r="DV54">
        <f>CX5/12*$Q$5</f>
      </c>
      <c r="DW54">
        <f>CY5/12*$Q$5</f>
      </c>
      <c r="DX54">
        <f>DA5/12*$Q$5</f>
      </c>
      <c r="DY54">
        <f>DA5/12*$Q$5</f>
      </c>
      <c r="DZ54">
        <f>DB5/12*$Q$5</f>
      </c>
      <c r="EA54">
        <f>DC5/12*$Q$5</f>
      </c>
      <c r="EB54"/>
      <c r="EC54">
        <f>12</f>
      </c>
      <c r="ED54">
        <f>DC5/12*$Q$5</f>
      </c>
      <c r="EE54" t="s" s="6000">
        <v>4</v>
      </c>
    </row>
    <row r="55">
      <c r="A55" t="s">
        <v>16</v>
      </c>
      <c r="B55" t="s">
        <v>90</v>
      </c>
      <c r="C55" t="s">
        <v>91</v>
      </c>
      <c r="D55" t="s">
        <v>19</v>
      </c>
      <c r="F55" t="s">
        <v>4</v>
      </c>
      <c r="G55" t="s">
        <v>5</v>
      </c>
      <c r="H55" t="s">
        <v>6</v>
      </c>
      <c r="I55" t="s">
        <v>7</v>
      </c>
      <c r="J55" t="n">
        <v>0.0</v>
      </c>
      <c r="K55" t="n">
        <v>42425.0</v>
      </c>
      <c r="L55" t="n">
        <v>42735.0</v>
      </c>
      <c r="M55" t="s">
        <v>8</v>
      </c>
      <c r="N55" t="n">
        <v>10.0</v>
      </c>
      <c r="O55" t="n">
        <v>30000.0</v>
      </c>
      <c r="P55" t="n">
        <v>310.0</v>
      </c>
      <c r="Q55" t="n">
        <v>10.100000381469727</v>
      </c>
      <c r="R55" t="s" s="6001">
        <v>9</v>
      </c>
      <c r="S55" t="s" s="6002">
        <v>10</v>
      </c>
      <c r="T55" t="s" s="6003">
        <v>11</v>
      </c>
      <c r="U55" t="s" s="6004">
        <v>12</v>
      </c>
      <c r="V55" t="s" s="6005">
        <v>8</v>
      </c>
      <c r="W55" t="s" s="6006">
        <v>13</v>
      </c>
      <c r="X55" t="s" s="6007">
        <v>14</v>
      </c>
      <c r="Z55" t="n" s="6008">
        <v>500000.0</v>
      </c>
      <c r="AA55" t="n" s="6009">
        <v>1822.1199951171875</v>
      </c>
      <c r="AB55" t="n" s="6010">
        <v>0.0</v>
      </c>
      <c r="AC55">
        <f>AA5*(1+AB5)</f>
      </c>
      <c r="AD55" t="n" s="6012">
        <v>0.25</v>
      </c>
      <c r="AE55">
        <f>AC5/(1-AD5)</f>
      </c>
      <c r="AF55">
        <f>AD5*AE5</f>
      </c>
      <c r="AG55" t="n" s="6015">
        <v>0.15000000596046448</v>
      </c>
      <c r="AH55">
        <f>AG5*AE5</f>
      </c>
      <c r="AI55">
        <f>AD5-AG5</f>
      </c>
      <c r="AJ55">
        <f>AF5-AH5</f>
      </c>
      <c r="AK55" t="n" s="6019">
        <v>0.03999999910593033</v>
      </c>
      <c r="AL55">
        <f>AK5*AE5</f>
      </c>
      <c r="AM55">
        <f>AE5*(1+AK5)</f>
      </c>
      <c r="AN55" t="n" s="6022">
        <v>0.029999999329447746</v>
      </c>
      <c r="AO55">
        <f>AN5*AM5</f>
      </c>
      <c r="AP55">
        <f>AM5+AO5</f>
      </c>
      <c r="AQ55" t="n" s="6025">
        <v>0.10000000149011612</v>
      </c>
      <c r="AR55">
        <f>AP5/(1-AQ5)</f>
      </c>
      <c r="AS55">
        <f>AQ5*AR5</f>
      </c>
      <c r="AT55" t="n" s="6028">
        <v>0.10000000149011612</v>
      </c>
      <c r="AU55">
        <f>AT5*AR5</f>
      </c>
      <c r="AV55">
        <f>AQ5-AT5</f>
      </c>
      <c r="AW55">
        <f>AS5-AU5</f>
      </c>
      <c r="AX55">
        <f>AR5</f>
      </c>
      <c r="AY55">
        <f>AA5/12*$Q$5</f>
      </c>
      <c r="AZ55">
        <f>AB5/12*$Q$5</f>
      </c>
      <c r="BA55">
        <f>AC5/12*$Q$5</f>
      </c>
      <c r="BB55">
        <f>AD5/12*$Q$5</f>
      </c>
      <c r="BC55">
        <f>AE5/12*$Q$5</f>
      </c>
      <c r="BD55">
        <f>AF5/12*$Q$5</f>
      </c>
      <c r="BE55">
        <f>AG5/12*$Q$5</f>
      </c>
      <c r="BF55">
        <f>AH5/12*$Q$5</f>
      </c>
      <c r="BG55">
        <f>AI5/12*$Q$5</f>
      </c>
      <c r="BH55">
        <f>AJ5/12*$Q$5</f>
      </c>
      <c r="BI55">
        <f>AK5/12*$Q$5</f>
      </c>
      <c r="BJ55">
        <f>AL5/12*$Q$5</f>
      </c>
      <c r="BK55">
        <f>AM5/12*$Q$5</f>
      </c>
      <c r="BL55">
        <f>AN5/12*$Q$5</f>
      </c>
      <c r="BM55">
        <f>AO5/12*$Q$5</f>
      </c>
      <c r="BN55">
        <f>AP5/12*$Q$5</f>
      </c>
      <c r="BO55">
        <f>AQ5/12*$Q$5</f>
      </c>
      <c r="BP55">
        <f>AR5/12*$Q$5</f>
      </c>
      <c r="BQ55">
        <f>AS5/12*$Q$5</f>
      </c>
      <c r="BR55">
        <f>AT5/12*$Q$5</f>
      </c>
      <c r="BS55">
        <f>AU5/12*$Q$5</f>
      </c>
      <c r="BT55">
        <f>AV5/12*$Q$5</f>
      </c>
      <c r="BU55">
        <f>AW5/12*$Q$5</f>
      </c>
      <c r="BV55">
        <f>AX5/12*$Q$5</f>
      </c>
      <c r="BW55" t="s" s="6061">
        <v>15</v>
      </c>
      <c r="BX55" t="s" s="6062">
        <v>10</v>
      </c>
      <c r="BY55" t="s" s="6063">
        <v>11</v>
      </c>
      <c r="BZ55" t="s" s="6064">
        <v>12</v>
      </c>
      <c r="CA55" t="s" s="6065">
        <v>8</v>
      </c>
      <c r="CB55" t="s" s="6066">
        <v>13</v>
      </c>
      <c r="CC55" t="s" s="6067">
        <v>14</v>
      </c>
      <c r="CE55" t="n" s="6068">
        <v>500000.0</v>
      </c>
      <c r="CF55" t="n" s="6069">
        <v>0.0</v>
      </c>
      <c r="CG55" t="n" s="6070">
        <v>0.0</v>
      </c>
      <c r="CH55">
        <f>CF5*(1+CG5)</f>
      </c>
      <c r="CI55" t="n" s="6072">
        <v>0.25</v>
      </c>
      <c r="CJ55">
        <f>CH5/(1-CI5)</f>
      </c>
      <c r="CK55">
        <f>CI5*CJ5</f>
      </c>
      <c r="CL55" t="n" s="6075">
        <v>0.15000000596046448</v>
      </c>
      <c r="CM55">
        <f>CL5*CJ5</f>
      </c>
      <c r="CN55">
        <f>CI5-CL5</f>
      </c>
      <c r="CO55">
        <f>CK5-CM5</f>
      </c>
      <c r="CP55" t="n" s="6079">
        <v>0.03999999910593033</v>
      </c>
      <c r="CQ55">
        <f>CP5*CJ5</f>
      </c>
      <c r="CR55">
        <f>CJ5*(1+CP5)</f>
      </c>
      <c r="CS55" t="n" s="6082">
        <v>0.029999999329447746</v>
      </c>
      <c r="CT55">
        <f>CS5*CR5</f>
      </c>
      <c r="CU55">
        <f>CR5+CT5</f>
      </c>
      <c r="CV55" t="n" s="6085">
        <v>0.10000000149011612</v>
      </c>
      <c r="CW55">
        <f>CU5/(1-CV5)</f>
      </c>
      <c r="CX55">
        <f>CV5*CW5</f>
      </c>
      <c r="CY55" t="n" s="6088">
        <v>0.10000000149011612</v>
      </c>
      <c r="CZ55">
        <f>CY5*CW5</f>
      </c>
      <c r="DA55">
        <f>CV5-CY5</f>
      </c>
      <c r="DB55">
        <f>CX5-DA5</f>
      </c>
      <c r="DC55">
        <f>CW5</f>
      </c>
      <c r="DD55">
        <f>CF5/12*$Q$5</f>
      </c>
      <c r="DE55">
        <f>CG5/12*$Q$5</f>
      </c>
      <c r="DF55">
        <f>CH5/12*$Q$5</f>
      </c>
      <c r="DG55">
        <f>CI5/12*$Q$5</f>
      </c>
      <c r="DH55">
        <f>CJ5/12*$Q$5</f>
      </c>
      <c r="DI55">
        <f>CK5/12*$Q$5</f>
      </c>
      <c r="DJ55">
        <f>CL5/12*$Q$5</f>
      </c>
      <c r="DK55">
        <f>CM5/12*$Q$5</f>
      </c>
      <c r="DL55">
        <f>CN5/12*$Q$5</f>
      </c>
      <c r="DM55">
        <f>CO5/12*$Q$5</f>
      </c>
      <c r="DN55">
        <f>CP5/12*$Q$5</f>
      </c>
      <c r="DO55">
        <f>CQ5/12*$Q$5</f>
      </c>
      <c r="DP55">
        <f>CR5/12*$Q$5</f>
      </c>
      <c r="DQ55">
        <f>CS5/12*$Q$5</f>
      </c>
      <c r="DR55">
        <f>CT5/12*$Q$5</f>
      </c>
      <c r="DS55">
        <f>CU5/12*$Q$5</f>
      </c>
      <c r="DT55">
        <f>CV5/12*$Q$5</f>
      </c>
      <c r="DU55">
        <f>CW5/12*$Q$5</f>
      </c>
      <c r="DV55">
        <f>CX5/12*$Q$5</f>
      </c>
      <c r="DW55">
        <f>CY5/12*$Q$5</f>
      </c>
      <c r="DX55">
        <f>DA5/12*$Q$5</f>
      </c>
      <c r="DY55">
        <f>DA5/12*$Q$5</f>
      </c>
      <c r="DZ55">
        <f>DB5/12*$Q$5</f>
      </c>
      <c r="EA55">
        <f>DC5/12*$Q$5</f>
      </c>
      <c r="EB55"/>
      <c r="EC55">
        <f>12</f>
      </c>
      <c r="ED55">
        <f>DC5/12*$Q$5</f>
      </c>
      <c r="EE55" t="s" s="6120">
        <v>4</v>
      </c>
    </row>
    <row r="56">
      <c r="A56" t="s">
        <v>26</v>
      </c>
      <c r="B56" t="s">
        <v>92</v>
      </c>
      <c r="C56" t="s">
        <v>93</v>
      </c>
      <c r="D56" t="s">
        <v>3</v>
      </c>
      <c r="F56" t="s">
        <v>4</v>
      </c>
      <c r="G56" t="s">
        <v>5</v>
      </c>
      <c r="H56" t="s">
        <v>6</v>
      </c>
      <c r="I56" t="s">
        <v>7</v>
      </c>
      <c r="J56" t="n">
        <v>0.0</v>
      </c>
      <c r="K56" t="n">
        <v>42370.0</v>
      </c>
      <c r="L56" t="n">
        <v>42460.0</v>
      </c>
      <c r="M56" t="s">
        <v>8</v>
      </c>
      <c r="N56" t="n">
        <v>2.0</v>
      </c>
      <c r="O56" t="n">
        <v>27000.0</v>
      </c>
      <c r="P56" t="n">
        <v>90.0</v>
      </c>
      <c r="Q56" t="n">
        <v>3.0</v>
      </c>
      <c r="R56" t="s" s="6121">
        <v>9</v>
      </c>
      <c r="S56" t="s" s="6122">
        <v>10</v>
      </c>
      <c r="T56" t="s" s="6123">
        <v>11</v>
      </c>
      <c r="U56" t="s" s="6124">
        <v>12</v>
      </c>
      <c r="V56" t="s" s="6125">
        <v>8</v>
      </c>
      <c r="W56" t="s" s="6126">
        <v>13</v>
      </c>
      <c r="X56" t="s" s="6127">
        <v>14</v>
      </c>
      <c r="Z56" t="n" s="6128">
        <v>500000.0</v>
      </c>
      <c r="AA56" t="n" s="6129">
        <v>1822.1199951171875</v>
      </c>
      <c r="AB56" t="n" s="6130">
        <v>0.0</v>
      </c>
      <c r="AC56">
        <f>AA5*(1+AB5)</f>
      </c>
      <c r="AD56" t="n" s="6132">
        <v>0.25</v>
      </c>
      <c r="AE56">
        <f>AC5/(1-AD5)</f>
      </c>
      <c r="AF56">
        <f>AD5*AE5</f>
      </c>
      <c r="AG56" t="n" s="6135">
        <v>0.15000000596046448</v>
      </c>
      <c r="AH56">
        <f>AG5*AE5</f>
      </c>
      <c r="AI56">
        <f>AD5-AG5</f>
      </c>
      <c r="AJ56">
        <f>AF5-AH5</f>
      </c>
      <c r="AK56" t="n" s="6139">
        <v>0.03999999910593033</v>
      </c>
      <c r="AL56">
        <f>AK5*AE5</f>
      </c>
      <c r="AM56">
        <f>AE5*(1+AK5)</f>
      </c>
      <c r="AN56" t="n" s="6142">
        <v>0.029999999329447746</v>
      </c>
      <c r="AO56">
        <f>AN5*AM5</f>
      </c>
      <c r="AP56">
        <f>AM5+AO5</f>
      </c>
      <c r="AQ56" t="n" s="6145">
        <v>0.10000000149011612</v>
      </c>
      <c r="AR56">
        <f>AP5/(1-AQ5)</f>
      </c>
      <c r="AS56">
        <f>AQ5*AR5</f>
      </c>
      <c r="AT56" t="n" s="6148">
        <v>0.10000000149011612</v>
      </c>
      <c r="AU56">
        <f>AT5*AR5</f>
      </c>
      <c r="AV56">
        <f>AQ5-AT5</f>
      </c>
      <c r="AW56">
        <f>AS5-AU5</f>
      </c>
      <c r="AX56">
        <f>AR5</f>
      </c>
      <c r="AY56">
        <f>AA5/12*$Q$5</f>
      </c>
      <c r="AZ56">
        <f>AB5/12*$Q$5</f>
      </c>
      <c r="BA56">
        <f>AC5/12*$Q$5</f>
      </c>
      <c r="BB56">
        <f>AD5/12*$Q$5</f>
      </c>
      <c r="BC56">
        <f>AE5/12*$Q$5</f>
      </c>
      <c r="BD56">
        <f>AF5/12*$Q$5</f>
      </c>
      <c r="BE56">
        <f>AG5/12*$Q$5</f>
      </c>
      <c r="BF56">
        <f>AH5/12*$Q$5</f>
      </c>
      <c r="BG56">
        <f>AI5/12*$Q$5</f>
      </c>
      <c r="BH56">
        <f>AJ5/12*$Q$5</f>
      </c>
      <c r="BI56">
        <f>AK5/12*$Q$5</f>
      </c>
      <c r="BJ56">
        <f>AL5/12*$Q$5</f>
      </c>
      <c r="BK56">
        <f>AM5/12*$Q$5</f>
      </c>
      <c r="BL56">
        <f>AN5/12*$Q$5</f>
      </c>
      <c r="BM56">
        <f>AO5/12*$Q$5</f>
      </c>
      <c r="BN56">
        <f>AP5/12*$Q$5</f>
      </c>
      <c r="BO56">
        <f>AQ5/12*$Q$5</f>
      </c>
      <c r="BP56">
        <f>AR5/12*$Q$5</f>
      </c>
      <c r="BQ56">
        <f>AS5/12*$Q$5</f>
      </c>
      <c r="BR56">
        <f>AT5/12*$Q$5</f>
      </c>
      <c r="BS56">
        <f>AU5/12*$Q$5</f>
      </c>
      <c r="BT56">
        <f>AV5/12*$Q$5</f>
      </c>
      <c r="BU56">
        <f>AW5/12*$Q$5</f>
      </c>
      <c r="BV56">
        <f>AX5/12*$Q$5</f>
      </c>
      <c r="BW56" t="s" s="6181">
        <v>15</v>
      </c>
      <c r="BX56" t="s" s="6182">
        <v>10</v>
      </c>
      <c r="BY56" t="s" s="6183">
        <v>11</v>
      </c>
      <c r="BZ56" t="s" s="6184">
        <v>12</v>
      </c>
      <c r="CA56" t="s" s="6185">
        <v>8</v>
      </c>
      <c r="CB56" t="s" s="6186">
        <v>13</v>
      </c>
      <c r="CC56" t="s" s="6187">
        <v>14</v>
      </c>
      <c r="CE56" t="n" s="6188">
        <v>500000.0</v>
      </c>
      <c r="CF56" t="n" s="6189">
        <v>0.0</v>
      </c>
      <c r="CG56" t="n" s="6190">
        <v>0.0</v>
      </c>
      <c r="CH56">
        <f>CF5*(1+CG5)</f>
      </c>
      <c r="CI56" t="n" s="6192">
        <v>0.25</v>
      </c>
      <c r="CJ56">
        <f>CH5/(1-CI5)</f>
      </c>
      <c r="CK56">
        <f>CI5*CJ5</f>
      </c>
      <c r="CL56" t="n" s="6195">
        <v>0.15000000596046448</v>
      </c>
      <c r="CM56">
        <f>CL5*CJ5</f>
      </c>
      <c r="CN56">
        <f>CI5-CL5</f>
      </c>
      <c r="CO56">
        <f>CK5-CM5</f>
      </c>
      <c r="CP56" t="n" s="6199">
        <v>0.03999999910593033</v>
      </c>
      <c r="CQ56">
        <f>CP5*CJ5</f>
      </c>
      <c r="CR56">
        <f>CJ5*(1+CP5)</f>
      </c>
      <c r="CS56" t="n" s="6202">
        <v>0.029999999329447746</v>
      </c>
      <c r="CT56">
        <f>CS5*CR5</f>
      </c>
      <c r="CU56">
        <f>CR5+CT5</f>
      </c>
      <c r="CV56" t="n" s="6205">
        <v>0.10000000149011612</v>
      </c>
      <c r="CW56">
        <f>CU5/(1-CV5)</f>
      </c>
      <c r="CX56">
        <f>CV5*CW5</f>
      </c>
      <c r="CY56" t="n" s="6208">
        <v>0.10000000149011612</v>
      </c>
      <c r="CZ56">
        <f>CY5*CW5</f>
      </c>
      <c r="DA56">
        <f>CV5-CY5</f>
      </c>
      <c r="DB56">
        <f>CX5-DA5</f>
      </c>
      <c r="DC56">
        <f>CW5</f>
      </c>
      <c r="DD56">
        <f>CF5/12*$Q$5</f>
      </c>
      <c r="DE56">
        <f>CG5/12*$Q$5</f>
      </c>
      <c r="DF56">
        <f>CH5/12*$Q$5</f>
      </c>
      <c r="DG56">
        <f>CI5/12*$Q$5</f>
      </c>
      <c r="DH56">
        <f>CJ5/12*$Q$5</f>
      </c>
      <c r="DI56">
        <f>CK5/12*$Q$5</f>
      </c>
      <c r="DJ56">
        <f>CL5/12*$Q$5</f>
      </c>
      <c r="DK56">
        <f>CM5/12*$Q$5</f>
      </c>
      <c r="DL56">
        <f>CN5/12*$Q$5</f>
      </c>
      <c r="DM56">
        <f>CO5/12*$Q$5</f>
      </c>
      <c r="DN56">
        <f>CP5/12*$Q$5</f>
      </c>
      <c r="DO56">
        <f>CQ5/12*$Q$5</f>
      </c>
      <c r="DP56">
        <f>CR5/12*$Q$5</f>
      </c>
      <c r="DQ56">
        <f>CS5/12*$Q$5</f>
      </c>
      <c r="DR56">
        <f>CT5/12*$Q$5</f>
      </c>
      <c r="DS56">
        <f>CU5/12*$Q$5</f>
      </c>
      <c r="DT56">
        <f>CV5/12*$Q$5</f>
      </c>
      <c r="DU56">
        <f>CW5/12*$Q$5</f>
      </c>
      <c r="DV56">
        <f>CX5/12*$Q$5</f>
      </c>
      <c r="DW56">
        <f>CY5/12*$Q$5</f>
      </c>
      <c r="DX56">
        <f>DA5/12*$Q$5</f>
      </c>
      <c r="DY56">
        <f>DA5/12*$Q$5</f>
      </c>
      <c r="DZ56">
        <f>DB5/12*$Q$5</f>
      </c>
      <c r="EA56">
        <f>DC5/12*$Q$5</f>
      </c>
      <c r="EB56"/>
      <c r="EC56">
        <f>12</f>
      </c>
      <c r="ED56">
        <f>DC5/12*$Q$5</f>
      </c>
      <c r="EE56" t="s" s="6240">
        <v>4</v>
      </c>
    </row>
    <row r="57">
      <c r="A57" t="s">
        <v>22</v>
      </c>
      <c r="B57" t="s">
        <v>94</v>
      </c>
      <c r="C57" t="s">
        <v>95</v>
      </c>
      <c r="D57" t="s">
        <v>3</v>
      </c>
      <c r="F57" t="s">
        <v>49</v>
      </c>
      <c r="G57" t="s">
        <v>5</v>
      </c>
      <c r="H57" t="s">
        <v>45</v>
      </c>
      <c r="I57" t="s">
        <v>46</v>
      </c>
      <c r="J57" t="n">
        <v>0.0</v>
      </c>
      <c r="K57" t="n">
        <v>42370.0</v>
      </c>
      <c r="L57" t="n">
        <v>42424.0</v>
      </c>
      <c r="M57" t="s">
        <v>8</v>
      </c>
      <c r="N57" t="n">
        <v>1.0</v>
      </c>
      <c r="O57" t="n">
        <v>5000.0</v>
      </c>
      <c r="P57" t="n">
        <v>54.0</v>
      </c>
      <c r="Q57" t="n">
        <v>2.0</v>
      </c>
      <c r="R57" t="s" s="6241">
        <v>9</v>
      </c>
      <c r="S57" t="s" s="6242">
        <v>10</v>
      </c>
      <c r="T57" t="s" s="6243">
        <v>11</v>
      </c>
      <c r="U57" t="s" s="6244">
        <v>12</v>
      </c>
      <c r="V57" t="s" s="6245">
        <v>8</v>
      </c>
      <c r="W57" t="s" s="6246">
        <v>13</v>
      </c>
      <c r="X57" t="s" s="6247">
        <v>14</v>
      </c>
      <c r="Z57" t="n" s="6248">
        <v>500000.0</v>
      </c>
      <c r="AA57" t="n" s="6249">
        <v>1822.1199951171875</v>
      </c>
      <c r="AB57" t="n" s="6250">
        <v>0.0</v>
      </c>
      <c r="AC57">
        <f>AA5*(1+AB5)</f>
      </c>
      <c r="AD57" t="n" s="6252">
        <v>0.25</v>
      </c>
      <c r="AE57">
        <f>AC5/(1-AD5)</f>
      </c>
      <c r="AF57">
        <f>AD5*AE5</f>
      </c>
      <c r="AG57" t="n" s="6255">
        <v>0.15000000596046448</v>
      </c>
      <c r="AH57">
        <f>AG5*AE5</f>
      </c>
      <c r="AI57">
        <f>AD5-AG5</f>
      </c>
      <c r="AJ57">
        <f>AF5-AH5</f>
      </c>
      <c r="AK57" t="n" s="6259">
        <v>0.03999999910593033</v>
      </c>
      <c r="AL57">
        <f>AK5*AE5</f>
      </c>
      <c r="AM57">
        <f>AE5*(1+AK5)</f>
      </c>
      <c r="AN57" t="n" s="6262">
        <v>0.029999999329447746</v>
      </c>
      <c r="AO57">
        <f>AN5*AM5</f>
      </c>
      <c r="AP57">
        <f>AM5+AO5</f>
      </c>
      <c r="AQ57" t="n" s="6265">
        <v>0.10000000149011612</v>
      </c>
      <c r="AR57">
        <f>AP5/(1-AQ5)</f>
      </c>
      <c r="AS57">
        <f>AQ5*AR5</f>
      </c>
      <c r="AT57" t="n" s="6268">
        <v>0.10000000149011612</v>
      </c>
      <c r="AU57">
        <f>AT5*AR5</f>
      </c>
      <c r="AV57">
        <f>AQ5-AT5</f>
      </c>
      <c r="AW57">
        <f>AS5-AU5</f>
      </c>
      <c r="AX57">
        <f>AR5</f>
      </c>
      <c r="AY57">
        <f>AA5/12*$Q$5</f>
      </c>
      <c r="AZ57">
        <f>AB5/12*$Q$5</f>
      </c>
      <c r="BA57">
        <f>AC5/12*$Q$5</f>
      </c>
      <c r="BB57">
        <f>AD5/12*$Q$5</f>
      </c>
      <c r="BC57">
        <f>AE5/12*$Q$5</f>
      </c>
      <c r="BD57">
        <f>AF5/12*$Q$5</f>
      </c>
      <c r="BE57">
        <f>AG5/12*$Q$5</f>
      </c>
      <c r="BF57">
        <f>AH5/12*$Q$5</f>
      </c>
      <c r="BG57">
        <f>AI5/12*$Q$5</f>
      </c>
      <c r="BH57">
        <f>AJ5/12*$Q$5</f>
      </c>
      <c r="BI57">
        <f>AK5/12*$Q$5</f>
      </c>
      <c r="BJ57">
        <f>AL5/12*$Q$5</f>
      </c>
      <c r="BK57">
        <f>AM5/12*$Q$5</f>
      </c>
      <c r="BL57">
        <f>AN5/12*$Q$5</f>
      </c>
      <c r="BM57">
        <f>AO5/12*$Q$5</f>
      </c>
      <c r="BN57">
        <f>AP5/12*$Q$5</f>
      </c>
      <c r="BO57">
        <f>AQ5/12*$Q$5</f>
      </c>
      <c r="BP57">
        <f>AR5/12*$Q$5</f>
      </c>
      <c r="BQ57">
        <f>AS5/12*$Q$5</f>
      </c>
      <c r="BR57">
        <f>AT5/12*$Q$5</f>
      </c>
      <c r="BS57">
        <f>AU5/12*$Q$5</f>
      </c>
      <c r="BT57">
        <f>AV5/12*$Q$5</f>
      </c>
      <c r="BU57">
        <f>AW5/12*$Q$5</f>
      </c>
      <c r="BV57">
        <f>AX5/12*$Q$5</f>
      </c>
      <c r="BW57" t="s" s="6301">
        <v>15</v>
      </c>
      <c r="BX57" t="s" s="6302">
        <v>10</v>
      </c>
      <c r="BY57" t="s" s="6303">
        <v>11</v>
      </c>
      <c r="BZ57" t="s" s="6304">
        <v>12</v>
      </c>
      <c r="CA57" t="s" s="6305">
        <v>8</v>
      </c>
      <c r="CB57" t="s" s="6306">
        <v>13</v>
      </c>
      <c r="CC57" t="s" s="6307">
        <v>14</v>
      </c>
      <c r="CE57" t="n" s="6308">
        <v>500000.0</v>
      </c>
      <c r="CF57" t="n" s="6309">
        <v>0.0</v>
      </c>
      <c r="CG57" t="n" s="6310">
        <v>0.0</v>
      </c>
      <c r="CH57">
        <f>CF5*(1+CG5)</f>
      </c>
      <c r="CI57" t="n" s="6312">
        <v>0.25</v>
      </c>
      <c r="CJ57">
        <f>CH5/(1-CI5)</f>
      </c>
      <c r="CK57">
        <f>CI5*CJ5</f>
      </c>
      <c r="CL57" t="n" s="6315">
        <v>0.15000000596046448</v>
      </c>
      <c r="CM57">
        <f>CL5*CJ5</f>
      </c>
      <c r="CN57">
        <f>CI5-CL5</f>
      </c>
      <c r="CO57">
        <f>CK5-CM5</f>
      </c>
      <c r="CP57" t="n" s="6319">
        <v>0.03999999910593033</v>
      </c>
      <c r="CQ57">
        <f>CP5*CJ5</f>
      </c>
      <c r="CR57">
        <f>CJ5*(1+CP5)</f>
      </c>
      <c r="CS57" t="n" s="6322">
        <v>0.029999999329447746</v>
      </c>
      <c r="CT57">
        <f>CS5*CR5</f>
      </c>
      <c r="CU57">
        <f>CR5+CT5</f>
      </c>
      <c r="CV57" t="n" s="6325">
        <v>0.10000000149011612</v>
      </c>
      <c r="CW57">
        <f>CU5/(1-CV5)</f>
      </c>
      <c r="CX57">
        <f>CV5*CW5</f>
      </c>
      <c r="CY57" t="n" s="6328">
        <v>0.10000000149011612</v>
      </c>
      <c r="CZ57">
        <f>CY5*CW5</f>
      </c>
      <c r="DA57">
        <f>CV5-CY5</f>
      </c>
      <c r="DB57">
        <f>CX5-DA5</f>
      </c>
      <c r="DC57">
        <f>CW5</f>
      </c>
      <c r="DD57">
        <f>CF5/12*$Q$5</f>
      </c>
      <c r="DE57">
        <f>CG5/12*$Q$5</f>
      </c>
      <c r="DF57">
        <f>CH5/12*$Q$5</f>
      </c>
      <c r="DG57">
        <f>CI5/12*$Q$5</f>
      </c>
      <c r="DH57">
        <f>CJ5/12*$Q$5</f>
      </c>
      <c r="DI57">
        <f>CK5/12*$Q$5</f>
      </c>
      <c r="DJ57">
        <f>CL5/12*$Q$5</f>
      </c>
      <c r="DK57">
        <f>CM5/12*$Q$5</f>
      </c>
      <c r="DL57">
        <f>CN5/12*$Q$5</f>
      </c>
      <c r="DM57">
        <f>CO5/12*$Q$5</f>
      </c>
      <c r="DN57">
        <f>CP5/12*$Q$5</f>
      </c>
      <c r="DO57">
        <f>CQ5/12*$Q$5</f>
      </c>
      <c r="DP57">
        <f>CR5/12*$Q$5</f>
      </c>
      <c r="DQ57">
        <f>CS5/12*$Q$5</f>
      </c>
      <c r="DR57">
        <f>CT5/12*$Q$5</f>
      </c>
      <c r="DS57">
        <f>CU5/12*$Q$5</f>
      </c>
      <c r="DT57">
        <f>CV5/12*$Q$5</f>
      </c>
      <c r="DU57">
        <f>CW5/12*$Q$5</f>
      </c>
      <c r="DV57">
        <f>CX5/12*$Q$5</f>
      </c>
      <c r="DW57">
        <f>CY5/12*$Q$5</f>
      </c>
      <c r="DX57">
        <f>DA5/12*$Q$5</f>
      </c>
      <c r="DY57">
        <f>DA5/12*$Q$5</f>
      </c>
      <c r="DZ57">
        <f>DB5/12*$Q$5</f>
      </c>
      <c r="EA57">
        <f>DC5/12*$Q$5</f>
      </c>
      <c r="EB57"/>
      <c r="EC57">
        <f>12</f>
      </c>
      <c r="ED57">
        <f>DC5/12*$Q$5</f>
      </c>
      <c r="EE57" t="s" s="6360">
        <v>4</v>
      </c>
    </row>
    <row r="58">
      <c r="A58" t="s">
        <v>22</v>
      </c>
      <c r="B58" t="s">
        <v>94</v>
      </c>
      <c r="C58" t="s">
        <v>95</v>
      </c>
      <c r="D58" t="s">
        <v>3</v>
      </c>
      <c r="F58" t="s">
        <v>4</v>
      </c>
      <c r="G58" t="s">
        <v>5</v>
      </c>
      <c r="H58" t="s">
        <v>45</v>
      </c>
      <c r="I58" t="s">
        <v>46</v>
      </c>
      <c r="J58" t="n">
        <v>0.0</v>
      </c>
      <c r="K58" t="n">
        <v>42425.0</v>
      </c>
      <c r="L58" t="n">
        <v>42460.0</v>
      </c>
      <c r="M58" t="s">
        <v>8</v>
      </c>
      <c r="N58" t="n">
        <v>1.0</v>
      </c>
      <c r="O58" t="n">
        <v>5000.0</v>
      </c>
      <c r="P58" t="n">
        <v>35.0</v>
      </c>
      <c r="Q58" t="n">
        <v>2.0999999046325684</v>
      </c>
      <c r="R58" t="s" s="6361">
        <v>9</v>
      </c>
      <c r="S58" t="s" s="6362">
        <v>10</v>
      </c>
      <c r="T58" t="s" s="6363">
        <v>11</v>
      </c>
      <c r="U58" t="s" s="6364">
        <v>12</v>
      </c>
      <c r="V58" t="s" s="6365">
        <v>8</v>
      </c>
      <c r="W58" t="s" s="6366">
        <v>13</v>
      </c>
      <c r="X58" t="s" s="6367">
        <v>14</v>
      </c>
      <c r="Z58" t="n" s="6368">
        <v>500000.0</v>
      </c>
      <c r="AA58" t="n" s="6369">
        <v>1822.1199951171875</v>
      </c>
      <c r="AB58" t="n" s="6370">
        <v>0.0</v>
      </c>
      <c r="AC58">
        <f>AA5*(1+AB5)</f>
      </c>
      <c r="AD58" t="n" s="6372">
        <v>0.25</v>
      </c>
      <c r="AE58">
        <f>AC5/(1-AD5)</f>
      </c>
      <c r="AF58">
        <f>AD5*AE5</f>
      </c>
      <c r="AG58" t="n" s="6375">
        <v>0.15000000596046448</v>
      </c>
      <c r="AH58">
        <f>AG5*AE5</f>
      </c>
      <c r="AI58">
        <f>AD5-AG5</f>
      </c>
      <c r="AJ58">
        <f>AF5-AH5</f>
      </c>
      <c r="AK58" t="n" s="6379">
        <v>0.03999999910593033</v>
      </c>
      <c r="AL58">
        <f>AK5*AE5</f>
      </c>
      <c r="AM58">
        <f>AE5*(1+AK5)</f>
      </c>
      <c r="AN58" t="n" s="6382">
        <v>0.029999999329447746</v>
      </c>
      <c r="AO58">
        <f>AN5*AM5</f>
      </c>
      <c r="AP58">
        <f>AM5+AO5</f>
      </c>
      <c r="AQ58" t="n" s="6385">
        <v>0.10000000149011612</v>
      </c>
      <c r="AR58">
        <f>AP5/(1-AQ5)</f>
      </c>
      <c r="AS58">
        <f>AQ5*AR5</f>
      </c>
      <c r="AT58" t="n" s="6388">
        <v>0.10000000149011612</v>
      </c>
      <c r="AU58">
        <f>AT5*AR5</f>
      </c>
      <c r="AV58">
        <f>AQ5-AT5</f>
      </c>
      <c r="AW58">
        <f>AS5-AU5</f>
      </c>
      <c r="AX58">
        <f>AR5</f>
      </c>
      <c r="AY58">
        <f>AA5/12*$Q$5</f>
      </c>
      <c r="AZ58">
        <f>AB5/12*$Q$5</f>
      </c>
      <c r="BA58">
        <f>AC5/12*$Q$5</f>
      </c>
      <c r="BB58">
        <f>AD5/12*$Q$5</f>
      </c>
      <c r="BC58">
        <f>AE5/12*$Q$5</f>
      </c>
      <c r="BD58">
        <f>AF5/12*$Q$5</f>
      </c>
      <c r="BE58">
        <f>AG5/12*$Q$5</f>
      </c>
      <c r="BF58">
        <f>AH5/12*$Q$5</f>
      </c>
      <c r="BG58">
        <f>AI5/12*$Q$5</f>
      </c>
      <c r="BH58">
        <f>AJ5/12*$Q$5</f>
      </c>
      <c r="BI58">
        <f>AK5/12*$Q$5</f>
      </c>
      <c r="BJ58">
        <f>AL5/12*$Q$5</f>
      </c>
      <c r="BK58">
        <f>AM5/12*$Q$5</f>
      </c>
      <c r="BL58">
        <f>AN5/12*$Q$5</f>
      </c>
      <c r="BM58">
        <f>AO5/12*$Q$5</f>
      </c>
      <c r="BN58">
        <f>AP5/12*$Q$5</f>
      </c>
      <c r="BO58">
        <f>AQ5/12*$Q$5</f>
      </c>
      <c r="BP58">
        <f>AR5/12*$Q$5</f>
      </c>
      <c r="BQ58">
        <f>AS5/12*$Q$5</f>
      </c>
      <c r="BR58">
        <f>AT5/12*$Q$5</f>
      </c>
      <c r="BS58">
        <f>AU5/12*$Q$5</f>
      </c>
      <c r="BT58">
        <f>AV5/12*$Q$5</f>
      </c>
      <c r="BU58">
        <f>AW5/12*$Q$5</f>
      </c>
      <c r="BV58">
        <f>AX5/12*$Q$5</f>
      </c>
      <c r="BW58" t="s" s="6421">
        <v>15</v>
      </c>
      <c r="BX58" t="s" s="6422">
        <v>10</v>
      </c>
      <c r="BY58" t="s" s="6423">
        <v>11</v>
      </c>
      <c r="BZ58" t="s" s="6424">
        <v>12</v>
      </c>
      <c r="CA58" t="s" s="6425">
        <v>8</v>
      </c>
      <c r="CB58" t="s" s="6426">
        <v>13</v>
      </c>
      <c r="CC58" t="s" s="6427">
        <v>14</v>
      </c>
      <c r="CE58" t="n" s="6428">
        <v>500000.0</v>
      </c>
      <c r="CF58" t="n" s="6429">
        <v>0.0</v>
      </c>
      <c r="CG58" t="n" s="6430">
        <v>0.0</v>
      </c>
      <c r="CH58">
        <f>CF5*(1+CG5)</f>
      </c>
      <c r="CI58" t="n" s="6432">
        <v>0.25</v>
      </c>
      <c r="CJ58">
        <f>CH5/(1-CI5)</f>
      </c>
      <c r="CK58">
        <f>CI5*CJ5</f>
      </c>
      <c r="CL58" t="n" s="6435">
        <v>0.15000000596046448</v>
      </c>
      <c r="CM58">
        <f>CL5*CJ5</f>
      </c>
      <c r="CN58">
        <f>CI5-CL5</f>
      </c>
      <c r="CO58">
        <f>CK5-CM5</f>
      </c>
      <c r="CP58" t="n" s="6439">
        <v>0.03999999910593033</v>
      </c>
      <c r="CQ58">
        <f>CP5*CJ5</f>
      </c>
      <c r="CR58">
        <f>CJ5*(1+CP5)</f>
      </c>
      <c r="CS58" t="n" s="6442">
        <v>0.029999999329447746</v>
      </c>
      <c r="CT58">
        <f>CS5*CR5</f>
      </c>
      <c r="CU58">
        <f>CR5+CT5</f>
      </c>
      <c r="CV58" t="n" s="6445">
        <v>0.10000000149011612</v>
      </c>
      <c r="CW58">
        <f>CU5/(1-CV5)</f>
      </c>
      <c r="CX58">
        <f>CV5*CW5</f>
      </c>
      <c r="CY58" t="n" s="6448">
        <v>0.10000000149011612</v>
      </c>
      <c r="CZ58">
        <f>CY5*CW5</f>
      </c>
      <c r="DA58">
        <f>CV5-CY5</f>
      </c>
      <c r="DB58">
        <f>CX5-DA5</f>
      </c>
      <c r="DC58">
        <f>CW5</f>
      </c>
      <c r="DD58">
        <f>CF5/12*$Q$5</f>
      </c>
      <c r="DE58">
        <f>CG5/12*$Q$5</f>
      </c>
      <c r="DF58">
        <f>CH5/12*$Q$5</f>
      </c>
      <c r="DG58">
        <f>CI5/12*$Q$5</f>
      </c>
      <c r="DH58">
        <f>CJ5/12*$Q$5</f>
      </c>
      <c r="DI58">
        <f>CK5/12*$Q$5</f>
      </c>
      <c r="DJ58">
        <f>CL5/12*$Q$5</f>
      </c>
      <c r="DK58">
        <f>CM5/12*$Q$5</f>
      </c>
      <c r="DL58">
        <f>CN5/12*$Q$5</f>
      </c>
      <c r="DM58">
        <f>CO5/12*$Q$5</f>
      </c>
      <c r="DN58">
        <f>CP5/12*$Q$5</f>
      </c>
      <c r="DO58">
        <f>CQ5/12*$Q$5</f>
      </c>
      <c r="DP58">
        <f>CR5/12*$Q$5</f>
      </c>
      <c r="DQ58">
        <f>CS5/12*$Q$5</f>
      </c>
      <c r="DR58">
        <f>CT5/12*$Q$5</f>
      </c>
      <c r="DS58">
        <f>CU5/12*$Q$5</f>
      </c>
      <c r="DT58">
        <f>CV5/12*$Q$5</f>
      </c>
      <c r="DU58">
        <f>CW5/12*$Q$5</f>
      </c>
      <c r="DV58">
        <f>CX5/12*$Q$5</f>
      </c>
      <c r="DW58">
        <f>CY5/12*$Q$5</f>
      </c>
      <c r="DX58">
        <f>DA5/12*$Q$5</f>
      </c>
      <c r="DY58">
        <f>DA5/12*$Q$5</f>
      </c>
      <c r="DZ58">
        <f>DB5/12*$Q$5</f>
      </c>
      <c r="EA58">
        <f>DC5/12*$Q$5</f>
      </c>
      <c r="EB58"/>
      <c r="EC58">
        <f>12</f>
      </c>
      <c r="ED58">
        <f>DC5/12*$Q$5</f>
      </c>
      <c r="EE58" t="s" s="6480">
        <v>4</v>
      </c>
    </row>
    <row r="59">
      <c r="A59" t="s">
        <v>22</v>
      </c>
      <c r="B59" t="s">
        <v>94</v>
      </c>
      <c r="C59" t="s">
        <v>95</v>
      </c>
      <c r="D59" t="s">
        <v>3</v>
      </c>
      <c r="F59" t="s">
        <v>4</v>
      </c>
      <c r="G59" t="s">
        <v>5</v>
      </c>
      <c r="H59" t="s">
        <v>45</v>
      </c>
      <c r="I59" t="s">
        <v>46</v>
      </c>
      <c r="J59" t="n">
        <v>0.0</v>
      </c>
      <c r="K59" t="n">
        <v>42461.0</v>
      </c>
      <c r="L59" t="n">
        <v>42551.0</v>
      </c>
      <c r="M59" t="s">
        <v>8</v>
      </c>
      <c r="N59" t="n">
        <v>2.0</v>
      </c>
      <c r="O59" t="n">
        <v>2500.0</v>
      </c>
      <c r="P59" t="n">
        <v>90.0</v>
      </c>
      <c r="Q59" t="n">
        <v>3.9000000953674316</v>
      </c>
      <c r="R59" t="s" s="6481">
        <v>9</v>
      </c>
      <c r="S59" t="s" s="6482">
        <v>10</v>
      </c>
      <c r="T59" t="s" s="6483">
        <v>25</v>
      </c>
      <c r="U59" t="s" s="6484">
        <v>12</v>
      </c>
      <c r="V59" t="s" s="6485">
        <v>8</v>
      </c>
      <c r="W59" t="s" s="6486">
        <v>13</v>
      </c>
      <c r="X59" t="s" s="6487">
        <v>14</v>
      </c>
      <c r="Z59" t="n" s="6488">
        <v>500000.0</v>
      </c>
      <c r="AA59" t="n" s="6489">
        <v>0.0</v>
      </c>
      <c r="AB59" t="n" s="6490">
        <v>0.0</v>
      </c>
      <c r="AC59">
        <f>AA5*(1+AB5)</f>
      </c>
      <c r="AD59" t="n" s="6492">
        <v>0.25</v>
      </c>
      <c r="AE59">
        <f>AC5/(1-AD5)</f>
      </c>
      <c r="AF59">
        <f>AD5*AE5</f>
      </c>
      <c r="AG59" t="n" s="6495">
        <v>0.15000000596046448</v>
      </c>
      <c r="AH59">
        <f>AG5*AE5</f>
      </c>
      <c r="AI59">
        <f>AD5-AG5</f>
      </c>
      <c r="AJ59">
        <f>AF5-AH5</f>
      </c>
      <c r="AK59" t="n" s="6499">
        <v>0.03999999910593033</v>
      </c>
      <c r="AL59">
        <f>AK5*AE5</f>
      </c>
      <c r="AM59">
        <f>AE5*(1+AK5)</f>
      </c>
      <c r="AN59" t="n" s="6502">
        <v>0.029999999329447746</v>
      </c>
      <c r="AO59">
        <f>AN5*AM5</f>
      </c>
      <c r="AP59">
        <f>AM5+AO5</f>
      </c>
      <c r="AQ59" t="n" s="6505">
        <v>0.10000000149011612</v>
      </c>
      <c r="AR59">
        <f>AP5/(1-AQ5)</f>
      </c>
      <c r="AS59">
        <f>AQ5*AR5</f>
      </c>
      <c r="AT59" t="n" s="6508">
        <v>0.10000000149011612</v>
      </c>
      <c r="AU59">
        <f>AT5*AR5</f>
      </c>
      <c r="AV59">
        <f>AQ5-AT5</f>
      </c>
      <c r="AW59">
        <f>AS5-AU5</f>
      </c>
      <c r="AX59">
        <f>AR5</f>
      </c>
      <c r="AY59">
        <f>AA5/12*$Q$5</f>
      </c>
      <c r="AZ59">
        <f>AB5/12*$Q$5</f>
      </c>
      <c r="BA59">
        <f>AC5/12*$Q$5</f>
      </c>
      <c r="BB59">
        <f>AD5/12*$Q$5</f>
      </c>
      <c r="BC59">
        <f>AE5/12*$Q$5</f>
      </c>
      <c r="BD59">
        <f>AF5/12*$Q$5</f>
      </c>
      <c r="BE59">
        <f>AG5/12*$Q$5</f>
      </c>
      <c r="BF59">
        <f>AH5/12*$Q$5</f>
      </c>
      <c r="BG59">
        <f>AI5/12*$Q$5</f>
      </c>
      <c r="BH59">
        <f>AJ5/12*$Q$5</f>
      </c>
      <c r="BI59">
        <f>AK5/12*$Q$5</f>
      </c>
      <c r="BJ59">
        <f>AL5/12*$Q$5</f>
      </c>
      <c r="BK59">
        <f>AM5/12*$Q$5</f>
      </c>
      <c r="BL59">
        <f>AN5/12*$Q$5</f>
      </c>
      <c r="BM59">
        <f>AO5/12*$Q$5</f>
      </c>
      <c r="BN59">
        <f>AP5/12*$Q$5</f>
      </c>
      <c r="BO59">
        <f>AQ5/12*$Q$5</f>
      </c>
      <c r="BP59">
        <f>AR5/12*$Q$5</f>
      </c>
      <c r="BQ59">
        <f>AS5/12*$Q$5</f>
      </c>
      <c r="BR59">
        <f>AT5/12*$Q$5</f>
      </c>
      <c r="BS59">
        <f>AU5/12*$Q$5</f>
      </c>
      <c r="BT59">
        <f>AV5/12*$Q$5</f>
      </c>
      <c r="BU59">
        <f>AW5/12*$Q$5</f>
      </c>
      <c r="BV59">
        <f>AX5/12*$Q$5</f>
      </c>
      <c r="BW59" t="s" s="6541">
        <v>15</v>
      </c>
      <c r="BX59" t="s" s="6542">
        <v>10</v>
      </c>
      <c r="BY59" t="s" s="6543">
        <v>25</v>
      </c>
      <c r="BZ59" t="s" s="6544">
        <v>12</v>
      </c>
      <c r="CA59" t="s" s="6545">
        <v>8</v>
      </c>
      <c r="CB59" t="s" s="6546">
        <v>13</v>
      </c>
      <c r="CC59" t="s" s="6547">
        <v>14</v>
      </c>
      <c r="CE59" t="n" s="6548">
        <v>500000.0</v>
      </c>
      <c r="CF59" t="n" s="6549">
        <v>0.0</v>
      </c>
      <c r="CG59" t="n" s="6550">
        <v>0.0</v>
      </c>
      <c r="CH59">
        <f>CF5*(1+CG5)</f>
      </c>
      <c r="CI59" t="n" s="6552">
        <v>0.25</v>
      </c>
      <c r="CJ59">
        <f>CH5/(1-CI5)</f>
      </c>
      <c r="CK59">
        <f>CI5*CJ5</f>
      </c>
      <c r="CL59" t="n" s="6555">
        <v>0.15000000596046448</v>
      </c>
      <c r="CM59">
        <f>CL5*CJ5</f>
      </c>
      <c r="CN59">
        <f>CI5-CL5</f>
      </c>
      <c r="CO59">
        <f>CK5-CM5</f>
      </c>
      <c r="CP59" t="n" s="6559">
        <v>0.03999999910593033</v>
      </c>
      <c r="CQ59">
        <f>CP5*CJ5</f>
      </c>
      <c r="CR59">
        <f>CJ5*(1+CP5)</f>
      </c>
      <c r="CS59" t="n" s="6562">
        <v>0.029999999329447746</v>
      </c>
      <c r="CT59">
        <f>CS5*CR5</f>
      </c>
      <c r="CU59">
        <f>CR5+CT5</f>
      </c>
      <c r="CV59" t="n" s="6565">
        <v>0.10000000149011612</v>
      </c>
      <c r="CW59">
        <f>CU5/(1-CV5)</f>
      </c>
      <c r="CX59">
        <f>CV5*CW5</f>
      </c>
      <c r="CY59" t="n" s="6568">
        <v>0.10000000149011612</v>
      </c>
      <c r="CZ59">
        <f>CY5*CW5</f>
      </c>
      <c r="DA59">
        <f>CV5-CY5</f>
      </c>
      <c r="DB59">
        <f>CX5-DA5</f>
      </c>
      <c r="DC59">
        <f>CW5</f>
      </c>
      <c r="DD59">
        <f>CF5/12*$Q$5</f>
      </c>
      <c r="DE59">
        <f>CG5/12*$Q$5</f>
      </c>
      <c r="DF59">
        <f>CH5/12*$Q$5</f>
      </c>
      <c r="DG59">
        <f>CI5/12*$Q$5</f>
      </c>
      <c r="DH59">
        <f>CJ5/12*$Q$5</f>
      </c>
      <c r="DI59">
        <f>CK5/12*$Q$5</f>
      </c>
      <c r="DJ59">
        <f>CL5/12*$Q$5</f>
      </c>
      <c r="DK59">
        <f>CM5/12*$Q$5</f>
      </c>
      <c r="DL59">
        <f>CN5/12*$Q$5</f>
      </c>
      <c r="DM59">
        <f>CO5/12*$Q$5</f>
      </c>
      <c r="DN59">
        <f>CP5/12*$Q$5</f>
      </c>
      <c r="DO59">
        <f>CQ5/12*$Q$5</f>
      </c>
      <c r="DP59">
        <f>CR5/12*$Q$5</f>
      </c>
      <c r="DQ59">
        <f>CS5/12*$Q$5</f>
      </c>
      <c r="DR59">
        <f>CT5/12*$Q$5</f>
      </c>
      <c r="DS59">
        <f>CU5/12*$Q$5</f>
      </c>
      <c r="DT59">
        <f>CV5/12*$Q$5</f>
      </c>
      <c r="DU59">
        <f>CW5/12*$Q$5</f>
      </c>
      <c r="DV59">
        <f>CX5/12*$Q$5</f>
      </c>
      <c r="DW59">
        <f>CY5/12*$Q$5</f>
      </c>
      <c r="DX59">
        <f>DA5/12*$Q$5</f>
      </c>
      <c r="DY59">
        <f>DA5/12*$Q$5</f>
      </c>
      <c r="DZ59">
        <f>DB5/12*$Q$5</f>
      </c>
      <c r="EA59">
        <f>DC5/12*$Q$5</f>
      </c>
      <c r="EB59"/>
      <c r="EC59">
        <f>12</f>
      </c>
      <c r="ED59">
        <f>DC5/12*$Q$5</f>
      </c>
      <c r="EE59" t="s" s="6600">
        <v>4</v>
      </c>
    </row>
    <row r="60">
      <c r="A60" t="s">
        <v>22</v>
      </c>
      <c r="B60" t="s">
        <v>94</v>
      </c>
      <c r="C60" t="s">
        <v>95</v>
      </c>
      <c r="D60" t="s">
        <v>3</v>
      </c>
      <c r="F60" t="s">
        <v>4</v>
      </c>
      <c r="G60" t="s">
        <v>5</v>
      </c>
      <c r="H60" t="s">
        <v>45</v>
      </c>
      <c r="I60" t="s">
        <v>46</v>
      </c>
      <c r="J60" t="n">
        <v>0.0</v>
      </c>
      <c r="K60" t="n">
        <v>42552.0</v>
      </c>
      <c r="L60" t="n">
        <v>42675.0</v>
      </c>
      <c r="M60" t="s">
        <v>8</v>
      </c>
      <c r="N60" t="n">
        <v>4.0</v>
      </c>
      <c r="O60" t="n">
        <v>2750.0</v>
      </c>
      <c r="P60" t="n">
        <v>123.0</v>
      </c>
      <c r="Q60" t="n">
        <v>4.900000095367432</v>
      </c>
      <c r="R60" t="s" s="6601">
        <v>9</v>
      </c>
      <c r="S60" t="s" s="6602">
        <v>10</v>
      </c>
      <c r="T60" t="s" s="6603">
        <v>25</v>
      </c>
      <c r="U60" t="s" s="6604">
        <v>12</v>
      </c>
      <c r="V60" t="s" s="6605">
        <v>8</v>
      </c>
      <c r="W60" t="s" s="6606">
        <v>13</v>
      </c>
      <c r="X60" t="s" s="6607">
        <v>14</v>
      </c>
      <c r="Z60" t="n" s="6608">
        <v>500000.0</v>
      </c>
      <c r="AA60" t="n" s="6609">
        <v>0.0</v>
      </c>
      <c r="AB60" t="n" s="6610">
        <v>0.0</v>
      </c>
      <c r="AC60">
        <f>AA5*(1+AB5)</f>
      </c>
      <c r="AD60" t="n" s="6612">
        <v>0.25</v>
      </c>
      <c r="AE60">
        <f>AC5/(1-AD5)</f>
      </c>
      <c r="AF60">
        <f>AD5*AE5</f>
      </c>
      <c r="AG60" t="n" s="6615">
        <v>0.15000000596046448</v>
      </c>
      <c r="AH60">
        <f>AG5*AE5</f>
      </c>
      <c r="AI60">
        <f>AD5-AG5</f>
      </c>
      <c r="AJ60">
        <f>AF5-AH5</f>
      </c>
      <c r="AK60" t="n" s="6619">
        <v>0.03999999910593033</v>
      </c>
      <c r="AL60">
        <f>AK5*AE5</f>
      </c>
      <c r="AM60">
        <f>AE5*(1+AK5)</f>
      </c>
      <c r="AN60" t="n" s="6622">
        <v>0.029999999329447746</v>
      </c>
      <c r="AO60">
        <f>AN5*AM5</f>
      </c>
      <c r="AP60">
        <f>AM5+AO5</f>
      </c>
      <c r="AQ60" t="n" s="6625">
        <v>0.10000000149011612</v>
      </c>
      <c r="AR60">
        <f>AP5/(1-AQ5)</f>
      </c>
      <c r="AS60">
        <f>AQ5*AR5</f>
      </c>
      <c r="AT60" t="n" s="6628">
        <v>0.10000000149011612</v>
      </c>
      <c r="AU60">
        <f>AT5*AR5</f>
      </c>
      <c r="AV60">
        <f>AQ5-AT5</f>
      </c>
      <c r="AW60">
        <f>AS5-AU5</f>
      </c>
      <c r="AX60">
        <f>AR5</f>
      </c>
      <c r="AY60">
        <f>AA5/12*$Q$5</f>
      </c>
      <c r="AZ60">
        <f>AB5/12*$Q$5</f>
      </c>
      <c r="BA60">
        <f>AC5/12*$Q$5</f>
      </c>
      <c r="BB60">
        <f>AD5/12*$Q$5</f>
      </c>
      <c r="BC60">
        <f>AE5/12*$Q$5</f>
      </c>
      <c r="BD60">
        <f>AF5/12*$Q$5</f>
      </c>
      <c r="BE60">
        <f>AG5/12*$Q$5</f>
      </c>
      <c r="BF60">
        <f>AH5/12*$Q$5</f>
      </c>
      <c r="BG60">
        <f>AI5/12*$Q$5</f>
      </c>
      <c r="BH60">
        <f>AJ5/12*$Q$5</f>
      </c>
      <c r="BI60">
        <f>AK5/12*$Q$5</f>
      </c>
      <c r="BJ60">
        <f>AL5/12*$Q$5</f>
      </c>
      <c r="BK60">
        <f>AM5/12*$Q$5</f>
      </c>
      <c r="BL60">
        <f>AN5/12*$Q$5</f>
      </c>
      <c r="BM60">
        <f>AO5/12*$Q$5</f>
      </c>
      <c r="BN60">
        <f>AP5/12*$Q$5</f>
      </c>
      <c r="BO60">
        <f>AQ5/12*$Q$5</f>
      </c>
      <c r="BP60">
        <f>AR5/12*$Q$5</f>
      </c>
      <c r="BQ60">
        <f>AS5/12*$Q$5</f>
      </c>
      <c r="BR60">
        <f>AT5/12*$Q$5</f>
      </c>
      <c r="BS60">
        <f>AU5/12*$Q$5</f>
      </c>
      <c r="BT60">
        <f>AV5/12*$Q$5</f>
      </c>
      <c r="BU60">
        <f>AW5/12*$Q$5</f>
      </c>
      <c r="BV60">
        <f>AX5/12*$Q$5</f>
      </c>
      <c r="BW60" t="s" s="6661">
        <v>15</v>
      </c>
      <c r="BX60" t="s" s="6662">
        <v>10</v>
      </c>
      <c r="BY60" t="s" s="6663">
        <v>25</v>
      </c>
      <c r="BZ60" t="s" s="6664">
        <v>12</v>
      </c>
      <c r="CA60" t="s" s="6665">
        <v>8</v>
      </c>
      <c r="CB60" t="s" s="6666">
        <v>13</v>
      </c>
      <c r="CC60" t="s" s="6667">
        <v>14</v>
      </c>
      <c r="CE60" t="n" s="6668">
        <v>500000.0</v>
      </c>
      <c r="CF60" t="n" s="6669">
        <v>0.0</v>
      </c>
      <c r="CG60" t="n" s="6670">
        <v>0.0</v>
      </c>
      <c r="CH60">
        <f>CF5*(1+CG5)</f>
      </c>
      <c r="CI60" t="n" s="6672">
        <v>0.25</v>
      </c>
      <c r="CJ60">
        <f>CH5/(1-CI5)</f>
      </c>
      <c r="CK60">
        <f>CI5*CJ5</f>
      </c>
      <c r="CL60" t="n" s="6675">
        <v>0.15000000596046448</v>
      </c>
      <c r="CM60">
        <f>CL5*CJ5</f>
      </c>
      <c r="CN60">
        <f>CI5-CL5</f>
      </c>
      <c r="CO60">
        <f>CK5-CM5</f>
      </c>
      <c r="CP60" t="n" s="6679">
        <v>0.03999999910593033</v>
      </c>
      <c r="CQ60">
        <f>CP5*CJ5</f>
      </c>
      <c r="CR60">
        <f>CJ5*(1+CP5)</f>
      </c>
      <c r="CS60" t="n" s="6682">
        <v>0.029999999329447746</v>
      </c>
      <c r="CT60">
        <f>CS5*CR5</f>
      </c>
      <c r="CU60">
        <f>CR5+CT5</f>
      </c>
      <c r="CV60" t="n" s="6685">
        <v>0.10000000149011612</v>
      </c>
      <c r="CW60">
        <f>CU5/(1-CV5)</f>
      </c>
      <c r="CX60">
        <f>CV5*CW5</f>
      </c>
      <c r="CY60" t="n" s="6688">
        <v>0.10000000149011612</v>
      </c>
      <c r="CZ60">
        <f>CY5*CW5</f>
      </c>
      <c r="DA60">
        <f>CV5-CY5</f>
      </c>
      <c r="DB60">
        <f>CX5-DA5</f>
      </c>
      <c r="DC60">
        <f>CW5</f>
      </c>
      <c r="DD60">
        <f>CF5/12*$Q$5</f>
      </c>
      <c r="DE60">
        <f>CG5/12*$Q$5</f>
      </c>
      <c r="DF60">
        <f>CH5/12*$Q$5</f>
      </c>
      <c r="DG60">
        <f>CI5/12*$Q$5</f>
      </c>
      <c r="DH60">
        <f>CJ5/12*$Q$5</f>
      </c>
      <c r="DI60">
        <f>CK5/12*$Q$5</f>
      </c>
      <c r="DJ60">
        <f>CL5/12*$Q$5</f>
      </c>
      <c r="DK60">
        <f>CM5/12*$Q$5</f>
      </c>
      <c r="DL60">
        <f>CN5/12*$Q$5</f>
      </c>
      <c r="DM60">
        <f>CO5/12*$Q$5</f>
      </c>
      <c r="DN60">
        <f>CP5/12*$Q$5</f>
      </c>
      <c r="DO60">
        <f>CQ5/12*$Q$5</f>
      </c>
      <c r="DP60">
        <f>CR5/12*$Q$5</f>
      </c>
      <c r="DQ60">
        <f>CS5/12*$Q$5</f>
      </c>
      <c r="DR60">
        <f>CT5/12*$Q$5</f>
      </c>
      <c r="DS60">
        <f>CU5/12*$Q$5</f>
      </c>
      <c r="DT60">
        <f>CV5/12*$Q$5</f>
      </c>
      <c r="DU60">
        <f>CW5/12*$Q$5</f>
      </c>
      <c r="DV60">
        <f>CX5/12*$Q$5</f>
      </c>
      <c r="DW60">
        <f>CY5/12*$Q$5</f>
      </c>
      <c r="DX60">
        <f>DA5/12*$Q$5</f>
      </c>
      <c r="DY60">
        <f>DA5/12*$Q$5</f>
      </c>
      <c r="DZ60">
        <f>DB5/12*$Q$5</f>
      </c>
      <c r="EA60">
        <f>DC5/12*$Q$5</f>
      </c>
      <c r="EB60"/>
      <c r="EC60">
        <f>12</f>
      </c>
      <c r="ED60">
        <f>DC5/12*$Q$5</f>
      </c>
      <c r="EE60" t="s" s="6720">
        <v>4</v>
      </c>
    </row>
    <row r="61">
      <c r="A61" t="s">
        <v>96</v>
      </c>
      <c r="B61" t="s">
        <v>92</v>
      </c>
      <c r="C61" t="s">
        <v>97</v>
      </c>
      <c r="D61" t="s">
        <v>3</v>
      </c>
      <c r="F61" t="s">
        <v>4</v>
      </c>
      <c r="G61" t="s">
        <v>5</v>
      </c>
      <c r="H61" t="s">
        <v>6</v>
      </c>
      <c r="I61" t="s">
        <v>7</v>
      </c>
      <c r="J61" t="n">
        <v>0.0</v>
      </c>
      <c r="K61" t="n">
        <v>42370.0</v>
      </c>
      <c r="L61" t="n">
        <v>42475.0</v>
      </c>
      <c r="M61" t="s">
        <v>8</v>
      </c>
      <c r="N61" t="n">
        <v>3.0</v>
      </c>
      <c r="O61" t="n">
        <v>13500.0</v>
      </c>
      <c r="P61" t="n">
        <v>105.0</v>
      </c>
      <c r="Q61" t="n">
        <v>4.0</v>
      </c>
      <c r="R61" t="s" s="6721">
        <v>9</v>
      </c>
      <c r="S61" t="s" s="6722">
        <v>10</v>
      </c>
      <c r="T61" t="s" s="6723">
        <v>11</v>
      </c>
      <c r="U61" t="s" s="6724">
        <v>12</v>
      </c>
      <c r="V61" t="s" s="6725">
        <v>8</v>
      </c>
      <c r="W61" t="s" s="6726">
        <v>13</v>
      </c>
      <c r="X61" t="s" s="6727">
        <v>14</v>
      </c>
      <c r="Z61" t="n" s="6728">
        <v>500000.0</v>
      </c>
      <c r="AA61" t="n" s="6729">
        <v>1822.1199951171875</v>
      </c>
      <c r="AB61" t="n" s="6730">
        <v>0.0</v>
      </c>
      <c r="AC61">
        <f>AA5*(1+AB5)</f>
      </c>
      <c r="AD61" t="n" s="6732">
        <v>0.25</v>
      </c>
      <c r="AE61">
        <f>AC5/(1-AD5)</f>
      </c>
      <c r="AF61">
        <f>AD5*AE5</f>
      </c>
      <c r="AG61" t="n" s="6735">
        <v>0.15000000596046448</v>
      </c>
      <c r="AH61">
        <f>AG5*AE5</f>
      </c>
      <c r="AI61">
        <f>AD5-AG5</f>
      </c>
      <c r="AJ61">
        <f>AF5-AH5</f>
      </c>
      <c r="AK61" t="n" s="6739">
        <v>0.03999999910593033</v>
      </c>
      <c r="AL61">
        <f>AK5*AE5</f>
      </c>
      <c r="AM61">
        <f>AE5*(1+AK5)</f>
      </c>
      <c r="AN61" t="n" s="6742">
        <v>0.029999999329447746</v>
      </c>
      <c r="AO61">
        <f>AN5*AM5</f>
      </c>
      <c r="AP61">
        <f>AM5+AO5</f>
      </c>
      <c r="AQ61" t="n" s="6745">
        <v>0.10000000149011612</v>
      </c>
      <c r="AR61">
        <f>AP5/(1-AQ5)</f>
      </c>
      <c r="AS61">
        <f>AQ5*AR5</f>
      </c>
      <c r="AT61" t="n" s="6748">
        <v>0.10000000149011612</v>
      </c>
      <c r="AU61">
        <f>AT5*AR5</f>
      </c>
      <c r="AV61">
        <f>AQ5-AT5</f>
      </c>
      <c r="AW61">
        <f>AS5-AU5</f>
      </c>
      <c r="AX61">
        <f>AR5</f>
      </c>
      <c r="AY61">
        <f>AA5/12*$Q$5</f>
      </c>
      <c r="AZ61">
        <f>AB5/12*$Q$5</f>
      </c>
      <c r="BA61">
        <f>AC5/12*$Q$5</f>
      </c>
      <c r="BB61">
        <f>AD5/12*$Q$5</f>
      </c>
      <c r="BC61">
        <f>AE5/12*$Q$5</f>
      </c>
      <c r="BD61">
        <f>AF5/12*$Q$5</f>
      </c>
      <c r="BE61">
        <f>AG5/12*$Q$5</f>
      </c>
      <c r="BF61">
        <f>AH5/12*$Q$5</f>
      </c>
      <c r="BG61">
        <f>AI5/12*$Q$5</f>
      </c>
      <c r="BH61">
        <f>AJ5/12*$Q$5</f>
      </c>
      <c r="BI61">
        <f>AK5/12*$Q$5</f>
      </c>
      <c r="BJ61">
        <f>AL5/12*$Q$5</f>
      </c>
      <c r="BK61">
        <f>AM5/12*$Q$5</f>
      </c>
      <c r="BL61">
        <f>AN5/12*$Q$5</f>
      </c>
      <c r="BM61">
        <f>AO5/12*$Q$5</f>
      </c>
      <c r="BN61">
        <f>AP5/12*$Q$5</f>
      </c>
      <c r="BO61">
        <f>AQ5/12*$Q$5</f>
      </c>
      <c r="BP61">
        <f>AR5/12*$Q$5</f>
      </c>
      <c r="BQ61">
        <f>AS5/12*$Q$5</f>
      </c>
      <c r="BR61">
        <f>AT5/12*$Q$5</f>
      </c>
      <c r="BS61">
        <f>AU5/12*$Q$5</f>
      </c>
      <c r="BT61">
        <f>AV5/12*$Q$5</f>
      </c>
      <c r="BU61">
        <f>AW5/12*$Q$5</f>
      </c>
      <c r="BV61">
        <f>AX5/12*$Q$5</f>
      </c>
      <c r="BW61" t="s" s="6781">
        <v>15</v>
      </c>
      <c r="BX61" t="s" s="6782">
        <v>10</v>
      </c>
      <c r="BY61" t="s" s="6783">
        <v>11</v>
      </c>
      <c r="BZ61" t="s" s="6784">
        <v>12</v>
      </c>
      <c r="CA61" t="s" s="6785">
        <v>8</v>
      </c>
      <c r="CB61" t="s" s="6786">
        <v>13</v>
      </c>
      <c r="CC61" t="s" s="6787">
        <v>14</v>
      </c>
      <c r="CE61" t="n" s="6788">
        <v>500000.0</v>
      </c>
      <c r="CF61" t="n" s="6789">
        <v>0.0</v>
      </c>
      <c r="CG61" t="n" s="6790">
        <v>0.0</v>
      </c>
      <c r="CH61">
        <f>CF5*(1+CG5)</f>
      </c>
      <c r="CI61" t="n" s="6792">
        <v>0.25</v>
      </c>
      <c r="CJ61">
        <f>CH5/(1-CI5)</f>
      </c>
      <c r="CK61">
        <f>CI5*CJ5</f>
      </c>
      <c r="CL61" t="n" s="6795">
        <v>0.15000000596046448</v>
      </c>
      <c r="CM61">
        <f>CL5*CJ5</f>
      </c>
      <c r="CN61">
        <f>CI5-CL5</f>
      </c>
      <c r="CO61">
        <f>CK5-CM5</f>
      </c>
      <c r="CP61" t="n" s="6799">
        <v>0.03999999910593033</v>
      </c>
      <c r="CQ61">
        <f>CP5*CJ5</f>
      </c>
      <c r="CR61">
        <f>CJ5*(1+CP5)</f>
      </c>
      <c r="CS61" t="n" s="6802">
        <v>0.029999999329447746</v>
      </c>
      <c r="CT61">
        <f>CS5*CR5</f>
      </c>
      <c r="CU61">
        <f>CR5+CT5</f>
      </c>
      <c r="CV61" t="n" s="6805">
        <v>0.10000000149011612</v>
      </c>
      <c r="CW61">
        <f>CU5/(1-CV5)</f>
      </c>
      <c r="CX61">
        <f>CV5*CW5</f>
      </c>
      <c r="CY61" t="n" s="6808">
        <v>0.10000000149011612</v>
      </c>
      <c r="CZ61">
        <f>CY5*CW5</f>
      </c>
      <c r="DA61">
        <f>CV5-CY5</f>
      </c>
      <c r="DB61">
        <f>CX5-DA5</f>
      </c>
      <c r="DC61">
        <f>CW5</f>
      </c>
      <c r="DD61">
        <f>CF5/12*$Q$5</f>
      </c>
      <c r="DE61">
        <f>CG5/12*$Q$5</f>
      </c>
      <c r="DF61">
        <f>CH5/12*$Q$5</f>
      </c>
      <c r="DG61">
        <f>CI5/12*$Q$5</f>
      </c>
      <c r="DH61">
        <f>CJ5/12*$Q$5</f>
      </c>
      <c r="DI61">
        <f>CK5/12*$Q$5</f>
      </c>
      <c r="DJ61">
        <f>CL5/12*$Q$5</f>
      </c>
      <c r="DK61">
        <f>CM5/12*$Q$5</f>
      </c>
      <c r="DL61">
        <f>CN5/12*$Q$5</f>
      </c>
      <c r="DM61">
        <f>CO5/12*$Q$5</f>
      </c>
      <c r="DN61">
        <f>CP5/12*$Q$5</f>
      </c>
      <c r="DO61">
        <f>CQ5/12*$Q$5</f>
      </c>
      <c r="DP61">
        <f>CR5/12*$Q$5</f>
      </c>
      <c r="DQ61">
        <f>CS5/12*$Q$5</f>
      </c>
      <c r="DR61">
        <f>CT5/12*$Q$5</f>
      </c>
      <c r="DS61">
        <f>CU5/12*$Q$5</f>
      </c>
      <c r="DT61">
        <f>CV5/12*$Q$5</f>
      </c>
      <c r="DU61">
        <f>CW5/12*$Q$5</f>
      </c>
      <c r="DV61">
        <f>CX5/12*$Q$5</f>
      </c>
      <c r="DW61">
        <f>CY5/12*$Q$5</f>
      </c>
      <c r="DX61">
        <f>DA5/12*$Q$5</f>
      </c>
      <c r="DY61">
        <f>DA5/12*$Q$5</f>
      </c>
      <c r="DZ61">
        <f>DB5/12*$Q$5</f>
      </c>
      <c r="EA61">
        <f>DC5/12*$Q$5</f>
      </c>
      <c r="EB61"/>
      <c r="EC61">
        <f>12</f>
      </c>
      <c r="ED61">
        <f>DC5/12*$Q$5</f>
      </c>
      <c r="EE61" t="s" s="6840">
        <v>4</v>
      </c>
    </row>
    <row r="62">
      <c r="A62" t="s">
        <v>38</v>
      </c>
      <c r="B62" t="s">
        <v>98</v>
      </c>
      <c r="C62" t="s">
        <v>99</v>
      </c>
      <c r="D62" t="s">
        <v>3</v>
      </c>
      <c r="F62" t="s">
        <v>4</v>
      </c>
      <c r="G62" t="s">
        <v>5</v>
      </c>
      <c r="H62" t="s">
        <v>6</v>
      </c>
      <c r="I62" t="s">
        <v>7</v>
      </c>
      <c r="J62" t="n">
        <v>0.0</v>
      </c>
      <c r="K62" t="n">
        <v>42370.0</v>
      </c>
      <c r="L62" t="n">
        <v>42424.0</v>
      </c>
      <c r="M62" t="s">
        <v>8</v>
      </c>
      <c r="N62" t="n">
        <v>1.0</v>
      </c>
      <c r="O62" t="n">
        <v>5000.0</v>
      </c>
      <c r="P62" t="n">
        <v>54.0</v>
      </c>
      <c r="Q62" t="n">
        <v>2.0</v>
      </c>
      <c r="R62" t="s" s="6841">
        <v>9</v>
      </c>
      <c r="S62" t="s" s="6842">
        <v>10</v>
      </c>
      <c r="T62" t="s" s="6843">
        <v>11</v>
      </c>
      <c r="U62" t="s" s="6844">
        <v>12</v>
      </c>
      <c r="V62" t="s" s="6845">
        <v>8</v>
      </c>
      <c r="W62" t="s" s="6846">
        <v>13</v>
      </c>
      <c r="X62" t="s" s="6847">
        <v>14</v>
      </c>
      <c r="Z62" t="n" s="6848">
        <v>500000.0</v>
      </c>
      <c r="AA62" t="n" s="6849">
        <v>1822.1199951171875</v>
      </c>
      <c r="AB62" t="n" s="6850">
        <v>0.0</v>
      </c>
      <c r="AC62">
        <f>AA5*(1+AB5)</f>
      </c>
      <c r="AD62" t="n" s="6852">
        <v>0.25</v>
      </c>
      <c r="AE62">
        <f>AC5/(1-AD5)</f>
      </c>
      <c r="AF62">
        <f>AD5*AE5</f>
      </c>
      <c r="AG62" t="n" s="6855">
        <v>0.15000000596046448</v>
      </c>
      <c r="AH62">
        <f>AG5*AE5</f>
      </c>
      <c r="AI62">
        <f>AD5-AG5</f>
      </c>
      <c r="AJ62">
        <f>AF5-AH5</f>
      </c>
      <c r="AK62" t="n" s="6859">
        <v>0.03999999910593033</v>
      </c>
      <c r="AL62">
        <f>AK5*AE5</f>
      </c>
      <c r="AM62">
        <f>AE5*(1+AK5)</f>
      </c>
      <c r="AN62" t="n" s="6862">
        <v>0.029999999329447746</v>
      </c>
      <c r="AO62">
        <f>AN5*AM5</f>
      </c>
      <c r="AP62">
        <f>AM5+AO5</f>
      </c>
      <c r="AQ62" t="n" s="6865">
        <v>0.10000000149011612</v>
      </c>
      <c r="AR62">
        <f>AP5/(1-AQ5)</f>
      </c>
      <c r="AS62">
        <f>AQ5*AR5</f>
      </c>
      <c r="AT62" t="n" s="6868">
        <v>0.10000000149011612</v>
      </c>
      <c r="AU62">
        <f>AT5*AR5</f>
      </c>
      <c r="AV62">
        <f>AQ5-AT5</f>
      </c>
      <c r="AW62">
        <f>AS5-AU5</f>
      </c>
      <c r="AX62">
        <f>AR5</f>
      </c>
      <c r="AY62">
        <f>AA5/12*$Q$5</f>
      </c>
      <c r="AZ62">
        <f>AB5/12*$Q$5</f>
      </c>
      <c r="BA62">
        <f>AC5/12*$Q$5</f>
      </c>
      <c r="BB62">
        <f>AD5/12*$Q$5</f>
      </c>
      <c r="BC62">
        <f>AE5/12*$Q$5</f>
      </c>
      <c r="BD62">
        <f>AF5/12*$Q$5</f>
      </c>
      <c r="BE62">
        <f>AG5/12*$Q$5</f>
      </c>
      <c r="BF62">
        <f>AH5/12*$Q$5</f>
      </c>
      <c r="BG62">
        <f>AI5/12*$Q$5</f>
      </c>
      <c r="BH62">
        <f>AJ5/12*$Q$5</f>
      </c>
      <c r="BI62">
        <f>AK5/12*$Q$5</f>
      </c>
      <c r="BJ62">
        <f>AL5/12*$Q$5</f>
      </c>
      <c r="BK62">
        <f>AM5/12*$Q$5</f>
      </c>
      <c r="BL62">
        <f>AN5/12*$Q$5</f>
      </c>
      <c r="BM62">
        <f>AO5/12*$Q$5</f>
      </c>
      <c r="BN62">
        <f>AP5/12*$Q$5</f>
      </c>
      <c r="BO62">
        <f>AQ5/12*$Q$5</f>
      </c>
      <c r="BP62">
        <f>AR5/12*$Q$5</f>
      </c>
      <c r="BQ62">
        <f>AS5/12*$Q$5</f>
      </c>
      <c r="BR62">
        <f>AT5/12*$Q$5</f>
      </c>
      <c r="BS62">
        <f>AU5/12*$Q$5</f>
      </c>
      <c r="BT62">
        <f>AV5/12*$Q$5</f>
      </c>
      <c r="BU62">
        <f>AW5/12*$Q$5</f>
      </c>
      <c r="BV62">
        <f>AX5/12*$Q$5</f>
      </c>
      <c r="BW62" t="s" s="6901">
        <v>15</v>
      </c>
      <c r="BX62" t="s" s="6902">
        <v>10</v>
      </c>
      <c r="BY62" t="s" s="6903">
        <v>11</v>
      </c>
      <c r="BZ62" t="s" s="6904">
        <v>12</v>
      </c>
      <c r="CA62" t="s" s="6905">
        <v>8</v>
      </c>
      <c r="CB62" t="s" s="6906">
        <v>13</v>
      </c>
      <c r="CC62" t="s" s="6907">
        <v>14</v>
      </c>
      <c r="CE62" t="n" s="6908">
        <v>500000.0</v>
      </c>
      <c r="CF62" t="n" s="6909">
        <v>0.0</v>
      </c>
      <c r="CG62" t="n" s="6910">
        <v>0.0</v>
      </c>
      <c r="CH62">
        <f>CF5*(1+CG5)</f>
      </c>
      <c r="CI62" t="n" s="6912">
        <v>0.25</v>
      </c>
      <c r="CJ62">
        <f>CH5/(1-CI5)</f>
      </c>
      <c r="CK62">
        <f>CI5*CJ5</f>
      </c>
      <c r="CL62" t="n" s="6915">
        <v>0.15000000596046448</v>
      </c>
      <c r="CM62">
        <f>CL5*CJ5</f>
      </c>
      <c r="CN62">
        <f>CI5-CL5</f>
      </c>
      <c r="CO62">
        <f>CK5-CM5</f>
      </c>
      <c r="CP62" t="n" s="6919">
        <v>0.03999999910593033</v>
      </c>
      <c r="CQ62">
        <f>CP5*CJ5</f>
      </c>
      <c r="CR62">
        <f>CJ5*(1+CP5)</f>
      </c>
      <c r="CS62" t="n" s="6922">
        <v>0.029999999329447746</v>
      </c>
      <c r="CT62">
        <f>CS5*CR5</f>
      </c>
      <c r="CU62">
        <f>CR5+CT5</f>
      </c>
      <c r="CV62" t="n" s="6925">
        <v>0.10000000149011612</v>
      </c>
      <c r="CW62">
        <f>CU5/(1-CV5)</f>
      </c>
      <c r="CX62">
        <f>CV5*CW5</f>
      </c>
      <c r="CY62" t="n" s="6928">
        <v>0.10000000149011612</v>
      </c>
      <c r="CZ62">
        <f>CY5*CW5</f>
      </c>
      <c r="DA62">
        <f>CV5-CY5</f>
      </c>
      <c r="DB62">
        <f>CX5-DA5</f>
      </c>
      <c r="DC62">
        <f>CW5</f>
      </c>
      <c r="DD62">
        <f>CF5/12*$Q$5</f>
      </c>
      <c r="DE62">
        <f>CG5/12*$Q$5</f>
      </c>
      <c r="DF62">
        <f>CH5/12*$Q$5</f>
      </c>
      <c r="DG62">
        <f>CI5/12*$Q$5</f>
      </c>
      <c r="DH62">
        <f>CJ5/12*$Q$5</f>
      </c>
      <c r="DI62">
        <f>CK5/12*$Q$5</f>
      </c>
      <c r="DJ62">
        <f>CL5/12*$Q$5</f>
      </c>
      <c r="DK62">
        <f>CM5/12*$Q$5</f>
      </c>
      <c r="DL62">
        <f>CN5/12*$Q$5</f>
      </c>
      <c r="DM62">
        <f>CO5/12*$Q$5</f>
      </c>
      <c r="DN62">
        <f>CP5/12*$Q$5</f>
      </c>
      <c r="DO62">
        <f>CQ5/12*$Q$5</f>
      </c>
      <c r="DP62">
        <f>CR5/12*$Q$5</f>
      </c>
      <c r="DQ62">
        <f>CS5/12*$Q$5</f>
      </c>
      <c r="DR62">
        <f>CT5/12*$Q$5</f>
      </c>
      <c r="DS62">
        <f>CU5/12*$Q$5</f>
      </c>
      <c r="DT62">
        <f>CV5/12*$Q$5</f>
      </c>
      <c r="DU62">
        <f>CW5/12*$Q$5</f>
      </c>
      <c r="DV62">
        <f>CX5/12*$Q$5</f>
      </c>
      <c r="DW62">
        <f>CY5/12*$Q$5</f>
      </c>
      <c r="DX62">
        <f>DA5/12*$Q$5</f>
      </c>
      <c r="DY62">
        <f>DA5/12*$Q$5</f>
      </c>
      <c r="DZ62">
        <f>DB5/12*$Q$5</f>
      </c>
      <c r="EA62">
        <f>DC5/12*$Q$5</f>
      </c>
      <c r="EB62"/>
      <c r="EC62">
        <f>12</f>
      </c>
      <c r="ED62">
        <f>DC5/12*$Q$5</f>
      </c>
      <c r="EE62" t="s" s="6960">
        <v>4</v>
      </c>
    </row>
    <row r="63">
      <c r="A63" t="s">
        <v>38</v>
      </c>
      <c r="B63" t="s">
        <v>98</v>
      </c>
      <c r="C63" t="s">
        <v>99</v>
      </c>
      <c r="D63" t="s">
        <v>3</v>
      </c>
      <c r="F63" t="s">
        <v>4</v>
      </c>
      <c r="G63" t="s">
        <v>5</v>
      </c>
      <c r="H63" t="s">
        <v>6</v>
      </c>
      <c r="I63" t="s">
        <v>7</v>
      </c>
      <c r="J63" t="n">
        <v>0.0</v>
      </c>
      <c r="K63" t="n">
        <v>42425.0</v>
      </c>
      <c r="L63" t="n">
        <v>42460.0</v>
      </c>
      <c r="M63" t="s">
        <v>8</v>
      </c>
      <c r="N63" t="n">
        <v>1.0</v>
      </c>
      <c r="O63" t="n">
        <v>7000.0</v>
      </c>
      <c r="P63" t="n">
        <v>35.0</v>
      </c>
      <c r="Q63" t="n">
        <v>2.0999999046325684</v>
      </c>
      <c r="R63" t="s" s="6961">
        <v>9</v>
      </c>
      <c r="S63" t="s" s="6962">
        <v>10</v>
      </c>
      <c r="T63" t="s" s="6963">
        <v>11</v>
      </c>
      <c r="U63" t="s" s="6964">
        <v>12</v>
      </c>
      <c r="V63" t="s" s="6965">
        <v>8</v>
      </c>
      <c r="W63" t="s" s="6966">
        <v>13</v>
      </c>
      <c r="X63" t="s" s="6967">
        <v>14</v>
      </c>
      <c r="Z63" t="n" s="6968">
        <v>500000.0</v>
      </c>
      <c r="AA63" t="n" s="6969">
        <v>1822.1199951171875</v>
      </c>
      <c r="AB63" t="n" s="6970">
        <v>0.0</v>
      </c>
      <c r="AC63">
        <f>AA5*(1+AB5)</f>
      </c>
      <c r="AD63" t="n" s="6972">
        <v>0.25</v>
      </c>
      <c r="AE63">
        <f>AC5/(1-AD5)</f>
      </c>
      <c r="AF63">
        <f>AD5*AE5</f>
      </c>
      <c r="AG63" t="n" s="6975">
        <v>0.15000000596046448</v>
      </c>
      <c r="AH63">
        <f>AG5*AE5</f>
      </c>
      <c r="AI63">
        <f>AD5-AG5</f>
      </c>
      <c r="AJ63">
        <f>AF5-AH5</f>
      </c>
      <c r="AK63" t="n" s="6979">
        <v>0.03999999910593033</v>
      </c>
      <c r="AL63">
        <f>AK5*AE5</f>
      </c>
      <c r="AM63">
        <f>AE5*(1+AK5)</f>
      </c>
      <c r="AN63" t="n" s="6982">
        <v>0.029999999329447746</v>
      </c>
      <c r="AO63">
        <f>AN5*AM5</f>
      </c>
      <c r="AP63">
        <f>AM5+AO5</f>
      </c>
      <c r="AQ63" t="n" s="6985">
        <v>0.10000000149011612</v>
      </c>
      <c r="AR63">
        <f>AP5/(1-AQ5)</f>
      </c>
      <c r="AS63">
        <f>AQ5*AR5</f>
      </c>
      <c r="AT63" t="n" s="6988">
        <v>0.10000000149011612</v>
      </c>
      <c r="AU63">
        <f>AT5*AR5</f>
      </c>
      <c r="AV63">
        <f>AQ5-AT5</f>
      </c>
      <c r="AW63">
        <f>AS5-AU5</f>
      </c>
      <c r="AX63">
        <f>AR5</f>
      </c>
      <c r="AY63">
        <f>AA5/12*$Q$5</f>
      </c>
      <c r="AZ63">
        <f>AB5/12*$Q$5</f>
      </c>
      <c r="BA63">
        <f>AC5/12*$Q$5</f>
      </c>
      <c r="BB63">
        <f>AD5/12*$Q$5</f>
      </c>
      <c r="BC63">
        <f>AE5/12*$Q$5</f>
      </c>
      <c r="BD63">
        <f>AF5/12*$Q$5</f>
      </c>
      <c r="BE63">
        <f>AG5/12*$Q$5</f>
      </c>
      <c r="BF63">
        <f>AH5/12*$Q$5</f>
      </c>
      <c r="BG63">
        <f>AI5/12*$Q$5</f>
      </c>
      <c r="BH63">
        <f>AJ5/12*$Q$5</f>
      </c>
      <c r="BI63">
        <f>AK5/12*$Q$5</f>
      </c>
      <c r="BJ63">
        <f>AL5/12*$Q$5</f>
      </c>
      <c r="BK63">
        <f>AM5/12*$Q$5</f>
      </c>
      <c r="BL63">
        <f>AN5/12*$Q$5</f>
      </c>
      <c r="BM63">
        <f>AO5/12*$Q$5</f>
      </c>
      <c r="BN63">
        <f>AP5/12*$Q$5</f>
      </c>
      <c r="BO63">
        <f>AQ5/12*$Q$5</f>
      </c>
      <c r="BP63">
        <f>AR5/12*$Q$5</f>
      </c>
      <c r="BQ63">
        <f>AS5/12*$Q$5</f>
      </c>
      <c r="BR63">
        <f>AT5/12*$Q$5</f>
      </c>
      <c r="BS63">
        <f>AU5/12*$Q$5</f>
      </c>
      <c r="BT63">
        <f>AV5/12*$Q$5</f>
      </c>
      <c r="BU63">
        <f>AW5/12*$Q$5</f>
      </c>
      <c r="BV63">
        <f>AX5/12*$Q$5</f>
      </c>
      <c r="BW63" t="s" s="7021">
        <v>15</v>
      </c>
      <c r="BX63" t="s" s="7022">
        <v>10</v>
      </c>
      <c r="BY63" t="s" s="7023">
        <v>11</v>
      </c>
      <c r="BZ63" t="s" s="7024">
        <v>12</v>
      </c>
      <c r="CA63" t="s" s="7025">
        <v>8</v>
      </c>
      <c r="CB63" t="s" s="7026">
        <v>13</v>
      </c>
      <c r="CC63" t="s" s="7027">
        <v>14</v>
      </c>
      <c r="CE63" t="n" s="7028">
        <v>500000.0</v>
      </c>
      <c r="CF63" t="n" s="7029">
        <v>0.0</v>
      </c>
      <c r="CG63" t="n" s="7030">
        <v>0.0</v>
      </c>
      <c r="CH63">
        <f>CF5*(1+CG5)</f>
      </c>
      <c r="CI63" t="n" s="7032">
        <v>0.25</v>
      </c>
      <c r="CJ63">
        <f>CH5/(1-CI5)</f>
      </c>
      <c r="CK63">
        <f>CI5*CJ5</f>
      </c>
      <c r="CL63" t="n" s="7035">
        <v>0.15000000596046448</v>
      </c>
      <c r="CM63">
        <f>CL5*CJ5</f>
      </c>
      <c r="CN63">
        <f>CI5-CL5</f>
      </c>
      <c r="CO63">
        <f>CK5-CM5</f>
      </c>
      <c r="CP63" t="n" s="7039">
        <v>0.03999999910593033</v>
      </c>
      <c r="CQ63">
        <f>CP5*CJ5</f>
      </c>
      <c r="CR63">
        <f>CJ5*(1+CP5)</f>
      </c>
      <c r="CS63" t="n" s="7042">
        <v>0.029999999329447746</v>
      </c>
      <c r="CT63">
        <f>CS5*CR5</f>
      </c>
      <c r="CU63">
        <f>CR5+CT5</f>
      </c>
      <c r="CV63" t="n" s="7045">
        <v>0.10000000149011612</v>
      </c>
      <c r="CW63">
        <f>CU5/(1-CV5)</f>
      </c>
      <c r="CX63">
        <f>CV5*CW5</f>
      </c>
      <c r="CY63" t="n" s="7048">
        <v>0.10000000149011612</v>
      </c>
      <c r="CZ63">
        <f>CY5*CW5</f>
      </c>
      <c r="DA63">
        <f>CV5-CY5</f>
      </c>
      <c r="DB63">
        <f>CX5-DA5</f>
      </c>
      <c r="DC63">
        <f>CW5</f>
      </c>
      <c r="DD63">
        <f>CF5/12*$Q$5</f>
      </c>
      <c r="DE63">
        <f>CG5/12*$Q$5</f>
      </c>
      <c r="DF63">
        <f>CH5/12*$Q$5</f>
      </c>
      <c r="DG63">
        <f>CI5/12*$Q$5</f>
      </c>
      <c r="DH63">
        <f>CJ5/12*$Q$5</f>
      </c>
      <c r="DI63">
        <f>CK5/12*$Q$5</f>
      </c>
      <c r="DJ63">
        <f>CL5/12*$Q$5</f>
      </c>
      <c r="DK63">
        <f>CM5/12*$Q$5</f>
      </c>
      <c r="DL63">
        <f>CN5/12*$Q$5</f>
      </c>
      <c r="DM63">
        <f>CO5/12*$Q$5</f>
      </c>
      <c r="DN63">
        <f>CP5/12*$Q$5</f>
      </c>
      <c r="DO63">
        <f>CQ5/12*$Q$5</f>
      </c>
      <c r="DP63">
        <f>CR5/12*$Q$5</f>
      </c>
      <c r="DQ63">
        <f>CS5/12*$Q$5</f>
      </c>
      <c r="DR63">
        <f>CT5/12*$Q$5</f>
      </c>
      <c r="DS63">
        <f>CU5/12*$Q$5</f>
      </c>
      <c r="DT63">
        <f>CV5/12*$Q$5</f>
      </c>
      <c r="DU63">
        <f>CW5/12*$Q$5</f>
      </c>
      <c r="DV63">
        <f>CX5/12*$Q$5</f>
      </c>
      <c r="DW63">
        <f>CY5/12*$Q$5</f>
      </c>
      <c r="DX63">
        <f>DA5/12*$Q$5</f>
      </c>
      <c r="DY63">
        <f>DA5/12*$Q$5</f>
      </c>
      <c r="DZ63">
        <f>DB5/12*$Q$5</f>
      </c>
      <c r="EA63">
        <f>DC5/12*$Q$5</f>
      </c>
      <c r="EB63"/>
      <c r="EC63">
        <f>12</f>
      </c>
      <c r="ED63">
        <f>DC5/12*$Q$5</f>
      </c>
      <c r="EE63" t="s" s="7080">
        <v>4</v>
      </c>
    </row>
    <row r="64">
      <c r="A64" t="s">
        <v>38</v>
      </c>
      <c r="B64" t="s">
        <v>98</v>
      </c>
      <c r="C64" t="s">
        <v>99</v>
      </c>
      <c r="D64" t="s">
        <v>3</v>
      </c>
      <c r="F64" t="s">
        <v>4</v>
      </c>
      <c r="G64" t="s">
        <v>5</v>
      </c>
      <c r="H64" t="s">
        <v>6</v>
      </c>
      <c r="I64" t="s">
        <v>7</v>
      </c>
      <c r="J64" t="n">
        <v>0.0</v>
      </c>
      <c r="K64" t="n">
        <v>42461.0</v>
      </c>
      <c r="L64" t="n">
        <v>42552.0</v>
      </c>
      <c r="M64" t="s">
        <v>8</v>
      </c>
      <c r="N64" t="n">
        <v>3.0</v>
      </c>
      <c r="O64" t="n">
        <v>3500.0</v>
      </c>
      <c r="P64" t="n">
        <v>91.0</v>
      </c>
      <c r="Q64" t="n">
        <v>3.9000000953674316</v>
      </c>
      <c r="R64" t="s" s="7081">
        <v>9</v>
      </c>
      <c r="S64" t="s" s="7082">
        <v>10</v>
      </c>
      <c r="T64" t="s" s="7083">
        <v>25</v>
      </c>
      <c r="U64" t="s" s="7084">
        <v>12</v>
      </c>
      <c r="V64" t="s" s="7085">
        <v>8</v>
      </c>
      <c r="W64" t="s" s="7086">
        <v>13</v>
      </c>
      <c r="X64" t="s" s="7087">
        <v>14</v>
      </c>
      <c r="Z64" t="n" s="7088">
        <v>500000.0</v>
      </c>
      <c r="AA64" t="n" s="7089">
        <v>0.0</v>
      </c>
      <c r="AB64" t="n" s="7090">
        <v>0.0</v>
      </c>
      <c r="AC64">
        <f>AA5*(1+AB5)</f>
      </c>
      <c r="AD64" t="n" s="7092">
        <v>0.25</v>
      </c>
      <c r="AE64">
        <f>AC5/(1-AD5)</f>
      </c>
      <c r="AF64">
        <f>AD5*AE5</f>
      </c>
      <c r="AG64" t="n" s="7095">
        <v>0.15000000596046448</v>
      </c>
      <c r="AH64">
        <f>AG5*AE5</f>
      </c>
      <c r="AI64">
        <f>AD5-AG5</f>
      </c>
      <c r="AJ64">
        <f>AF5-AH5</f>
      </c>
      <c r="AK64" t="n" s="7099">
        <v>0.03999999910593033</v>
      </c>
      <c r="AL64">
        <f>AK5*AE5</f>
      </c>
      <c r="AM64">
        <f>AE5*(1+AK5)</f>
      </c>
      <c r="AN64" t="n" s="7102">
        <v>0.029999999329447746</v>
      </c>
      <c r="AO64">
        <f>AN5*AM5</f>
      </c>
      <c r="AP64">
        <f>AM5+AO5</f>
      </c>
      <c r="AQ64" t="n" s="7105">
        <v>0.10000000149011612</v>
      </c>
      <c r="AR64">
        <f>AP5/(1-AQ5)</f>
      </c>
      <c r="AS64">
        <f>AQ5*AR5</f>
      </c>
      <c r="AT64" t="n" s="7108">
        <v>0.10000000149011612</v>
      </c>
      <c r="AU64">
        <f>AT5*AR5</f>
      </c>
      <c r="AV64">
        <f>AQ5-AT5</f>
      </c>
      <c r="AW64">
        <f>AS5-AU5</f>
      </c>
      <c r="AX64">
        <f>AR5</f>
      </c>
      <c r="AY64">
        <f>AA5/12*$Q$5</f>
      </c>
      <c r="AZ64">
        <f>AB5/12*$Q$5</f>
      </c>
      <c r="BA64">
        <f>AC5/12*$Q$5</f>
      </c>
      <c r="BB64">
        <f>AD5/12*$Q$5</f>
      </c>
      <c r="BC64">
        <f>AE5/12*$Q$5</f>
      </c>
      <c r="BD64">
        <f>AF5/12*$Q$5</f>
      </c>
      <c r="BE64">
        <f>AG5/12*$Q$5</f>
      </c>
      <c r="BF64">
        <f>AH5/12*$Q$5</f>
      </c>
      <c r="BG64">
        <f>AI5/12*$Q$5</f>
      </c>
      <c r="BH64">
        <f>AJ5/12*$Q$5</f>
      </c>
      <c r="BI64">
        <f>AK5/12*$Q$5</f>
      </c>
      <c r="BJ64">
        <f>AL5/12*$Q$5</f>
      </c>
      <c r="BK64">
        <f>AM5/12*$Q$5</f>
      </c>
      <c r="BL64">
        <f>AN5/12*$Q$5</f>
      </c>
      <c r="BM64">
        <f>AO5/12*$Q$5</f>
      </c>
      <c r="BN64">
        <f>AP5/12*$Q$5</f>
      </c>
      <c r="BO64">
        <f>AQ5/12*$Q$5</f>
      </c>
      <c r="BP64">
        <f>AR5/12*$Q$5</f>
      </c>
      <c r="BQ64">
        <f>AS5/12*$Q$5</f>
      </c>
      <c r="BR64">
        <f>AT5/12*$Q$5</f>
      </c>
      <c r="BS64">
        <f>AU5/12*$Q$5</f>
      </c>
      <c r="BT64">
        <f>AV5/12*$Q$5</f>
      </c>
      <c r="BU64">
        <f>AW5/12*$Q$5</f>
      </c>
      <c r="BV64">
        <f>AX5/12*$Q$5</f>
      </c>
      <c r="BW64" t="s" s="7141">
        <v>15</v>
      </c>
      <c r="BX64" t="s" s="7142">
        <v>10</v>
      </c>
      <c r="BY64" t="s" s="7143">
        <v>25</v>
      </c>
      <c r="BZ64" t="s" s="7144">
        <v>12</v>
      </c>
      <c r="CA64" t="s" s="7145">
        <v>8</v>
      </c>
      <c r="CB64" t="s" s="7146">
        <v>13</v>
      </c>
      <c r="CC64" t="s" s="7147">
        <v>14</v>
      </c>
      <c r="CE64" t="n" s="7148">
        <v>500000.0</v>
      </c>
      <c r="CF64" t="n" s="7149">
        <v>0.0</v>
      </c>
      <c r="CG64" t="n" s="7150">
        <v>0.0</v>
      </c>
      <c r="CH64">
        <f>CF5*(1+CG5)</f>
      </c>
      <c r="CI64" t="n" s="7152">
        <v>0.25</v>
      </c>
      <c r="CJ64">
        <f>CH5/(1-CI5)</f>
      </c>
      <c r="CK64">
        <f>CI5*CJ5</f>
      </c>
      <c r="CL64" t="n" s="7155">
        <v>0.15000000596046448</v>
      </c>
      <c r="CM64">
        <f>CL5*CJ5</f>
      </c>
      <c r="CN64">
        <f>CI5-CL5</f>
      </c>
      <c r="CO64">
        <f>CK5-CM5</f>
      </c>
      <c r="CP64" t="n" s="7159">
        <v>0.03999999910593033</v>
      </c>
      <c r="CQ64">
        <f>CP5*CJ5</f>
      </c>
      <c r="CR64">
        <f>CJ5*(1+CP5)</f>
      </c>
      <c r="CS64" t="n" s="7162">
        <v>0.029999999329447746</v>
      </c>
      <c r="CT64">
        <f>CS5*CR5</f>
      </c>
      <c r="CU64">
        <f>CR5+CT5</f>
      </c>
      <c r="CV64" t="n" s="7165">
        <v>0.10000000149011612</v>
      </c>
      <c r="CW64">
        <f>CU5/(1-CV5)</f>
      </c>
      <c r="CX64">
        <f>CV5*CW5</f>
      </c>
      <c r="CY64" t="n" s="7168">
        <v>0.10000000149011612</v>
      </c>
      <c r="CZ64">
        <f>CY5*CW5</f>
      </c>
      <c r="DA64">
        <f>CV5-CY5</f>
      </c>
      <c r="DB64">
        <f>CX5-DA5</f>
      </c>
      <c r="DC64">
        <f>CW5</f>
      </c>
      <c r="DD64">
        <f>CF5/12*$Q$5</f>
      </c>
      <c r="DE64">
        <f>CG5/12*$Q$5</f>
      </c>
      <c r="DF64">
        <f>CH5/12*$Q$5</f>
      </c>
      <c r="DG64">
        <f>CI5/12*$Q$5</f>
      </c>
      <c r="DH64">
        <f>CJ5/12*$Q$5</f>
      </c>
      <c r="DI64">
        <f>CK5/12*$Q$5</f>
      </c>
      <c r="DJ64">
        <f>CL5/12*$Q$5</f>
      </c>
      <c r="DK64">
        <f>CM5/12*$Q$5</f>
      </c>
      <c r="DL64">
        <f>CN5/12*$Q$5</f>
      </c>
      <c r="DM64">
        <f>CO5/12*$Q$5</f>
      </c>
      <c r="DN64">
        <f>CP5/12*$Q$5</f>
      </c>
      <c r="DO64">
        <f>CQ5/12*$Q$5</f>
      </c>
      <c r="DP64">
        <f>CR5/12*$Q$5</f>
      </c>
      <c r="DQ64">
        <f>CS5/12*$Q$5</f>
      </c>
      <c r="DR64">
        <f>CT5/12*$Q$5</f>
      </c>
      <c r="DS64">
        <f>CU5/12*$Q$5</f>
      </c>
      <c r="DT64">
        <f>CV5/12*$Q$5</f>
      </c>
      <c r="DU64">
        <f>CW5/12*$Q$5</f>
      </c>
      <c r="DV64">
        <f>CX5/12*$Q$5</f>
      </c>
      <c r="DW64">
        <f>CY5/12*$Q$5</f>
      </c>
      <c r="DX64">
        <f>DA5/12*$Q$5</f>
      </c>
      <c r="DY64">
        <f>DA5/12*$Q$5</f>
      </c>
      <c r="DZ64">
        <f>DB5/12*$Q$5</f>
      </c>
      <c r="EA64">
        <f>DC5/12*$Q$5</f>
      </c>
      <c r="EB64"/>
      <c r="EC64">
        <f>12</f>
      </c>
      <c r="ED64">
        <f>DC5/12*$Q$5</f>
      </c>
      <c r="EE64" t="s" s="7200">
        <v>4</v>
      </c>
    </row>
    <row r="65">
      <c r="A65" t="s">
        <v>87</v>
      </c>
      <c r="B65" t="s">
        <v>100</v>
      </c>
      <c r="C65" t="s">
        <v>101</v>
      </c>
      <c r="D65" t="s">
        <v>3</v>
      </c>
      <c r="F65" t="s">
        <v>4</v>
      </c>
      <c r="G65" t="s">
        <v>5</v>
      </c>
      <c r="H65" t="s">
        <v>6</v>
      </c>
      <c r="I65" t="s">
        <v>7</v>
      </c>
      <c r="J65" t="n">
        <v>0.0</v>
      </c>
      <c r="K65" t="n">
        <v>42705.0</v>
      </c>
      <c r="L65" t="n">
        <v>42735.0</v>
      </c>
      <c r="M65" t="s">
        <v>8</v>
      </c>
      <c r="N65" t="n">
        <v>0.0</v>
      </c>
      <c r="O65" t="n">
        <v>4500.0</v>
      </c>
      <c r="P65" t="n">
        <v>30.0</v>
      </c>
      <c r="Q65" t="n">
        <v>1.0</v>
      </c>
      <c r="R65" t="s" s="7201">
        <v>9</v>
      </c>
      <c r="S65" t="s" s="7202">
        <v>10</v>
      </c>
      <c r="T65" t="s" s="7203">
        <v>11</v>
      </c>
      <c r="U65" t="s" s="7204">
        <v>12</v>
      </c>
      <c r="V65" t="s" s="7205">
        <v>8</v>
      </c>
      <c r="W65" t="s" s="7206">
        <v>13</v>
      </c>
      <c r="X65" t="s" s="7207">
        <v>14</v>
      </c>
      <c r="Z65" t="n" s="7208">
        <v>500000.0</v>
      </c>
      <c r="AA65" t="n" s="7209">
        <v>1822.1199951171875</v>
      </c>
      <c r="AB65" t="n" s="7210">
        <v>0.0</v>
      </c>
      <c r="AC65">
        <f>AA5*(1+AB5)</f>
      </c>
      <c r="AD65" t="n" s="7212">
        <v>0.25</v>
      </c>
      <c r="AE65">
        <f>AC5/(1-AD5)</f>
      </c>
      <c r="AF65">
        <f>AD5*AE5</f>
      </c>
      <c r="AG65" t="n" s="7215">
        <v>0.15000000596046448</v>
      </c>
      <c r="AH65">
        <f>AG5*AE5</f>
      </c>
      <c r="AI65">
        <f>AD5-AG5</f>
      </c>
      <c r="AJ65">
        <f>AF5-AH5</f>
      </c>
      <c r="AK65" t="n" s="7219">
        <v>0.03999999910593033</v>
      </c>
      <c r="AL65">
        <f>AK5*AE5</f>
      </c>
      <c r="AM65">
        <f>AE5*(1+AK5)</f>
      </c>
      <c r="AN65" t="n" s="7222">
        <v>0.029999999329447746</v>
      </c>
      <c r="AO65">
        <f>AN5*AM5</f>
      </c>
      <c r="AP65">
        <f>AM5+AO5</f>
      </c>
      <c r="AQ65" t="n" s="7225">
        <v>0.10000000149011612</v>
      </c>
      <c r="AR65">
        <f>AP5/(1-AQ5)</f>
      </c>
      <c r="AS65">
        <f>AQ5*AR5</f>
      </c>
      <c r="AT65" t="n" s="7228">
        <v>0.10000000149011612</v>
      </c>
      <c r="AU65">
        <f>AT5*AR5</f>
      </c>
      <c r="AV65">
        <f>AQ5-AT5</f>
      </c>
      <c r="AW65">
        <f>AS5-AU5</f>
      </c>
      <c r="AX65">
        <f>AR5</f>
      </c>
      <c r="AY65">
        <f>AA5/12*$Q$5</f>
      </c>
      <c r="AZ65">
        <f>AB5/12*$Q$5</f>
      </c>
      <c r="BA65">
        <f>AC5/12*$Q$5</f>
      </c>
      <c r="BB65">
        <f>AD5/12*$Q$5</f>
      </c>
      <c r="BC65">
        <f>AE5/12*$Q$5</f>
      </c>
      <c r="BD65">
        <f>AF5/12*$Q$5</f>
      </c>
      <c r="BE65">
        <f>AG5/12*$Q$5</f>
      </c>
      <c r="BF65">
        <f>AH5/12*$Q$5</f>
      </c>
      <c r="BG65">
        <f>AI5/12*$Q$5</f>
      </c>
      <c r="BH65">
        <f>AJ5/12*$Q$5</f>
      </c>
      <c r="BI65">
        <f>AK5/12*$Q$5</f>
      </c>
      <c r="BJ65">
        <f>AL5/12*$Q$5</f>
      </c>
      <c r="BK65">
        <f>AM5/12*$Q$5</f>
      </c>
      <c r="BL65">
        <f>AN5/12*$Q$5</f>
      </c>
      <c r="BM65">
        <f>AO5/12*$Q$5</f>
      </c>
      <c r="BN65">
        <f>AP5/12*$Q$5</f>
      </c>
      <c r="BO65">
        <f>AQ5/12*$Q$5</f>
      </c>
      <c r="BP65">
        <f>AR5/12*$Q$5</f>
      </c>
      <c r="BQ65">
        <f>AS5/12*$Q$5</f>
      </c>
      <c r="BR65">
        <f>AT5/12*$Q$5</f>
      </c>
      <c r="BS65">
        <f>AU5/12*$Q$5</f>
      </c>
      <c r="BT65">
        <f>AV5/12*$Q$5</f>
      </c>
      <c r="BU65">
        <f>AW5/12*$Q$5</f>
      </c>
      <c r="BV65">
        <f>AX5/12*$Q$5</f>
      </c>
      <c r="BW65" t="s" s="7261">
        <v>15</v>
      </c>
      <c r="BX65" t="s" s="7262">
        <v>10</v>
      </c>
      <c r="BY65" t="s" s="7263">
        <v>11</v>
      </c>
      <c r="BZ65" t="s" s="7264">
        <v>12</v>
      </c>
      <c r="CA65" t="s" s="7265">
        <v>8</v>
      </c>
      <c r="CB65" t="s" s="7266">
        <v>13</v>
      </c>
      <c r="CC65" t="s" s="7267">
        <v>14</v>
      </c>
      <c r="CE65" t="n" s="7268">
        <v>500000.0</v>
      </c>
      <c r="CF65" t="n" s="7269">
        <v>0.0</v>
      </c>
      <c r="CG65" t="n" s="7270">
        <v>0.0</v>
      </c>
      <c r="CH65">
        <f>CF5*(1+CG5)</f>
      </c>
      <c r="CI65" t="n" s="7272">
        <v>0.25</v>
      </c>
      <c r="CJ65">
        <f>CH5/(1-CI5)</f>
      </c>
      <c r="CK65">
        <f>CI5*CJ5</f>
      </c>
      <c r="CL65" t="n" s="7275">
        <v>0.15000000596046448</v>
      </c>
      <c r="CM65">
        <f>CL5*CJ5</f>
      </c>
      <c r="CN65">
        <f>CI5-CL5</f>
      </c>
      <c r="CO65">
        <f>CK5-CM5</f>
      </c>
      <c r="CP65" t="n" s="7279">
        <v>0.03999999910593033</v>
      </c>
      <c r="CQ65">
        <f>CP5*CJ5</f>
      </c>
      <c r="CR65">
        <f>CJ5*(1+CP5)</f>
      </c>
      <c r="CS65" t="n" s="7282">
        <v>0.029999999329447746</v>
      </c>
      <c r="CT65">
        <f>CS5*CR5</f>
      </c>
      <c r="CU65">
        <f>CR5+CT5</f>
      </c>
      <c r="CV65" t="n" s="7285">
        <v>0.10000000149011612</v>
      </c>
      <c r="CW65">
        <f>CU5/(1-CV5)</f>
      </c>
      <c r="CX65">
        <f>CV5*CW5</f>
      </c>
      <c r="CY65" t="n" s="7288">
        <v>0.10000000149011612</v>
      </c>
      <c r="CZ65">
        <f>CY5*CW5</f>
      </c>
      <c r="DA65">
        <f>CV5-CY5</f>
      </c>
      <c r="DB65">
        <f>CX5-DA5</f>
      </c>
      <c r="DC65">
        <f>CW5</f>
      </c>
      <c r="DD65">
        <f>CF5/12*$Q$5</f>
      </c>
      <c r="DE65">
        <f>CG5/12*$Q$5</f>
      </c>
      <c r="DF65">
        <f>CH5/12*$Q$5</f>
      </c>
      <c r="DG65">
        <f>CI5/12*$Q$5</f>
      </c>
      <c r="DH65">
        <f>CJ5/12*$Q$5</f>
      </c>
      <c r="DI65">
        <f>CK5/12*$Q$5</f>
      </c>
      <c r="DJ65">
        <f>CL5/12*$Q$5</f>
      </c>
      <c r="DK65">
        <f>CM5/12*$Q$5</f>
      </c>
      <c r="DL65">
        <f>CN5/12*$Q$5</f>
      </c>
      <c r="DM65">
        <f>CO5/12*$Q$5</f>
      </c>
      <c r="DN65">
        <f>CP5/12*$Q$5</f>
      </c>
      <c r="DO65">
        <f>CQ5/12*$Q$5</f>
      </c>
      <c r="DP65">
        <f>CR5/12*$Q$5</f>
      </c>
      <c r="DQ65">
        <f>CS5/12*$Q$5</f>
      </c>
      <c r="DR65">
        <f>CT5/12*$Q$5</f>
      </c>
      <c r="DS65">
        <f>CU5/12*$Q$5</f>
      </c>
      <c r="DT65">
        <f>CV5/12*$Q$5</f>
      </c>
      <c r="DU65">
        <f>CW5/12*$Q$5</f>
      </c>
      <c r="DV65">
        <f>CX5/12*$Q$5</f>
      </c>
      <c r="DW65">
        <f>CY5/12*$Q$5</f>
      </c>
      <c r="DX65">
        <f>DA5/12*$Q$5</f>
      </c>
      <c r="DY65">
        <f>DA5/12*$Q$5</f>
      </c>
      <c r="DZ65">
        <f>DB5/12*$Q$5</f>
      </c>
      <c r="EA65">
        <f>DC5/12*$Q$5</f>
      </c>
      <c r="EB65"/>
      <c r="EC65">
        <f>12</f>
      </c>
      <c r="ED65">
        <f>DC5/12*$Q$5</f>
      </c>
      <c r="EE65" t="s" s="7320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2017-02-24T23:20:21Z</dcterms:created>
  <dc:creator>Apache POI</dc:creator>
</cp:coreProperties>
</file>