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KULIAH\super_bundle_9books\master_machine_learning_algorithms\spreadsheets\"/>
    </mc:Choice>
  </mc:AlternateContent>
  <bookViews>
    <workbookView xWindow="13935" yWindow="-420" windowWidth="26235" windowHeight="26355" tabRatio="500"/>
  </bookViews>
  <sheets>
    <sheet name="Sheet1" sheetId="1" r:id="rId1"/>
  </sheet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88" i="1" l="1"/>
  <c r="F188" i="1"/>
  <c r="D188" i="1"/>
  <c r="C188" i="1"/>
  <c r="A184" i="1"/>
  <c r="N20" i="1"/>
  <c r="M20" i="1"/>
  <c r="L20" i="1"/>
  <c r="K20" i="1"/>
  <c r="I20" i="1"/>
  <c r="H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20" i="1"/>
  <c r="F21" i="1" l="1"/>
  <c r="J20" i="1"/>
  <c r="G21" i="1" s="1"/>
  <c r="H21" i="1" l="1"/>
  <c r="K21" i="1"/>
  <c r="L21" i="1" s="1"/>
  <c r="M21" i="1" s="1"/>
  <c r="J21" i="1" l="1"/>
  <c r="G22" i="1" s="1"/>
  <c r="I21" i="1"/>
  <c r="F22" i="1" s="1"/>
  <c r="H22" i="1" l="1"/>
  <c r="K22" i="1"/>
  <c r="L22" i="1" s="1"/>
  <c r="M22" i="1" s="1"/>
  <c r="I22" i="1" l="1"/>
  <c r="F23" i="1" s="1"/>
  <c r="J22" i="1"/>
  <c r="G23" i="1" s="1"/>
  <c r="H23" i="1" l="1"/>
  <c r="K23" i="1"/>
  <c r="L23" i="1" s="1"/>
  <c r="M23" i="1" s="1"/>
  <c r="I23" i="1" l="1"/>
  <c r="F24" i="1" s="1"/>
  <c r="J23" i="1"/>
  <c r="G24" i="1" s="1"/>
  <c r="H24" i="1" l="1"/>
  <c r="K24" i="1"/>
  <c r="L24" i="1" s="1"/>
  <c r="M24" i="1" s="1"/>
  <c r="I24" i="1" l="1"/>
  <c r="F25" i="1" s="1"/>
  <c r="J24" i="1"/>
  <c r="G25" i="1" s="1"/>
  <c r="H25" i="1" l="1"/>
  <c r="K25" i="1"/>
  <c r="L25" i="1" s="1"/>
  <c r="M25" i="1" s="1"/>
  <c r="J25" i="1" l="1"/>
  <c r="G26" i="1" s="1"/>
  <c r="I25" i="1"/>
  <c r="F26" i="1" s="1"/>
  <c r="H26" i="1" l="1"/>
  <c r="K26" i="1"/>
  <c r="L26" i="1" s="1"/>
  <c r="M26" i="1" s="1"/>
  <c r="I26" i="1" l="1"/>
  <c r="F27" i="1" s="1"/>
  <c r="J26" i="1"/>
  <c r="G27" i="1" s="1"/>
  <c r="H27" i="1" l="1"/>
  <c r="K27" i="1"/>
  <c r="L27" i="1" s="1"/>
  <c r="M27" i="1" s="1"/>
  <c r="I27" i="1" l="1"/>
  <c r="F28" i="1" s="1"/>
  <c r="J27" i="1"/>
  <c r="G28" i="1" s="1"/>
  <c r="H28" i="1" l="1"/>
  <c r="K28" i="1"/>
  <c r="L28" i="1" s="1"/>
  <c r="M28" i="1" s="1"/>
  <c r="I28" i="1" l="1"/>
  <c r="F29" i="1" s="1"/>
  <c r="J28" i="1"/>
  <c r="G29" i="1" s="1"/>
  <c r="H29" i="1" l="1"/>
  <c r="K29" i="1"/>
  <c r="L29" i="1" s="1"/>
  <c r="M29" i="1" s="1"/>
  <c r="J29" i="1" l="1"/>
  <c r="G30" i="1" s="1"/>
  <c r="I29" i="1"/>
  <c r="F30" i="1" s="1"/>
  <c r="H30" i="1" l="1"/>
  <c r="K30" i="1"/>
  <c r="L30" i="1" s="1"/>
  <c r="M30" i="1" s="1"/>
  <c r="I30" i="1" l="1"/>
  <c r="F31" i="1" s="1"/>
  <c r="J30" i="1"/>
  <c r="G31" i="1" s="1"/>
  <c r="H31" i="1" l="1"/>
  <c r="K31" i="1"/>
  <c r="L31" i="1" s="1"/>
  <c r="M31" i="1" s="1"/>
  <c r="I31" i="1" l="1"/>
  <c r="F32" i="1" s="1"/>
  <c r="J31" i="1"/>
  <c r="G32" i="1" s="1"/>
  <c r="H32" i="1" l="1"/>
  <c r="K32" i="1"/>
  <c r="L32" i="1" s="1"/>
  <c r="M32" i="1" s="1"/>
  <c r="I32" i="1" l="1"/>
  <c r="F33" i="1" s="1"/>
  <c r="J32" i="1"/>
  <c r="G33" i="1" s="1"/>
  <c r="H33" i="1" l="1"/>
  <c r="K33" i="1"/>
  <c r="L33" i="1" s="1"/>
  <c r="M33" i="1" s="1"/>
  <c r="J33" i="1" l="1"/>
  <c r="G34" i="1" s="1"/>
  <c r="I33" i="1"/>
  <c r="F34" i="1" s="1"/>
  <c r="H34" i="1" l="1"/>
  <c r="K34" i="1"/>
  <c r="L34" i="1" s="1"/>
  <c r="M34" i="1" s="1"/>
  <c r="I34" i="1" l="1"/>
  <c r="F35" i="1" s="1"/>
  <c r="J34" i="1"/>
  <c r="G35" i="1" s="1"/>
  <c r="H35" i="1" l="1"/>
  <c r="K35" i="1"/>
  <c r="L35" i="1" s="1"/>
  <c r="M35" i="1" s="1"/>
  <c r="I35" i="1" l="1"/>
  <c r="F36" i="1" s="1"/>
  <c r="J35" i="1"/>
  <c r="G36" i="1" s="1"/>
  <c r="H36" i="1" l="1"/>
  <c r="K36" i="1"/>
  <c r="L36" i="1" s="1"/>
  <c r="M36" i="1" s="1"/>
  <c r="I36" i="1" l="1"/>
  <c r="F37" i="1" s="1"/>
  <c r="J36" i="1"/>
  <c r="G37" i="1" s="1"/>
  <c r="H37" i="1" l="1"/>
  <c r="K37" i="1"/>
  <c r="L37" i="1" s="1"/>
  <c r="M37" i="1" s="1"/>
  <c r="J37" i="1" l="1"/>
  <c r="G38" i="1" s="1"/>
  <c r="I37" i="1"/>
  <c r="F38" i="1" s="1"/>
  <c r="H38" i="1" l="1"/>
  <c r="K38" i="1"/>
  <c r="L38" i="1" s="1"/>
  <c r="M38" i="1" s="1"/>
  <c r="I38" i="1" l="1"/>
  <c r="F39" i="1" s="1"/>
  <c r="J38" i="1"/>
  <c r="G39" i="1" s="1"/>
  <c r="H39" i="1" l="1"/>
  <c r="K39" i="1"/>
  <c r="L39" i="1" s="1"/>
  <c r="M39" i="1" s="1"/>
  <c r="N30" i="1" s="1"/>
  <c r="I39" i="1" l="1"/>
  <c r="F40" i="1" s="1"/>
  <c r="J39" i="1"/>
  <c r="G40" i="1" s="1"/>
  <c r="H40" i="1" l="1"/>
  <c r="K40" i="1"/>
  <c r="L40" i="1" s="1"/>
  <c r="M40" i="1" s="1"/>
  <c r="I40" i="1" l="1"/>
  <c r="F41" i="1" s="1"/>
  <c r="J40" i="1"/>
  <c r="G41" i="1" s="1"/>
  <c r="H41" i="1" l="1"/>
  <c r="K41" i="1"/>
  <c r="L41" i="1" s="1"/>
  <c r="M41" i="1" s="1"/>
  <c r="J41" i="1" l="1"/>
  <c r="G42" i="1" s="1"/>
  <c r="I41" i="1"/>
  <c r="F42" i="1" s="1"/>
  <c r="H42" i="1" l="1"/>
  <c r="K42" i="1"/>
  <c r="L42" i="1" s="1"/>
  <c r="M42" i="1" s="1"/>
  <c r="I42" i="1" l="1"/>
  <c r="F43" i="1" s="1"/>
  <c r="J42" i="1"/>
  <c r="G43" i="1" s="1"/>
  <c r="H43" i="1" l="1"/>
  <c r="K43" i="1"/>
  <c r="L43" i="1" s="1"/>
  <c r="M43" i="1" s="1"/>
  <c r="I43" i="1" l="1"/>
  <c r="F44" i="1" s="1"/>
  <c r="J43" i="1"/>
  <c r="G44" i="1" s="1"/>
  <c r="H44" i="1" l="1"/>
  <c r="K44" i="1"/>
  <c r="L44" i="1" s="1"/>
  <c r="M44" i="1" s="1"/>
  <c r="I44" i="1" l="1"/>
  <c r="F45" i="1" s="1"/>
  <c r="J44" i="1"/>
  <c r="G45" i="1" s="1"/>
  <c r="H45" i="1" l="1"/>
  <c r="K45" i="1"/>
  <c r="L45" i="1" s="1"/>
  <c r="M45" i="1" s="1"/>
  <c r="J45" i="1" l="1"/>
  <c r="G46" i="1" s="1"/>
  <c r="I45" i="1"/>
  <c r="F46" i="1" s="1"/>
  <c r="H46" i="1" l="1"/>
  <c r="K46" i="1"/>
  <c r="L46" i="1" s="1"/>
  <c r="M46" i="1" s="1"/>
  <c r="I46" i="1" l="1"/>
  <c r="F47" i="1" s="1"/>
  <c r="J46" i="1"/>
  <c r="G47" i="1" s="1"/>
  <c r="H47" i="1" l="1"/>
  <c r="K47" i="1"/>
  <c r="L47" i="1" s="1"/>
  <c r="M47" i="1" s="1"/>
  <c r="I47" i="1" l="1"/>
  <c r="F48" i="1" s="1"/>
  <c r="J47" i="1"/>
  <c r="G48" i="1" s="1"/>
  <c r="H48" i="1" l="1"/>
  <c r="K48" i="1"/>
  <c r="L48" i="1" s="1"/>
  <c r="M48" i="1" s="1"/>
  <c r="I48" i="1" l="1"/>
  <c r="F49" i="1" s="1"/>
  <c r="J48" i="1"/>
  <c r="G49" i="1" s="1"/>
  <c r="H49" i="1" l="1"/>
  <c r="K49" i="1"/>
  <c r="L49" i="1" s="1"/>
  <c r="M49" i="1" s="1"/>
  <c r="N40" i="1" s="1"/>
  <c r="J49" i="1" l="1"/>
  <c r="G50" i="1" s="1"/>
  <c r="I49" i="1"/>
  <c r="F50" i="1" s="1"/>
  <c r="H50" i="1" l="1"/>
  <c r="K50" i="1"/>
  <c r="L50" i="1" s="1"/>
  <c r="M50" i="1" s="1"/>
  <c r="I50" i="1" l="1"/>
  <c r="F51" i="1" s="1"/>
  <c r="J50" i="1"/>
  <c r="G51" i="1" s="1"/>
  <c r="H51" i="1" l="1"/>
  <c r="K51" i="1"/>
  <c r="L51" i="1" s="1"/>
  <c r="M51" i="1" s="1"/>
  <c r="I51" i="1" l="1"/>
  <c r="F52" i="1" s="1"/>
  <c r="J51" i="1"/>
  <c r="G52" i="1" s="1"/>
  <c r="H52" i="1" l="1"/>
  <c r="K52" i="1"/>
  <c r="L52" i="1" s="1"/>
  <c r="M52" i="1" s="1"/>
  <c r="J52" i="1" l="1"/>
  <c r="G53" i="1" s="1"/>
  <c r="I52" i="1"/>
  <c r="F53" i="1" s="1"/>
  <c r="H53" i="1" l="1"/>
  <c r="K53" i="1"/>
  <c r="L53" i="1" s="1"/>
  <c r="M53" i="1" s="1"/>
  <c r="I53" i="1" l="1"/>
  <c r="F54" i="1" s="1"/>
  <c r="J53" i="1"/>
  <c r="G54" i="1" s="1"/>
  <c r="H54" i="1" l="1"/>
  <c r="K54" i="1"/>
  <c r="L54" i="1" s="1"/>
  <c r="M54" i="1" s="1"/>
  <c r="I54" i="1" l="1"/>
  <c r="F55" i="1" s="1"/>
  <c r="J54" i="1"/>
  <c r="G55" i="1" s="1"/>
  <c r="H55" i="1" l="1"/>
  <c r="K55" i="1"/>
  <c r="L55" i="1" s="1"/>
  <c r="M55" i="1" s="1"/>
  <c r="I55" i="1" l="1"/>
  <c r="F56" i="1" s="1"/>
  <c r="J55" i="1"/>
  <c r="G56" i="1" s="1"/>
  <c r="H56" i="1" l="1"/>
  <c r="K56" i="1"/>
  <c r="L56" i="1" s="1"/>
  <c r="M56" i="1" s="1"/>
  <c r="J56" i="1" l="1"/>
  <c r="G57" i="1" s="1"/>
  <c r="I56" i="1"/>
  <c r="F57" i="1" s="1"/>
  <c r="H57" i="1" l="1"/>
  <c r="K57" i="1"/>
  <c r="L57" i="1" s="1"/>
  <c r="M57" i="1" s="1"/>
  <c r="I57" i="1" l="1"/>
  <c r="F58" i="1" s="1"/>
  <c r="J57" i="1"/>
  <c r="G58" i="1" s="1"/>
  <c r="H58" i="1" l="1"/>
  <c r="K58" i="1"/>
  <c r="L58" i="1" s="1"/>
  <c r="M58" i="1" s="1"/>
  <c r="I58" i="1" l="1"/>
  <c r="F59" i="1" s="1"/>
  <c r="J58" i="1"/>
  <c r="G59" i="1" s="1"/>
  <c r="H59" i="1" l="1"/>
  <c r="K59" i="1"/>
  <c r="L59" i="1" s="1"/>
  <c r="M59" i="1" s="1"/>
  <c r="N50" i="1" s="1"/>
  <c r="I59" i="1" l="1"/>
  <c r="F60" i="1" s="1"/>
  <c r="J59" i="1"/>
  <c r="G60" i="1" s="1"/>
  <c r="H60" i="1" l="1"/>
  <c r="K60" i="1"/>
  <c r="L60" i="1" s="1"/>
  <c r="M60" i="1" s="1"/>
  <c r="J60" i="1" l="1"/>
  <c r="G61" i="1" s="1"/>
  <c r="I60" i="1"/>
  <c r="F61" i="1" s="1"/>
  <c r="H61" i="1" l="1"/>
  <c r="K61" i="1"/>
  <c r="L61" i="1" s="1"/>
  <c r="M61" i="1" s="1"/>
  <c r="I61" i="1" l="1"/>
  <c r="F62" i="1" s="1"/>
  <c r="J61" i="1"/>
  <c r="G62" i="1" s="1"/>
  <c r="H62" i="1" l="1"/>
  <c r="K62" i="1"/>
  <c r="L62" i="1" s="1"/>
  <c r="M62" i="1" s="1"/>
  <c r="I62" i="1" l="1"/>
  <c r="F63" i="1" s="1"/>
  <c r="J62" i="1"/>
  <c r="G63" i="1" s="1"/>
  <c r="H63" i="1" l="1"/>
  <c r="K63" i="1"/>
  <c r="L63" i="1" s="1"/>
  <c r="M63" i="1" s="1"/>
  <c r="I63" i="1" l="1"/>
  <c r="F64" i="1" s="1"/>
  <c r="J63" i="1"/>
  <c r="G64" i="1" s="1"/>
  <c r="H64" i="1" l="1"/>
  <c r="K64" i="1"/>
  <c r="L64" i="1" s="1"/>
  <c r="M64" i="1" s="1"/>
  <c r="J64" i="1" l="1"/>
  <c r="G65" i="1" s="1"/>
  <c r="I64" i="1"/>
  <c r="F65" i="1" s="1"/>
  <c r="H65" i="1" l="1"/>
  <c r="K65" i="1"/>
  <c r="L65" i="1" s="1"/>
  <c r="M65" i="1" s="1"/>
  <c r="I65" i="1" l="1"/>
  <c r="F66" i="1" s="1"/>
  <c r="J65" i="1"/>
  <c r="G66" i="1" s="1"/>
  <c r="H66" i="1" l="1"/>
  <c r="K66" i="1"/>
  <c r="L66" i="1" s="1"/>
  <c r="M66" i="1" s="1"/>
  <c r="I66" i="1" l="1"/>
  <c r="F67" i="1" s="1"/>
  <c r="J66" i="1"/>
  <c r="G67" i="1" s="1"/>
  <c r="H67" i="1" l="1"/>
  <c r="K67" i="1"/>
  <c r="L67" i="1" s="1"/>
  <c r="M67" i="1" s="1"/>
  <c r="I67" i="1" l="1"/>
  <c r="F68" i="1" s="1"/>
  <c r="J67" i="1"/>
  <c r="G68" i="1" s="1"/>
  <c r="H68" i="1" l="1"/>
  <c r="K68" i="1"/>
  <c r="L68" i="1" s="1"/>
  <c r="M68" i="1" s="1"/>
  <c r="J68" i="1" l="1"/>
  <c r="G69" i="1" s="1"/>
  <c r="I68" i="1"/>
  <c r="F69" i="1" s="1"/>
  <c r="H69" i="1" l="1"/>
  <c r="K69" i="1"/>
  <c r="L69" i="1" s="1"/>
  <c r="M69" i="1" s="1"/>
  <c r="N60" i="1" s="1"/>
  <c r="I69" i="1" l="1"/>
  <c r="F70" i="1" s="1"/>
  <c r="J69" i="1"/>
  <c r="G70" i="1" s="1"/>
  <c r="H70" i="1" l="1"/>
  <c r="K70" i="1"/>
  <c r="L70" i="1" s="1"/>
  <c r="M70" i="1" s="1"/>
  <c r="I70" i="1" l="1"/>
  <c r="F71" i="1" s="1"/>
  <c r="J70" i="1"/>
  <c r="G71" i="1" s="1"/>
  <c r="H71" i="1" l="1"/>
  <c r="K71" i="1"/>
  <c r="L71" i="1" s="1"/>
  <c r="M71" i="1" s="1"/>
  <c r="I71" i="1" l="1"/>
  <c r="F72" i="1" s="1"/>
  <c r="J71" i="1"/>
  <c r="G72" i="1" s="1"/>
  <c r="H72" i="1" l="1"/>
  <c r="K72" i="1"/>
  <c r="L72" i="1" s="1"/>
  <c r="M72" i="1" s="1"/>
  <c r="J72" i="1" l="1"/>
  <c r="G73" i="1" s="1"/>
  <c r="I72" i="1"/>
  <c r="F73" i="1" s="1"/>
  <c r="H73" i="1" l="1"/>
  <c r="K73" i="1"/>
  <c r="L73" i="1" s="1"/>
  <c r="M73" i="1" s="1"/>
  <c r="I73" i="1" l="1"/>
  <c r="F74" i="1" s="1"/>
  <c r="J73" i="1"/>
  <c r="G74" i="1" s="1"/>
  <c r="H74" i="1" l="1"/>
  <c r="K74" i="1"/>
  <c r="L74" i="1" s="1"/>
  <c r="M74" i="1" s="1"/>
  <c r="I74" i="1" l="1"/>
  <c r="F75" i="1" s="1"/>
  <c r="J74" i="1"/>
  <c r="G75" i="1" s="1"/>
  <c r="H75" i="1" l="1"/>
  <c r="K75" i="1"/>
  <c r="L75" i="1" s="1"/>
  <c r="M75" i="1" s="1"/>
  <c r="I75" i="1" l="1"/>
  <c r="F76" i="1" s="1"/>
  <c r="J75" i="1"/>
  <c r="G76" i="1" s="1"/>
  <c r="H76" i="1" l="1"/>
  <c r="K76" i="1"/>
  <c r="L76" i="1" s="1"/>
  <c r="M76" i="1" s="1"/>
  <c r="J76" i="1" l="1"/>
  <c r="G77" i="1" s="1"/>
  <c r="I76" i="1"/>
  <c r="F77" i="1" s="1"/>
  <c r="H77" i="1" l="1"/>
  <c r="K77" i="1"/>
  <c r="L77" i="1" s="1"/>
  <c r="M77" i="1" s="1"/>
  <c r="I77" i="1" l="1"/>
  <c r="F78" i="1" s="1"/>
  <c r="J77" i="1"/>
  <c r="G78" i="1" s="1"/>
  <c r="H78" i="1" l="1"/>
  <c r="K78" i="1"/>
  <c r="L78" i="1" s="1"/>
  <c r="M78" i="1" s="1"/>
  <c r="I78" i="1" l="1"/>
  <c r="F79" i="1" s="1"/>
  <c r="J78" i="1"/>
  <c r="G79" i="1" s="1"/>
  <c r="H79" i="1" l="1"/>
  <c r="K79" i="1"/>
  <c r="L79" i="1" s="1"/>
  <c r="M79" i="1" s="1"/>
  <c r="N70" i="1" s="1"/>
  <c r="I79" i="1" l="1"/>
  <c r="F80" i="1" s="1"/>
  <c r="J79" i="1"/>
  <c r="G80" i="1" s="1"/>
  <c r="H80" i="1" l="1"/>
  <c r="K80" i="1"/>
  <c r="L80" i="1" s="1"/>
  <c r="M80" i="1" s="1"/>
  <c r="J80" i="1" l="1"/>
  <c r="G81" i="1" s="1"/>
  <c r="I80" i="1"/>
  <c r="F81" i="1" s="1"/>
  <c r="H81" i="1" l="1"/>
  <c r="K81" i="1"/>
  <c r="L81" i="1" s="1"/>
  <c r="M81" i="1" s="1"/>
  <c r="I81" i="1" l="1"/>
  <c r="F82" i="1" s="1"/>
  <c r="J81" i="1"/>
  <c r="G82" i="1" s="1"/>
  <c r="H82" i="1" l="1"/>
  <c r="K82" i="1"/>
  <c r="L82" i="1" s="1"/>
  <c r="M82" i="1" s="1"/>
  <c r="I82" i="1" l="1"/>
  <c r="F83" i="1" s="1"/>
  <c r="J82" i="1"/>
  <c r="G83" i="1" s="1"/>
  <c r="H83" i="1" l="1"/>
  <c r="K83" i="1"/>
  <c r="L83" i="1" s="1"/>
  <c r="M83" i="1" s="1"/>
  <c r="I83" i="1" l="1"/>
  <c r="F84" i="1" s="1"/>
  <c r="J83" i="1"/>
  <c r="G84" i="1" s="1"/>
  <c r="H84" i="1" l="1"/>
  <c r="K84" i="1"/>
  <c r="L84" i="1" s="1"/>
  <c r="M84" i="1" s="1"/>
  <c r="J84" i="1" l="1"/>
  <c r="G85" i="1" s="1"/>
  <c r="I84" i="1"/>
  <c r="F85" i="1" s="1"/>
  <c r="H85" i="1" l="1"/>
  <c r="K85" i="1"/>
  <c r="L85" i="1" s="1"/>
  <c r="M85" i="1" s="1"/>
  <c r="I85" i="1" l="1"/>
  <c r="F86" i="1" s="1"/>
  <c r="J85" i="1"/>
  <c r="G86" i="1" s="1"/>
  <c r="H86" i="1" l="1"/>
  <c r="K86" i="1"/>
  <c r="L86" i="1" s="1"/>
  <c r="M86" i="1" s="1"/>
  <c r="I86" i="1" l="1"/>
  <c r="F87" i="1" s="1"/>
  <c r="J86" i="1"/>
  <c r="G87" i="1" s="1"/>
  <c r="H87" i="1" l="1"/>
  <c r="K87" i="1"/>
  <c r="L87" i="1" s="1"/>
  <c r="M87" i="1" s="1"/>
  <c r="I87" i="1" l="1"/>
  <c r="F88" i="1" s="1"/>
  <c r="J87" i="1"/>
  <c r="G88" i="1" s="1"/>
  <c r="H88" i="1" l="1"/>
  <c r="K88" i="1"/>
  <c r="L88" i="1" s="1"/>
  <c r="M88" i="1" s="1"/>
  <c r="J88" i="1" l="1"/>
  <c r="G89" i="1" s="1"/>
  <c r="I88" i="1"/>
  <c r="F89" i="1" s="1"/>
  <c r="H89" i="1" l="1"/>
  <c r="K89" i="1"/>
  <c r="L89" i="1" s="1"/>
  <c r="M89" i="1" s="1"/>
  <c r="N80" i="1" s="1"/>
  <c r="I89" i="1" l="1"/>
  <c r="F90" i="1" s="1"/>
  <c r="J89" i="1"/>
  <c r="G90" i="1" s="1"/>
  <c r="H90" i="1" l="1"/>
  <c r="K90" i="1"/>
  <c r="L90" i="1" s="1"/>
  <c r="M90" i="1" s="1"/>
  <c r="I90" i="1" l="1"/>
  <c r="F91" i="1" s="1"/>
  <c r="J90" i="1"/>
  <c r="G91" i="1" s="1"/>
  <c r="H91" i="1" l="1"/>
  <c r="K91" i="1"/>
  <c r="L91" i="1" s="1"/>
  <c r="M91" i="1" s="1"/>
  <c r="I91" i="1" l="1"/>
  <c r="F92" i="1" s="1"/>
  <c r="J91" i="1"/>
  <c r="G92" i="1" s="1"/>
  <c r="H92" i="1" l="1"/>
  <c r="K92" i="1"/>
  <c r="L92" i="1" s="1"/>
  <c r="M92" i="1" s="1"/>
  <c r="J92" i="1" l="1"/>
  <c r="G93" i="1" s="1"/>
  <c r="I92" i="1"/>
  <c r="F93" i="1" s="1"/>
  <c r="H93" i="1" l="1"/>
  <c r="K93" i="1"/>
  <c r="L93" i="1" s="1"/>
  <c r="M93" i="1" s="1"/>
  <c r="I93" i="1" l="1"/>
  <c r="F94" i="1" s="1"/>
  <c r="J93" i="1"/>
  <c r="G94" i="1" s="1"/>
  <c r="H94" i="1" l="1"/>
  <c r="K94" i="1"/>
  <c r="L94" i="1" s="1"/>
  <c r="M94" i="1" s="1"/>
  <c r="I94" i="1" l="1"/>
  <c r="F95" i="1" s="1"/>
  <c r="J94" i="1"/>
  <c r="G95" i="1" s="1"/>
  <c r="H95" i="1" l="1"/>
  <c r="K95" i="1"/>
  <c r="L95" i="1" s="1"/>
  <c r="M95" i="1" s="1"/>
  <c r="I95" i="1" l="1"/>
  <c r="F96" i="1" s="1"/>
  <c r="J95" i="1"/>
  <c r="G96" i="1" s="1"/>
  <c r="H96" i="1" l="1"/>
  <c r="K96" i="1"/>
  <c r="L96" i="1" s="1"/>
  <c r="M96" i="1" s="1"/>
  <c r="J96" i="1" l="1"/>
  <c r="G97" i="1" s="1"/>
  <c r="I96" i="1"/>
  <c r="F97" i="1" s="1"/>
  <c r="H97" i="1" l="1"/>
  <c r="K97" i="1"/>
  <c r="L97" i="1" s="1"/>
  <c r="M97" i="1" s="1"/>
  <c r="I97" i="1" l="1"/>
  <c r="F98" i="1" s="1"/>
  <c r="J97" i="1"/>
  <c r="G98" i="1" s="1"/>
  <c r="H98" i="1" l="1"/>
  <c r="K98" i="1"/>
  <c r="L98" i="1" s="1"/>
  <c r="M98" i="1" s="1"/>
  <c r="I98" i="1" l="1"/>
  <c r="F99" i="1" s="1"/>
  <c r="J98" i="1"/>
  <c r="G99" i="1" s="1"/>
  <c r="H99" i="1" l="1"/>
  <c r="K99" i="1"/>
  <c r="L99" i="1" s="1"/>
  <c r="M99" i="1" s="1"/>
  <c r="N90" i="1" s="1"/>
  <c r="I99" i="1" l="1"/>
  <c r="F100" i="1" s="1"/>
  <c r="J99" i="1"/>
  <c r="G100" i="1" s="1"/>
  <c r="H100" i="1" l="1"/>
  <c r="K100" i="1"/>
  <c r="L100" i="1" s="1"/>
  <c r="M100" i="1" s="1"/>
  <c r="J100" i="1" l="1"/>
  <c r="G101" i="1" s="1"/>
  <c r="I100" i="1"/>
  <c r="F101" i="1" s="1"/>
  <c r="H101" i="1" l="1"/>
  <c r="K101" i="1"/>
  <c r="L101" i="1" s="1"/>
  <c r="M101" i="1" s="1"/>
  <c r="I101" i="1" l="1"/>
  <c r="F102" i="1" s="1"/>
  <c r="J101" i="1"/>
  <c r="G102" i="1" s="1"/>
  <c r="H102" i="1" l="1"/>
  <c r="K102" i="1"/>
  <c r="L102" i="1" s="1"/>
  <c r="M102" i="1" s="1"/>
  <c r="I102" i="1" l="1"/>
  <c r="F103" i="1" s="1"/>
  <c r="J102" i="1"/>
  <c r="G103" i="1" s="1"/>
  <c r="H103" i="1" l="1"/>
  <c r="K103" i="1"/>
  <c r="L103" i="1" s="1"/>
  <c r="M103" i="1" s="1"/>
  <c r="I103" i="1" l="1"/>
  <c r="F104" i="1" s="1"/>
  <c r="J103" i="1"/>
  <c r="G104" i="1" s="1"/>
  <c r="H104" i="1" l="1"/>
  <c r="K104" i="1"/>
  <c r="L104" i="1" s="1"/>
  <c r="M104" i="1" s="1"/>
  <c r="J104" i="1" l="1"/>
  <c r="G105" i="1" s="1"/>
  <c r="I104" i="1"/>
  <c r="F105" i="1" s="1"/>
  <c r="H105" i="1" l="1"/>
  <c r="K105" i="1"/>
  <c r="L105" i="1" s="1"/>
  <c r="M105" i="1" s="1"/>
  <c r="I105" i="1" l="1"/>
  <c r="F106" i="1" s="1"/>
  <c r="J105" i="1"/>
  <c r="G106" i="1" s="1"/>
  <c r="H106" i="1" l="1"/>
  <c r="K106" i="1"/>
  <c r="L106" i="1" s="1"/>
  <c r="M106" i="1" s="1"/>
  <c r="I106" i="1" l="1"/>
  <c r="F107" i="1" s="1"/>
  <c r="J106" i="1"/>
  <c r="G107" i="1" s="1"/>
  <c r="H107" i="1" l="1"/>
  <c r="K107" i="1"/>
  <c r="L107" i="1" s="1"/>
  <c r="M107" i="1" s="1"/>
  <c r="I107" i="1" l="1"/>
  <c r="F108" i="1" s="1"/>
  <c r="J107" i="1"/>
  <c r="G108" i="1" s="1"/>
  <c r="H108" i="1" l="1"/>
  <c r="K108" i="1"/>
  <c r="L108" i="1" s="1"/>
  <c r="M108" i="1" s="1"/>
  <c r="J108" i="1" l="1"/>
  <c r="G109" i="1" s="1"/>
  <c r="I108" i="1"/>
  <c r="F109" i="1" s="1"/>
  <c r="H109" i="1" l="1"/>
  <c r="K109" i="1"/>
  <c r="L109" i="1" s="1"/>
  <c r="M109" i="1" s="1"/>
  <c r="N100" i="1" s="1"/>
  <c r="I109" i="1" l="1"/>
  <c r="F110" i="1" s="1"/>
  <c r="J109" i="1"/>
  <c r="G110" i="1" s="1"/>
  <c r="H110" i="1" l="1"/>
  <c r="K110" i="1"/>
  <c r="L110" i="1" s="1"/>
  <c r="M110" i="1" s="1"/>
  <c r="I110" i="1" l="1"/>
  <c r="F111" i="1" s="1"/>
  <c r="J110" i="1"/>
  <c r="G111" i="1" s="1"/>
  <c r="H111" i="1" l="1"/>
  <c r="K111" i="1"/>
  <c r="L111" i="1" s="1"/>
  <c r="M111" i="1" s="1"/>
  <c r="I111" i="1" l="1"/>
  <c r="F112" i="1" s="1"/>
  <c r="J111" i="1"/>
  <c r="G112" i="1" s="1"/>
  <c r="H112" i="1" l="1"/>
  <c r="K112" i="1"/>
  <c r="L112" i="1" s="1"/>
  <c r="M112" i="1" s="1"/>
  <c r="J112" i="1" l="1"/>
  <c r="G113" i="1" s="1"/>
  <c r="I112" i="1"/>
  <c r="F113" i="1" s="1"/>
  <c r="H113" i="1" l="1"/>
  <c r="K113" i="1"/>
  <c r="L113" i="1" s="1"/>
  <c r="M113" i="1" s="1"/>
  <c r="I113" i="1" l="1"/>
  <c r="F114" i="1" s="1"/>
  <c r="J113" i="1"/>
  <c r="G114" i="1" s="1"/>
  <c r="H114" i="1" l="1"/>
  <c r="K114" i="1"/>
  <c r="L114" i="1" s="1"/>
  <c r="M114" i="1" s="1"/>
  <c r="I114" i="1" l="1"/>
  <c r="F115" i="1" s="1"/>
  <c r="J114" i="1"/>
  <c r="G115" i="1" s="1"/>
  <c r="H115" i="1" l="1"/>
  <c r="K115" i="1"/>
  <c r="L115" i="1" s="1"/>
  <c r="M115" i="1" s="1"/>
  <c r="I115" i="1" l="1"/>
  <c r="F116" i="1" s="1"/>
  <c r="J115" i="1"/>
  <c r="G116" i="1" s="1"/>
  <c r="H116" i="1" l="1"/>
  <c r="K116" i="1"/>
  <c r="L116" i="1" s="1"/>
  <c r="M116" i="1" s="1"/>
  <c r="J116" i="1" l="1"/>
  <c r="G117" i="1" s="1"/>
  <c r="I116" i="1"/>
  <c r="F117" i="1" s="1"/>
  <c r="H117" i="1" l="1"/>
  <c r="K117" i="1"/>
  <c r="L117" i="1" s="1"/>
  <c r="M117" i="1" s="1"/>
  <c r="I117" i="1" l="1"/>
  <c r="F118" i="1" s="1"/>
  <c r="J117" i="1"/>
  <c r="G118" i="1" s="1"/>
  <c r="H118" i="1" l="1"/>
  <c r="K118" i="1"/>
  <c r="L118" i="1" s="1"/>
  <c r="M118" i="1" s="1"/>
  <c r="I118" i="1" l="1"/>
  <c r="F119" i="1" s="1"/>
  <c r="J118" i="1"/>
  <c r="G119" i="1" s="1"/>
  <c r="H119" i="1" l="1"/>
  <c r="K119" i="1"/>
  <c r="L119" i="1" s="1"/>
  <c r="M119" i="1" s="1"/>
  <c r="N110" i="1" s="1"/>
  <c r="I119" i="1" l="1"/>
  <c r="F120" i="1" s="1"/>
  <c r="J119" i="1"/>
  <c r="G120" i="1" s="1"/>
  <c r="H120" i="1" l="1"/>
  <c r="K120" i="1"/>
  <c r="L120" i="1" s="1"/>
  <c r="M120" i="1" s="1"/>
  <c r="J120" i="1" l="1"/>
  <c r="G121" i="1" s="1"/>
  <c r="I120" i="1"/>
  <c r="F121" i="1" s="1"/>
  <c r="H121" i="1" l="1"/>
  <c r="K121" i="1"/>
  <c r="L121" i="1" s="1"/>
  <c r="M121" i="1" s="1"/>
  <c r="I121" i="1" l="1"/>
  <c r="F122" i="1" s="1"/>
  <c r="J121" i="1"/>
  <c r="G122" i="1" s="1"/>
  <c r="H122" i="1" l="1"/>
  <c r="K122" i="1"/>
  <c r="L122" i="1" s="1"/>
  <c r="M122" i="1" s="1"/>
  <c r="I122" i="1" l="1"/>
  <c r="F123" i="1" s="1"/>
  <c r="J122" i="1"/>
  <c r="G123" i="1" s="1"/>
  <c r="H123" i="1" l="1"/>
  <c r="K123" i="1"/>
  <c r="L123" i="1" s="1"/>
  <c r="M123" i="1" s="1"/>
  <c r="I123" i="1" l="1"/>
  <c r="F124" i="1" s="1"/>
  <c r="J123" i="1"/>
  <c r="G124" i="1" s="1"/>
  <c r="H124" i="1" l="1"/>
  <c r="K124" i="1"/>
  <c r="L124" i="1" s="1"/>
  <c r="M124" i="1" s="1"/>
  <c r="J124" i="1" l="1"/>
  <c r="G125" i="1" s="1"/>
  <c r="I124" i="1"/>
  <c r="F125" i="1" s="1"/>
  <c r="H125" i="1" l="1"/>
  <c r="K125" i="1"/>
  <c r="L125" i="1" s="1"/>
  <c r="M125" i="1" s="1"/>
  <c r="I125" i="1" l="1"/>
  <c r="F126" i="1" s="1"/>
  <c r="J125" i="1"/>
  <c r="G126" i="1" s="1"/>
  <c r="H126" i="1" l="1"/>
  <c r="K126" i="1"/>
  <c r="L126" i="1" s="1"/>
  <c r="M126" i="1" s="1"/>
  <c r="I126" i="1" l="1"/>
  <c r="F127" i="1" s="1"/>
  <c r="J126" i="1"/>
  <c r="G127" i="1" s="1"/>
  <c r="H127" i="1" l="1"/>
  <c r="K127" i="1"/>
  <c r="L127" i="1" s="1"/>
  <c r="M127" i="1" s="1"/>
  <c r="I127" i="1" l="1"/>
  <c r="F128" i="1" s="1"/>
  <c r="J127" i="1"/>
  <c r="G128" i="1" s="1"/>
  <c r="H128" i="1" l="1"/>
  <c r="K128" i="1"/>
  <c r="L128" i="1" s="1"/>
  <c r="M128" i="1" s="1"/>
  <c r="J128" i="1" l="1"/>
  <c r="G129" i="1" s="1"/>
  <c r="I128" i="1"/>
  <c r="F129" i="1" s="1"/>
  <c r="H129" i="1" l="1"/>
  <c r="K129" i="1"/>
  <c r="L129" i="1" s="1"/>
  <c r="M129" i="1" s="1"/>
  <c r="N120" i="1" s="1"/>
  <c r="I129" i="1" l="1"/>
  <c r="F130" i="1" s="1"/>
  <c r="J129" i="1"/>
  <c r="G130" i="1" s="1"/>
  <c r="H130" i="1" l="1"/>
  <c r="K130" i="1"/>
  <c r="L130" i="1" s="1"/>
  <c r="M130" i="1" s="1"/>
  <c r="I130" i="1" l="1"/>
  <c r="F131" i="1" s="1"/>
  <c r="J130" i="1"/>
  <c r="G131" i="1" s="1"/>
  <c r="H131" i="1" l="1"/>
  <c r="K131" i="1"/>
  <c r="L131" i="1" s="1"/>
  <c r="M131" i="1" s="1"/>
  <c r="I131" i="1" l="1"/>
  <c r="F132" i="1" s="1"/>
  <c r="J131" i="1"/>
  <c r="G132" i="1" s="1"/>
  <c r="H132" i="1" l="1"/>
  <c r="K132" i="1"/>
  <c r="L132" i="1" s="1"/>
  <c r="M132" i="1" s="1"/>
  <c r="J132" i="1" l="1"/>
  <c r="G133" i="1" s="1"/>
  <c r="I132" i="1"/>
  <c r="F133" i="1" s="1"/>
  <c r="H133" i="1" l="1"/>
  <c r="K133" i="1"/>
  <c r="L133" i="1" s="1"/>
  <c r="M133" i="1" s="1"/>
  <c r="I133" i="1" l="1"/>
  <c r="F134" i="1" s="1"/>
  <c r="J133" i="1"/>
  <c r="G134" i="1" s="1"/>
  <c r="H134" i="1" l="1"/>
  <c r="K134" i="1"/>
  <c r="L134" i="1" s="1"/>
  <c r="M134" i="1" s="1"/>
  <c r="I134" i="1" l="1"/>
  <c r="F135" i="1" s="1"/>
  <c r="J134" i="1"/>
  <c r="G135" i="1" s="1"/>
  <c r="H135" i="1" l="1"/>
  <c r="K135" i="1"/>
  <c r="L135" i="1" s="1"/>
  <c r="M135" i="1" s="1"/>
  <c r="I135" i="1" l="1"/>
  <c r="F136" i="1" s="1"/>
  <c r="J135" i="1"/>
  <c r="G136" i="1" s="1"/>
  <c r="H136" i="1" l="1"/>
  <c r="K136" i="1"/>
  <c r="L136" i="1" s="1"/>
  <c r="M136" i="1" s="1"/>
  <c r="J136" i="1" l="1"/>
  <c r="G137" i="1" s="1"/>
  <c r="I136" i="1"/>
  <c r="F137" i="1" s="1"/>
  <c r="H137" i="1" l="1"/>
  <c r="K137" i="1"/>
  <c r="L137" i="1" s="1"/>
  <c r="M137" i="1" s="1"/>
  <c r="I137" i="1" l="1"/>
  <c r="F138" i="1" s="1"/>
  <c r="J137" i="1"/>
  <c r="G138" i="1" s="1"/>
  <c r="H138" i="1" l="1"/>
  <c r="K138" i="1"/>
  <c r="L138" i="1" s="1"/>
  <c r="M138" i="1" s="1"/>
  <c r="I138" i="1" l="1"/>
  <c r="F139" i="1" s="1"/>
  <c r="J138" i="1"/>
  <c r="G139" i="1" s="1"/>
  <c r="H139" i="1" l="1"/>
  <c r="K139" i="1"/>
  <c r="L139" i="1" s="1"/>
  <c r="M139" i="1" s="1"/>
  <c r="N130" i="1" s="1"/>
  <c r="I139" i="1" l="1"/>
  <c r="F140" i="1" s="1"/>
  <c r="J139" i="1"/>
  <c r="G140" i="1" s="1"/>
  <c r="H140" i="1" l="1"/>
  <c r="K140" i="1"/>
  <c r="L140" i="1" s="1"/>
  <c r="M140" i="1" s="1"/>
  <c r="J140" i="1" l="1"/>
  <c r="G141" i="1" s="1"/>
  <c r="I140" i="1"/>
  <c r="F141" i="1" s="1"/>
  <c r="H141" i="1" l="1"/>
  <c r="K141" i="1"/>
  <c r="L141" i="1" s="1"/>
  <c r="M141" i="1" s="1"/>
  <c r="I141" i="1" l="1"/>
  <c r="F142" i="1" s="1"/>
  <c r="J141" i="1"/>
  <c r="G142" i="1" s="1"/>
  <c r="H142" i="1" l="1"/>
  <c r="K142" i="1"/>
  <c r="L142" i="1" s="1"/>
  <c r="M142" i="1" s="1"/>
  <c r="I142" i="1" l="1"/>
  <c r="F143" i="1" s="1"/>
  <c r="J142" i="1"/>
  <c r="G143" i="1" s="1"/>
  <c r="H143" i="1" l="1"/>
  <c r="K143" i="1"/>
  <c r="L143" i="1" s="1"/>
  <c r="M143" i="1" s="1"/>
  <c r="I143" i="1" l="1"/>
  <c r="F144" i="1" s="1"/>
  <c r="J143" i="1"/>
  <c r="G144" i="1" s="1"/>
  <c r="H144" i="1" l="1"/>
  <c r="K144" i="1"/>
  <c r="L144" i="1" s="1"/>
  <c r="M144" i="1" s="1"/>
  <c r="J144" i="1" l="1"/>
  <c r="G145" i="1" s="1"/>
  <c r="I144" i="1"/>
  <c r="F145" i="1" s="1"/>
  <c r="H145" i="1" l="1"/>
  <c r="K145" i="1"/>
  <c r="L145" i="1" s="1"/>
  <c r="M145" i="1" s="1"/>
  <c r="I145" i="1" l="1"/>
  <c r="F146" i="1" s="1"/>
  <c r="J145" i="1"/>
  <c r="G146" i="1" s="1"/>
  <c r="H146" i="1" l="1"/>
  <c r="K146" i="1"/>
  <c r="L146" i="1" s="1"/>
  <c r="M146" i="1" s="1"/>
  <c r="I146" i="1" l="1"/>
  <c r="F147" i="1" s="1"/>
  <c r="J146" i="1"/>
  <c r="G147" i="1" s="1"/>
  <c r="H147" i="1" l="1"/>
  <c r="K147" i="1"/>
  <c r="L147" i="1" s="1"/>
  <c r="M147" i="1" s="1"/>
  <c r="I147" i="1" l="1"/>
  <c r="F148" i="1" s="1"/>
  <c r="J147" i="1"/>
  <c r="G148" i="1" s="1"/>
  <c r="H148" i="1" l="1"/>
  <c r="K148" i="1"/>
  <c r="L148" i="1" s="1"/>
  <c r="M148" i="1" s="1"/>
  <c r="J148" i="1" l="1"/>
  <c r="G149" i="1" s="1"/>
  <c r="I148" i="1"/>
  <c r="F149" i="1" s="1"/>
  <c r="H149" i="1" l="1"/>
  <c r="K149" i="1"/>
  <c r="L149" i="1" s="1"/>
  <c r="M149" i="1" s="1"/>
  <c r="N140" i="1" s="1"/>
  <c r="I149" i="1" l="1"/>
  <c r="F150" i="1" s="1"/>
  <c r="J149" i="1"/>
  <c r="G150" i="1" s="1"/>
  <c r="H150" i="1" l="1"/>
  <c r="K150" i="1"/>
  <c r="L150" i="1" s="1"/>
  <c r="M150" i="1" s="1"/>
  <c r="I150" i="1" l="1"/>
  <c r="F151" i="1" s="1"/>
  <c r="J150" i="1"/>
  <c r="G151" i="1" s="1"/>
  <c r="H151" i="1" l="1"/>
  <c r="K151" i="1"/>
  <c r="L151" i="1" s="1"/>
  <c r="M151" i="1" s="1"/>
  <c r="I151" i="1" l="1"/>
  <c r="F152" i="1" s="1"/>
  <c r="J151" i="1"/>
  <c r="G152" i="1" s="1"/>
  <c r="H152" i="1" l="1"/>
  <c r="K152" i="1"/>
  <c r="L152" i="1" s="1"/>
  <c r="M152" i="1" s="1"/>
  <c r="J152" i="1" l="1"/>
  <c r="G153" i="1" s="1"/>
  <c r="I152" i="1"/>
  <c r="F153" i="1" s="1"/>
  <c r="H153" i="1" l="1"/>
  <c r="K153" i="1"/>
  <c r="L153" i="1" s="1"/>
  <c r="M153" i="1" s="1"/>
  <c r="I153" i="1" l="1"/>
  <c r="F154" i="1" s="1"/>
  <c r="J153" i="1"/>
  <c r="G154" i="1" s="1"/>
  <c r="H154" i="1" l="1"/>
  <c r="K154" i="1"/>
  <c r="L154" i="1" s="1"/>
  <c r="M154" i="1" s="1"/>
  <c r="I154" i="1" l="1"/>
  <c r="F155" i="1" s="1"/>
  <c r="J154" i="1"/>
  <c r="G155" i="1" s="1"/>
  <c r="H155" i="1" l="1"/>
  <c r="K155" i="1"/>
  <c r="L155" i="1" s="1"/>
  <c r="M155" i="1" s="1"/>
  <c r="I155" i="1" l="1"/>
  <c r="F156" i="1" s="1"/>
  <c r="J155" i="1"/>
  <c r="G156" i="1" s="1"/>
  <c r="H156" i="1" l="1"/>
  <c r="K156" i="1"/>
  <c r="L156" i="1" s="1"/>
  <c r="M156" i="1" s="1"/>
  <c r="J156" i="1" l="1"/>
  <c r="G157" i="1" s="1"/>
  <c r="I156" i="1"/>
  <c r="F157" i="1" s="1"/>
  <c r="H157" i="1" l="1"/>
  <c r="K157" i="1"/>
  <c r="L157" i="1" s="1"/>
  <c r="M157" i="1" s="1"/>
  <c r="I157" i="1" l="1"/>
  <c r="F158" i="1" s="1"/>
  <c r="J157" i="1"/>
  <c r="G158" i="1" s="1"/>
  <c r="H158" i="1" l="1"/>
  <c r="K158" i="1"/>
  <c r="L158" i="1" s="1"/>
  <c r="M158" i="1" s="1"/>
  <c r="I158" i="1" l="1"/>
  <c r="F159" i="1" s="1"/>
  <c r="J158" i="1"/>
  <c r="G159" i="1" s="1"/>
  <c r="H159" i="1" l="1"/>
  <c r="K159" i="1"/>
  <c r="L159" i="1" s="1"/>
  <c r="M159" i="1" s="1"/>
  <c r="N150" i="1" s="1"/>
  <c r="I159" i="1" l="1"/>
  <c r="F160" i="1" s="1"/>
  <c r="J159" i="1"/>
  <c r="G160" i="1" s="1"/>
  <c r="H160" i="1" l="1"/>
  <c r="K160" i="1"/>
  <c r="L160" i="1" s="1"/>
  <c r="M160" i="1" s="1"/>
  <c r="J160" i="1" l="1"/>
  <c r="G161" i="1" s="1"/>
  <c r="I160" i="1"/>
  <c r="F161" i="1" s="1"/>
  <c r="K161" i="1" l="1"/>
  <c r="L161" i="1" s="1"/>
  <c r="M161" i="1" s="1"/>
  <c r="H161" i="1"/>
  <c r="I161" i="1" l="1"/>
  <c r="F162" i="1" s="1"/>
  <c r="J161" i="1"/>
  <c r="G162" i="1" s="1"/>
  <c r="H162" i="1" l="1"/>
  <c r="K162" i="1"/>
  <c r="L162" i="1" s="1"/>
  <c r="M162" i="1" s="1"/>
  <c r="I162" i="1" l="1"/>
  <c r="F163" i="1" s="1"/>
  <c r="J162" i="1"/>
  <c r="G163" i="1" s="1"/>
  <c r="H163" i="1" l="1"/>
  <c r="K163" i="1"/>
  <c r="L163" i="1" s="1"/>
  <c r="M163" i="1" s="1"/>
  <c r="I163" i="1" l="1"/>
  <c r="F164" i="1" s="1"/>
  <c r="J163" i="1"/>
  <c r="G164" i="1" s="1"/>
  <c r="H164" i="1" l="1"/>
  <c r="K164" i="1"/>
  <c r="L164" i="1" s="1"/>
  <c r="M164" i="1" s="1"/>
  <c r="J164" i="1" l="1"/>
  <c r="G165" i="1" s="1"/>
  <c r="I164" i="1"/>
  <c r="F165" i="1" s="1"/>
  <c r="K165" i="1" l="1"/>
  <c r="L165" i="1" s="1"/>
  <c r="M165" i="1" s="1"/>
  <c r="H165" i="1"/>
  <c r="I165" i="1" l="1"/>
  <c r="F166" i="1" s="1"/>
  <c r="J165" i="1"/>
  <c r="G166" i="1" s="1"/>
  <c r="H166" i="1" l="1"/>
  <c r="K166" i="1"/>
  <c r="L166" i="1" s="1"/>
  <c r="M166" i="1" s="1"/>
  <c r="I166" i="1" l="1"/>
  <c r="F167" i="1" s="1"/>
  <c r="J166" i="1"/>
  <c r="G167" i="1" s="1"/>
  <c r="H167" i="1" l="1"/>
  <c r="K167" i="1"/>
  <c r="L167" i="1" s="1"/>
  <c r="M167" i="1" s="1"/>
  <c r="I167" i="1" l="1"/>
  <c r="F168" i="1" s="1"/>
  <c r="J167" i="1"/>
  <c r="G168" i="1" s="1"/>
  <c r="H168" i="1" l="1"/>
  <c r="K168" i="1"/>
  <c r="L168" i="1" s="1"/>
  <c r="M168" i="1" s="1"/>
  <c r="I168" i="1" l="1"/>
  <c r="F169" i="1" s="1"/>
  <c r="J168" i="1"/>
  <c r="G169" i="1" s="1"/>
  <c r="H169" i="1" l="1"/>
  <c r="K169" i="1"/>
  <c r="L169" i="1" s="1"/>
  <c r="M169" i="1" s="1"/>
  <c r="N160" i="1" s="1"/>
  <c r="I169" i="1" l="1"/>
  <c r="F170" i="1" s="1"/>
  <c r="J169" i="1"/>
  <c r="G170" i="1" s="1"/>
  <c r="K170" i="1" l="1"/>
  <c r="L170" i="1" s="1"/>
  <c r="M170" i="1" s="1"/>
  <c r="H170" i="1"/>
  <c r="I170" i="1" l="1"/>
  <c r="F171" i="1" s="1"/>
  <c r="J170" i="1"/>
  <c r="G171" i="1" s="1"/>
  <c r="H171" i="1" l="1"/>
  <c r="K171" i="1"/>
  <c r="L171" i="1" s="1"/>
  <c r="M171" i="1" s="1"/>
  <c r="I171" i="1" l="1"/>
  <c r="F172" i="1" s="1"/>
  <c r="J171" i="1"/>
  <c r="G172" i="1" s="1"/>
  <c r="K172" i="1" l="1"/>
  <c r="L172" i="1" s="1"/>
  <c r="M172" i="1" s="1"/>
  <c r="H172" i="1"/>
  <c r="I172" i="1" l="1"/>
  <c r="F173" i="1" s="1"/>
  <c r="J172" i="1"/>
  <c r="G173" i="1" s="1"/>
  <c r="H173" i="1" l="1"/>
  <c r="K173" i="1"/>
  <c r="L173" i="1" s="1"/>
  <c r="M173" i="1" s="1"/>
  <c r="I173" i="1" l="1"/>
  <c r="F174" i="1" s="1"/>
  <c r="J173" i="1"/>
  <c r="G174" i="1" s="1"/>
  <c r="K174" i="1" l="1"/>
  <c r="L174" i="1" s="1"/>
  <c r="M174" i="1" s="1"/>
  <c r="H174" i="1"/>
  <c r="I174" i="1" l="1"/>
  <c r="F175" i="1" s="1"/>
  <c r="J174" i="1"/>
  <c r="G175" i="1" s="1"/>
  <c r="H175" i="1" l="1"/>
  <c r="K175" i="1"/>
  <c r="L175" i="1" s="1"/>
  <c r="M175" i="1" s="1"/>
  <c r="I175" i="1" l="1"/>
  <c r="F176" i="1" s="1"/>
  <c r="J175" i="1"/>
  <c r="G176" i="1" s="1"/>
  <c r="K176" i="1" l="1"/>
  <c r="L176" i="1" s="1"/>
  <c r="M176" i="1" s="1"/>
  <c r="H176" i="1"/>
  <c r="I176" i="1" l="1"/>
  <c r="F177" i="1" s="1"/>
  <c r="J176" i="1"/>
  <c r="G177" i="1" s="1"/>
  <c r="H177" i="1" l="1"/>
  <c r="K177" i="1"/>
  <c r="L177" i="1" s="1"/>
  <c r="M177" i="1" s="1"/>
  <c r="I177" i="1" l="1"/>
  <c r="F178" i="1" s="1"/>
  <c r="J177" i="1"/>
  <c r="G178" i="1" s="1"/>
  <c r="K178" i="1" l="1"/>
  <c r="L178" i="1" s="1"/>
  <c r="M178" i="1" s="1"/>
  <c r="H178" i="1"/>
  <c r="I178" i="1" l="1"/>
  <c r="F179" i="1" s="1"/>
  <c r="J178" i="1"/>
  <c r="G179" i="1" s="1"/>
  <c r="H179" i="1" l="1"/>
  <c r="K179" i="1"/>
  <c r="L179" i="1" s="1"/>
  <c r="M179" i="1" s="1"/>
  <c r="N170" i="1" s="1"/>
  <c r="I179" i="1" l="1"/>
  <c r="J179" i="1"/>
  <c r="B184" i="1" s="1"/>
  <c r="C189" i="1" l="1"/>
  <c r="D189" i="1" s="1"/>
  <c r="F189" i="1" s="1"/>
  <c r="C190" i="1"/>
  <c r="D190" i="1" s="1"/>
  <c r="F190" i="1" s="1"/>
  <c r="C191" i="1"/>
  <c r="D191" i="1" s="1"/>
  <c r="F191" i="1" s="1"/>
  <c r="C192" i="1"/>
  <c r="D192" i="1" s="1"/>
  <c r="F192" i="1" s="1"/>
  <c r="C193" i="1"/>
  <c r="D193" i="1" s="1"/>
  <c r="F193" i="1" s="1"/>
  <c r="C194" i="1"/>
  <c r="D194" i="1" s="1"/>
  <c r="F194" i="1" s="1"/>
  <c r="C195" i="1"/>
  <c r="D195" i="1" s="1"/>
  <c r="F195" i="1" s="1"/>
  <c r="C196" i="1"/>
  <c r="D196" i="1" s="1"/>
  <c r="F196" i="1" s="1"/>
  <c r="C197" i="1"/>
  <c r="D197" i="1" s="1"/>
  <c r="F197" i="1" s="1"/>
</calcChain>
</file>

<file path=xl/sharedStrings.xml><?xml version="1.0" encoding="utf-8"?>
<sst xmlns="http://schemas.openxmlformats.org/spreadsheetml/2006/main" count="32" uniqueCount="24">
  <si>
    <t>X1</t>
  </si>
  <si>
    <t>X2</t>
  </si>
  <si>
    <t>Y</t>
  </si>
  <si>
    <t>Dataset</t>
    <phoneticPr fontId="2" type="noConversion"/>
  </si>
  <si>
    <t>Support Vector Machines</t>
    <phoneticPr fontId="2" type="noConversion"/>
  </si>
  <si>
    <t>Iteration</t>
  </si>
  <si>
    <t>1/t</t>
  </si>
  <si>
    <t>B1</t>
  </si>
  <si>
    <t>B2</t>
  </si>
  <si>
    <t>Output</t>
  </si>
  <si>
    <t>Prediction</t>
  </si>
  <si>
    <t>Sharp</t>
  </si>
  <si>
    <t>Error</t>
  </si>
  <si>
    <t>Accuracy</t>
  </si>
  <si>
    <t>Lambda</t>
    <phoneticPr fontId="2" type="noConversion"/>
  </si>
  <si>
    <t>Training</t>
    <phoneticPr fontId="2" type="noConversion"/>
  </si>
  <si>
    <t>B1</t>
    <phoneticPr fontId="2" type="noConversion"/>
  </si>
  <si>
    <t>B2</t>
    <phoneticPr fontId="2" type="noConversion"/>
  </si>
  <si>
    <t>Coefficients</t>
    <phoneticPr fontId="2" type="noConversion"/>
  </si>
  <si>
    <t>Predictions</t>
    <phoneticPr fontId="2" type="noConversion"/>
  </si>
  <si>
    <t>Output</t>
    <phoneticPr fontId="2" type="noConversion"/>
  </si>
  <si>
    <t>Crisp</t>
    <phoneticPr fontId="2" type="noConversion"/>
  </si>
  <si>
    <t>Error</t>
    <phoneticPr fontId="2" type="noConversion"/>
  </si>
  <si>
    <t>Accuracy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</si>
</sst>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-1</c:v>
          </c:tx>
          <c:spPr>
            <a:ln w="47625">
              <a:noFill/>
            </a:ln>
          </c:spPr>
          <c:xVal>
            <c:numRef>
              <c:f>Sheet1!$A$5:$A$9</c:f>
              <c:numCache>
                <c:formatCode>General</c:formatCode>
                <c:ptCount val="5"/>
                <c:pt idx="0">
                  <c:v>2.3278680559999998</c:v>
                </c:pt>
                <c:pt idx="1">
                  <c:v>3.0328304190000002</c:v>
                </c:pt>
                <c:pt idx="2">
                  <c:v>4.4854653820000001</c:v>
                </c:pt>
                <c:pt idx="3">
                  <c:v>3.6848152459999999</c:v>
                </c:pt>
                <c:pt idx="4">
                  <c:v>2.2835585630000002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2.4580165250000001</c:v>
                </c:pt>
                <c:pt idx="1">
                  <c:v>3.1707703660000002</c:v>
                </c:pt>
                <c:pt idx="2">
                  <c:v>3.6967281110000001</c:v>
                </c:pt>
                <c:pt idx="3">
                  <c:v>3.8468469729999999</c:v>
                </c:pt>
                <c:pt idx="4">
                  <c:v>1.8532159969999999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0-405D-BB1C-51794E89A904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Sheet1!$A$10:$A$14</c:f>
              <c:numCache>
                <c:formatCode>General</c:formatCode>
                <c:ptCount val="5"/>
                <c:pt idx="0">
                  <c:v>7.8075211790000001</c:v>
                </c:pt>
                <c:pt idx="1">
                  <c:v>6.1329981360000003</c:v>
                </c:pt>
                <c:pt idx="2">
                  <c:v>7.5148293659999998</c:v>
                </c:pt>
                <c:pt idx="3">
                  <c:v>5.502385039</c:v>
                </c:pt>
                <c:pt idx="4">
                  <c:v>7.4329323650000001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3.290132136</c:v>
                </c:pt>
                <c:pt idx="1">
                  <c:v>2.1405630869999999</c:v>
                </c:pt>
                <c:pt idx="2">
                  <c:v>2.1070569610000001</c:v>
                </c:pt>
                <c:pt idx="3">
                  <c:v>1.4040026080000001</c:v>
                </c:pt>
                <c:pt idx="4">
                  <c:v>4.2362326279999998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0-405D-BB1C-51794E89A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01672"/>
        <c:axId val="298644776"/>
      </c:scatterChart>
      <c:valAx>
        <c:axId val="36930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644776"/>
        <c:crosses val="autoZero"/>
        <c:crossBetween val="midCat"/>
      </c:valAx>
      <c:valAx>
        <c:axId val="29864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301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Sheet1!$N$19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val>
            <c:numRef>
              <c:f>(Sheet1!$N$20,Sheet1!$N$30,Sheet1!$N$40,Sheet1!$N$50,Sheet1!$N$60,Sheet1!$N$70,Sheet1!$N$80,Sheet1!$N$90,Sheet1!$N$100,Sheet1!$N$110,Sheet1!$N$120,Sheet1!$N$130,Sheet1!$N$140,Sheet1!$N$150,Sheet1!$N$160,Sheet1!$N$170)</c:f>
              <c:numCache>
                <c:formatCode>General</c:formatCode>
                <c:ptCount val="16"/>
                <c:pt idx="0">
                  <c:v>80</c:v>
                </c:pt>
                <c:pt idx="1">
                  <c:v>70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90</c:v>
                </c:pt>
                <c:pt idx="6">
                  <c:v>60</c:v>
                </c:pt>
                <c:pt idx="7">
                  <c:v>60</c:v>
                </c:pt>
                <c:pt idx="8">
                  <c:v>90</c:v>
                </c:pt>
                <c:pt idx="9">
                  <c:v>80</c:v>
                </c:pt>
                <c:pt idx="10">
                  <c:v>90</c:v>
                </c:pt>
                <c:pt idx="11">
                  <c:v>90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6-412E-A0E3-50310BB0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606008"/>
        <c:axId val="372841176"/>
      </c:lineChart>
      <c:catAx>
        <c:axId val="59160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72841176"/>
        <c:crosses val="autoZero"/>
        <c:auto val="1"/>
        <c:lblAlgn val="ctr"/>
        <c:lblOffset val="100"/>
        <c:noMultiLvlLbl val="0"/>
      </c:catAx>
      <c:valAx>
        <c:axId val="37284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60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76200</xdr:rowOff>
    </xdr:from>
    <xdr:to>
      <xdr:col>9</xdr:col>
      <xdr:colOff>152400</xdr:colOff>
      <xdr:row>17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406400</xdr:colOff>
      <xdr:row>0</xdr:row>
      <xdr:rowOff>114300</xdr:rowOff>
    </xdr:from>
    <xdr:to>
      <xdr:col>14</xdr:col>
      <xdr:colOff>215900</xdr:colOff>
      <xdr:row>17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N197"/>
  <sheetViews>
    <sheetView tabSelected="1" topLeftCell="A185" workbookViewId="0">
      <selection activeCell="G189" sqref="G189"/>
    </sheetView>
  </sheetViews>
  <sheetFormatPr defaultColWidth="11" defaultRowHeight="12.75" x14ac:dyDescent="0.2"/>
  <cols>
    <col min="2" max="2" width="11.875" bestFit="1" customWidth="1"/>
  </cols>
  <sheetData>
    <row r="1" spans="1:3" x14ac:dyDescent="0.2">
      <c r="A1" s="1" t="s">
        <v>4</v>
      </c>
    </row>
    <row r="3" spans="1:3" x14ac:dyDescent="0.2">
      <c r="A3" s="1" t="s">
        <v>3</v>
      </c>
    </row>
    <row r="4" spans="1:3" x14ac:dyDescent="0.2">
      <c r="A4" s="1" t="s">
        <v>0</v>
      </c>
      <c r="B4" s="1" t="s">
        <v>1</v>
      </c>
      <c r="C4" s="1" t="s">
        <v>2</v>
      </c>
    </row>
    <row r="5" spans="1:3" x14ac:dyDescent="0.2">
      <c r="A5">
        <v>2.3278680559999998</v>
      </c>
      <c r="B5">
        <v>2.4580165250000001</v>
      </c>
      <c r="C5">
        <v>-1</v>
      </c>
    </row>
    <row r="6" spans="1:3" x14ac:dyDescent="0.2">
      <c r="A6">
        <v>3.0328304190000002</v>
      </c>
      <c r="B6">
        <v>3.1707703660000002</v>
      </c>
      <c r="C6">
        <v>-1</v>
      </c>
    </row>
    <row r="7" spans="1:3" x14ac:dyDescent="0.2">
      <c r="A7">
        <v>4.4854653820000001</v>
      </c>
      <c r="B7">
        <v>3.6967281110000001</v>
      </c>
      <c r="C7">
        <v>-1</v>
      </c>
    </row>
    <row r="8" spans="1:3" x14ac:dyDescent="0.2">
      <c r="A8">
        <v>3.6848152459999999</v>
      </c>
      <c r="B8">
        <v>3.8468469729999999</v>
      </c>
      <c r="C8">
        <v>-1</v>
      </c>
    </row>
    <row r="9" spans="1:3" x14ac:dyDescent="0.2">
      <c r="A9">
        <v>2.2835585630000002</v>
      </c>
      <c r="B9">
        <v>1.8532159969999999</v>
      </c>
      <c r="C9">
        <v>-1</v>
      </c>
    </row>
    <row r="10" spans="1:3" x14ac:dyDescent="0.2">
      <c r="A10">
        <v>7.8075211790000001</v>
      </c>
      <c r="B10">
        <v>3.290132136</v>
      </c>
      <c r="C10">
        <v>1</v>
      </c>
    </row>
    <row r="11" spans="1:3" x14ac:dyDescent="0.2">
      <c r="A11">
        <v>6.1329981360000003</v>
      </c>
      <c r="B11">
        <v>2.1405630869999999</v>
      </c>
      <c r="C11">
        <v>1</v>
      </c>
    </row>
    <row r="12" spans="1:3" x14ac:dyDescent="0.2">
      <c r="A12">
        <v>7.5148293659999998</v>
      </c>
      <c r="B12">
        <v>2.1070569610000001</v>
      </c>
      <c r="C12">
        <v>1</v>
      </c>
    </row>
    <row r="13" spans="1:3" x14ac:dyDescent="0.2">
      <c r="A13">
        <v>5.502385039</v>
      </c>
      <c r="B13">
        <v>1.4040026080000001</v>
      </c>
      <c r="C13">
        <v>1</v>
      </c>
    </row>
    <row r="14" spans="1:3" x14ac:dyDescent="0.2">
      <c r="A14">
        <v>7.4329323650000001</v>
      </c>
      <c r="B14">
        <v>4.2362326279999998</v>
      </c>
      <c r="C14">
        <v>1</v>
      </c>
    </row>
    <row r="16" spans="1:3" x14ac:dyDescent="0.2">
      <c r="A16" s="1" t="s">
        <v>14</v>
      </c>
    </row>
    <row r="17" spans="1:14" x14ac:dyDescent="0.2">
      <c r="A17">
        <v>0.45</v>
      </c>
    </row>
    <row r="18" spans="1:14" x14ac:dyDescent="0.2">
      <c r="A18" s="1" t="s">
        <v>15</v>
      </c>
    </row>
    <row r="19" spans="1:14" s="1" customFormat="1" x14ac:dyDescent="0.2">
      <c r="A19" s="1" t="s">
        <v>5</v>
      </c>
      <c r="B19" s="1" t="s">
        <v>0</v>
      </c>
      <c r="C19" s="1" t="s">
        <v>1</v>
      </c>
      <c r="D19" s="1" t="s">
        <v>2</v>
      </c>
      <c r="E19" s="1" t="s">
        <v>6</v>
      </c>
      <c r="F19" s="1" t="s">
        <v>7</v>
      </c>
      <c r="G19" s="1" t="s">
        <v>8</v>
      </c>
      <c r="H19" s="1" t="s">
        <v>9</v>
      </c>
      <c r="I19" s="1" t="s">
        <v>7</v>
      </c>
      <c r="J19" s="1" t="s">
        <v>8</v>
      </c>
      <c r="K19" s="1" t="s">
        <v>10</v>
      </c>
      <c r="L19" s="1" t="s">
        <v>11</v>
      </c>
      <c r="M19" s="1" t="s">
        <v>12</v>
      </c>
      <c r="N19" s="1" t="s">
        <v>13</v>
      </c>
    </row>
    <row r="20" spans="1:14" x14ac:dyDescent="0.2">
      <c r="A20">
        <v>1</v>
      </c>
      <c r="B20">
        <v>2.3278680559999998</v>
      </c>
      <c r="C20">
        <v>2.4580165250000001</v>
      </c>
      <c r="D20">
        <v>-1</v>
      </c>
      <c r="E20">
        <f>1/A20</f>
        <v>1</v>
      </c>
      <c r="F20">
        <v>0</v>
      </c>
      <c r="G20">
        <v>0</v>
      </c>
      <c r="H20">
        <f>D20*(B20*F20+C20*G20)</f>
        <v>0</v>
      </c>
      <c r="I20">
        <f>IF($H20&lt;1,((1-$E20)*F20+(1/($A$17*$A20))*$D20*B20),((1-$E20)*F20))</f>
        <v>-5.1730401244444444</v>
      </c>
      <c r="J20">
        <f>IF($H20&lt;1,((1-$E20)*G20+(1/($A$17*$A20))*$D20*C20),((1-$E20)*G20))</f>
        <v>-5.4622589444444447</v>
      </c>
      <c r="K20">
        <f>B20*F20+C20*G20</f>
        <v>0</v>
      </c>
      <c r="L20">
        <f>IF(K20&lt;0,-1,1)</f>
        <v>1</v>
      </c>
      <c r="M20">
        <f>IF(L20=D20,0,1)</f>
        <v>1</v>
      </c>
      <c r="N20">
        <f>(1-(SUM(M20:M29)/COUNT(M20:M29)))*100</f>
        <v>80</v>
      </c>
    </row>
    <row r="21" spans="1:14" x14ac:dyDescent="0.2">
      <c r="A21">
        <v>2</v>
      </c>
      <c r="B21">
        <v>3.0328304190000002</v>
      </c>
      <c r="C21">
        <v>3.1707703660000002</v>
      </c>
      <c r="D21">
        <v>-1</v>
      </c>
      <c r="E21">
        <f t="shared" ref="E21:E84" si="0">1/A21</f>
        <v>0.5</v>
      </c>
      <c r="F21">
        <f>I20</f>
        <v>-5.1730401244444444</v>
      </c>
      <c r="G21">
        <f>J20</f>
        <v>-5.4622589444444447</v>
      </c>
      <c r="H21">
        <f t="shared" ref="H21:H29" si="1">D21*(B21*F21+C21*G21)</f>
        <v>33.008522240585542</v>
      </c>
      <c r="I21">
        <f t="shared" ref="I21:I29" si="2">IF($H21&lt;1,((1-$E21)*F21+(1/($A$17*$A21))*$D21*B21),((1-$E21)*F21))</f>
        <v>-2.5865200622222222</v>
      </c>
      <c r="J21">
        <f t="shared" ref="J21:J29" si="3">IF($H21&lt;1,((1-$E21)*G21+(1/($A$17*$A21))*$D21*C21),((1-$E21)*G21))</f>
        <v>-2.7311294722222224</v>
      </c>
      <c r="K21">
        <f t="shared" ref="K21:K29" si="4">B21*F21+C21*G21</f>
        <v>-33.008522240585542</v>
      </c>
      <c r="L21">
        <f t="shared" ref="L21:L84" si="5">IF(K21&lt;0,-1,1)</f>
        <v>-1</v>
      </c>
      <c r="M21">
        <f t="shared" ref="M21:M29" si="6">IF(L21=D21,0,1)</f>
        <v>0</v>
      </c>
    </row>
    <row r="22" spans="1:14" x14ac:dyDescent="0.2">
      <c r="A22">
        <v>3</v>
      </c>
      <c r="B22">
        <v>4.4854653820000001</v>
      </c>
      <c r="C22">
        <v>3.6967281110000001</v>
      </c>
      <c r="D22">
        <v>-1</v>
      </c>
      <c r="E22">
        <f t="shared" si="0"/>
        <v>0.33333333333333331</v>
      </c>
      <c r="F22">
        <f t="shared" ref="F22:F29" si="7">I21</f>
        <v>-2.5865200622222222</v>
      </c>
      <c r="G22">
        <f t="shared" ref="G22:G29" si="8">J21</f>
        <v>-2.7311294722222224</v>
      </c>
      <c r="H22">
        <f t="shared" si="1"/>
        <v>21.697989293690746</v>
      </c>
      <c r="I22">
        <f t="shared" si="2"/>
        <v>-1.7243467081481483</v>
      </c>
      <c r="J22">
        <f t="shared" si="3"/>
        <v>-1.8207529814814818</v>
      </c>
      <c r="K22">
        <f t="shared" si="4"/>
        <v>-21.697989293690746</v>
      </c>
      <c r="L22">
        <f t="shared" si="5"/>
        <v>-1</v>
      </c>
      <c r="M22">
        <f t="shared" si="6"/>
        <v>0</v>
      </c>
    </row>
    <row r="23" spans="1:14" x14ac:dyDescent="0.2">
      <c r="A23">
        <v>4</v>
      </c>
      <c r="B23">
        <v>3.6848152459999999</v>
      </c>
      <c r="C23">
        <v>3.8468469729999999</v>
      </c>
      <c r="D23">
        <v>-1</v>
      </c>
      <c r="E23">
        <f t="shared" si="0"/>
        <v>0.25</v>
      </c>
      <c r="F23">
        <f t="shared" si="7"/>
        <v>-1.7243467081481483</v>
      </c>
      <c r="G23">
        <f t="shared" si="8"/>
        <v>-1.8207529814814818</v>
      </c>
      <c r="H23">
        <f t="shared" si="1"/>
        <v>13.358057134966973</v>
      </c>
      <c r="I23">
        <f t="shared" si="2"/>
        <v>-1.2932600311111111</v>
      </c>
      <c r="J23">
        <f t="shared" si="3"/>
        <v>-1.3655647361111114</v>
      </c>
      <c r="K23">
        <f t="shared" si="4"/>
        <v>-13.358057134966973</v>
      </c>
      <c r="L23">
        <f t="shared" si="5"/>
        <v>-1</v>
      </c>
      <c r="M23">
        <f t="shared" si="6"/>
        <v>0</v>
      </c>
    </row>
    <row r="24" spans="1:14" x14ac:dyDescent="0.2">
      <c r="A24">
        <v>5</v>
      </c>
      <c r="B24">
        <v>2.2835585630000002</v>
      </c>
      <c r="C24">
        <v>1.8532159969999999</v>
      </c>
      <c r="D24">
        <v>-1</v>
      </c>
      <c r="E24">
        <f t="shared" si="0"/>
        <v>0.2</v>
      </c>
      <c r="F24">
        <f t="shared" si="7"/>
        <v>-1.2932600311111111</v>
      </c>
      <c r="G24">
        <f t="shared" si="8"/>
        <v>-1.3655647361111114</v>
      </c>
      <c r="H24">
        <f t="shared" si="1"/>
        <v>5.4839214321296197</v>
      </c>
      <c r="I24">
        <f t="shared" si="2"/>
        <v>-1.0346080248888889</v>
      </c>
      <c r="J24">
        <f t="shared" si="3"/>
        <v>-1.0924517888888892</v>
      </c>
      <c r="K24">
        <f t="shared" si="4"/>
        <v>-5.4839214321296197</v>
      </c>
      <c r="L24">
        <f t="shared" si="5"/>
        <v>-1</v>
      </c>
      <c r="M24">
        <f t="shared" si="6"/>
        <v>0</v>
      </c>
    </row>
    <row r="25" spans="1:14" x14ac:dyDescent="0.2">
      <c r="A25">
        <v>6</v>
      </c>
      <c r="B25">
        <v>7.8075211790000001</v>
      </c>
      <c r="C25">
        <v>3.290132136</v>
      </c>
      <c r="D25">
        <v>1</v>
      </c>
      <c r="E25">
        <f t="shared" si="0"/>
        <v>0.16666666666666666</v>
      </c>
      <c r="F25">
        <f t="shared" si="7"/>
        <v>-1.0346080248888889</v>
      </c>
      <c r="G25">
        <f t="shared" si="8"/>
        <v>-1.0924517888888892</v>
      </c>
      <c r="H25">
        <f t="shared" si="1"/>
        <v>-11.672034803937381</v>
      </c>
      <c r="I25">
        <f t="shared" si="2"/>
        <v>2.0295011566666661</v>
      </c>
      <c r="J25">
        <f t="shared" si="3"/>
        <v>0.30819096703703663</v>
      </c>
      <c r="K25">
        <f t="shared" si="4"/>
        <v>-11.672034803937381</v>
      </c>
      <c r="L25">
        <f t="shared" si="5"/>
        <v>-1</v>
      </c>
      <c r="M25">
        <f t="shared" si="6"/>
        <v>1</v>
      </c>
    </row>
    <row r="26" spans="1:14" x14ac:dyDescent="0.2">
      <c r="A26">
        <v>7</v>
      </c>
      <c r="B26">
        <v>6.1329981360000003</v>
      </c>
      <c r="C26">
        <v>2.1405630869999999</v>
      </c>
      <c r="D26">
        <v>1</v>
      </c>
      <c r="E26">
        <f t="shared" si="0"/>
        <v>0.14285714285714285</v>
      </c>
      <c r="F26">
        <f t="shared" si="7"/>
        <v>2.0295011566666661</v>
      </c>
      <c r="G26">
        <f t="shared" si="8"/>
        <v>0.30819096703703663</v>
      </c>
      <c r="H26">
        <f t="shared" si="1"/>
        <v>13.106629018632821</v>
      </c>
      <c r="I26">
        <f t="shared" si="2"/>
        <v>1.7395724199999996</v>
      </c>
      <c r="J26">
        <f t="shared" si="3"/>
        <v>0.26416368603174573</v>
      </c>
      <c r="K26">
        <f t="shared" si="4"/>
        <v>13.106629018632821</v>
      </c>
      <c r="L26">
        <f t="shared" si="5"/>
        <v>1</v>
      </c>
      <c r="M26">
        <f t="shared" si="6"/>
        <v>0</v>
      </c>
    </row>
    <row r="27" spans="1:14" x14ac:dyDescent="0.2">
      <c r="A27">
        <v>8</v>
      </c>
      <c r="B27">
        <v>7.5148293659999998</v>
      </c>
      <c r="C27">
        <v>2.1070569610000001</v>
      </c>
      <c r="D27">
        <v>1</v>
      </c>
      <c r="E27">
        <f t="shared" si="0"/>
        <v>0.125</v>
      </c>
      <c r="F27">
        <f t="shared" si="7"/>
        <v>1.7395724199999996</v>
      </c>
      <c r="G27">
        <f t="shared" si="8"/>
        <v>0.26416368603174573</v>
      </c>
      <c r="H27">
        <f t="shared" si="1"/>
        <v>13.629197839596289</v>
      </c>
      <c r="I27">
        <f t="shared" si="2"/>
        <v>1.5221258674999996</v>
      </c>
      <c r="J27">
        <f t="shared" si="3"/>
        <v>0.2311432252777775</v>
      </c>
      <c r="K27">
        <f t="shared" si="4"/>
        <v>13.629197839596289</v>
      </c>
      <c r="L27">
        <f t="shared" si="5"/>
        <v>1</v>
      </c>
      <c r="M27">
        <f t="shared" si="6"/>
        <v>0</v>
      </c>
    </row>
    <row r="28" spans="1:14" x14ac:dyDescent="0.2">
      <c r="A28">
        <v>9</v>
      </c>
      <c r="B28">
        <v>5.502385039</v>
      </c>
      <c r="C28">
        <v>1.4040026080000001</v>
      </c>
      <c r="D28">
        <v>1</v>
      </c>
      <c r="E28">
        <f t="shared" si="0"/>
        <v>0.1111111111111111</v>
      </c>
      <c r="F28">
        <f t="shared" si="7"/>
        <v>1.5221258674999996</v>
      </c>
      <c r="G28">
        <f t="shared" si="8"/>
        <v>0.2311432252777775</v>
      </c>
      <c r="H28">
        <f t="shared" si="1"/>
        <v>8.6998482919184266</v>
      </c>
      <c r="I28">
        <f t="shared" si="2"/>
        <v>1.3530007711111107</v>
      </c>
      <c r="J28">
        <f t="shared" si="3"/>
        <v>0.20546064469135777</v>
      </c>
      <c r="K28">
        <f t="shared" si="4"/>
        <v>8.6998482919184266</v>
      </c>
      <c r="L28">
        <f t="shared" si="5"/>
        <v>1</v>
      </c>
      <c r="M28">
        <f t="shared" si="6"/>
        <v>0</v>
      </c>
    </row>
    <row r="29" spans="1:14" x14ac:dyDescent="0.2">
      <c r="A29">
        <v>10</v>
      </c>
      <c r="B29">
        <v>7.4329323650000001</v>
      </c>
      <c r="C29">
        <v>4.2362326279999998</v>
      </c>
      <c r="D29">
        <v>1</v>
      </c>
      <c r="E29">
        <f t="shared" si="0"/>
        <v>0.1</v>
      </c>
      <c r="F29">
        <f t="shared" si="7"/>
        <v>1.3530007711111107</v>
      </c>
      <c r="G29">
        <f t="shared" si="8"/>
        <v>0.20546064469135777</v>
      </c>
      <c r="H29">
        <f t="shared" si="1"/>
        <v>10.927142308273178</v>
      </c>
      <c r="I29">
        <f t="shared" si="2"/>
        <v>1.2177006939999997</v>
      </c>
      <c r="J29">
        <f t="shared" si="3"/>
        <v>0.18491458022222201</v>
      </c>
      <c r="K29">
        <f t="shared" si="4"/>
        <v>10.927142308273178</v>
      </c>
      <c r="L29">
        <f t="shared" si="5"/>
        <v>1</v>
      </c>
      <c r="M29">
        <f t="shared" si="6"/>
        <v>0</v>
      </c>
    </row>
    <row r="30" spans="1:14" x14ac:dyDescent="0.2">
      <c r="A30">
        <v>11</v>
      </c>
      <c r="B30">
        <v>2.3278680559999998</v>
      </c>
      <c r="C30">
        <v>2.4580165250000001</v>
      </c>
      <c r="D30">
        <v>-1</v>
      </c>
      <c r="E30">
        <f t="shared" si="0"/>
        <v>9.0909090909090912E-2</v>
      </c>
      <c r="F30">
        <f t="shared" ref="F30" si="9">I29</f>
        <v>1.2177006939999997</v>
      </c>
      <c r="G30">
        <f t="shared" ref="G30" si="10">J29</f>
        <v>0.18491458022222201</v>
      </c>
      <c r="H30">
        <f t="shared" ref="H30" si="11">D30*(B30*F30+C30*G30)</f>
        <v>-3.2891696412312901</v>
      </c>
      <c r="I30">
        <f t="shared" ref="I30" si="12">IF($H30&lt;1,((1-$E30)*F30+(1/($A$17*$A30))*$D30*B30),((1-$E30)*F30))</f>
        <v>0.63672425595959559</v>
      </c>
      <c r="J30">
        <f t="shared" ref="J30" si="13">IF($H30&lt;1,((1-$E30)*G30+(1/($A$17*$A30))*$D30*C30),((1-$E30)*G30))</f>
        <v>-0.32846483111111135</v>
      </c>
      <c r="K30">
        <f t="shared" ref="K30" si="14">B30*F30+C30*G30</f>
        <v>3.2891696412312901</v>
      </c>
      <c r="L30">
        <f t="shared" si="5"/>
        <v>1</v>
      </c>
      <c r="M30">
        <f t="shared" ref="M30" si="15">IF(L30=D30,0,1)</f>
        <v>1</v>
      </c>
      <c r="N30">
        <f>(1-(SUM(M30:M39)/COUNT(M30:M39)))*100</f>
        <v>70</v>
      </c>
    </row>
    <row r="31" spans="1:14" x14ac:dyDescent="0.2">
      <c r="A31">
        <v>12</v>
      </c>
      <c r="B31">
        <v>3.0328304190000002</v>
      </c>
      <c r="C31">
        <v>3.1707703660000002</v>
      </c>
      <c r="D31">
        <v>-1</v>
      </c>
      <c r="E31">
        <f t="shared" si="0"/>
        <v>8.3333333333333329E-2</v>
      </c>
      <c r="F31">
        <f t="shared" ref="F31:F40" si="16">I30</f>
        <v>0.63672425595959559</v>
      </c>
      <c r="G31">
        <f t="shared" ref="G31:G40" si="17">J30</f>
        <v>-0.32846483111111135</v>
      </c>
      <c r="H31">
        <f t="shared" ref="H31:H40" si="18">D31*(B31*F31+C31*G31)</f>
        <v>-0.8895901392290968</v>
      </c>
      <c r="I31">
        <f t="shared" ref="I31:I40" si="19">IF($H31&lt;1,((1-$E31)*F31+(1/($A$17*$A31))*$D31*B31),((1-$E31)*F31))</f>
        <v>2.2028638518518218E-2</v>
      </c>
      <c r="J31">
        <f t="shared" ref="J31:J40" si="20">IF($H31&lt;1,((1-$E31)*G31+(1/($A$17*$A31))*$D31*C31),((1-$E31)*G31))</f>
        <v>-0.88827245925925946</v>
      </c>
      <c r="K31">
        <f t="shared" ref="K31:K40" si="21">B31*F31+C31*G31</f>
        <v>0.8895901392290968</v>
      </c>
      <c r="L31">
        <f t="shared" si="5"/>
        <v>1</v>
      </c>
      <c r="M31">
        <f t="shared" ref="M31:M40" si="22">IF(L31=D31,0,1)</f>
        <v>1</v>
      </c>
    </row>
    <row r="32" spans="1:14" x14ac:dyDescent="0.2">
      <c r="A32">
        <v>13</v>
      </c>
      <c r="B32">
        <v>4.4854653820000001</v>
      </c>
      <c r="C32">
        <v>3.6967281110000001</v>
      </c>
      <c r="D32">
        <v>-1</v>
      </c>
      <c r="E32">
        <f t="shared" si="0"/>
        <v>7.6923076923076927E-2</v>
      </c>
      <c r="F32">
        <f t="shared" si="16"/>
        <v>2.2028638518518218E-2</v>
      </c>
      <c r="G32">
        <f t="shared" si="17"/>
        <v>-0.88827245925925946</v>
      </c>
      <c r="H32">
        <f t="shared" si="18"/>
        <v>3.1848930748834015</v>
      </c>
      <c r="I32">
        <f t="shared" si="19"/>
        <v>2.0334127863247585E-2</v>
      </c>
      <c r="J32">
        <f t="shared" si="20"/>
        <v>-0.81994380854700877</v>
      </c>
      <c r="K32">
        <f t="shared" si="21"/>
        <v>-3.1848930748834015</v>
      </c>
      <c r="L32">
        <f t="shared" si="5"/>
        <v>-1</v>
      </c>
      <c r="M32">
        <f t="shared" si="22"/>
        <v>0</v>
      </c>
    </row>
    <row r="33" spans="1:14" x14ac:dyDescent="0.2">
      <c r="A33">
        <v>14</v>
      </c>
      <c r="B33">
        <v>3.6848152459999999</v>
      </c>
      <c r="C33">
        <v>3.8468469729999999</v>
      </c>
      <c r="D33">
        <v>-1</v>
      </c>
      <c r="E33">
        <f t="shared" si="0"/>
        <v>7.1428571428571425E-2</v>
      </c>
      <c r="F33">
        <f t="shared" si="16"/>
        <v>2.0334127863247585E-2</v>
      </c>
      <c r="G33">
        <f t="shared" si="17"/>
        <v>-0.81994380854700877</v>
      </c>
      <c r="H33">
        <f t="shared" si="18"/>
        <v>3.0792708535745441</v>
      </c>
      <c r="I33">
        <f t="shared" si="19"/>
        <v>1.88816901587299E-2</v>
      </c>
      <c r="J33">
        <f t="shared" si="20"/>
        <v>-0.7613763936507939</v>
      </c>
      <c r="K33">
        <f t="shared" si="21"/>
        <v>-3.0792708535745441</v>
      </c>
      <c r="L33">
        <f t="shared" si="5"/>
        <v>-1</v>
      </c>
      <c r="M33">
        <f t="shared" si="22"/>
        <v>0</v>
      </c>
    </row>
    <row r="34" spans="1:14" x14ac:dyDescent="0.2">
      <c r="A34">
        <v>15</v>
      </c>
      <c r="B34">
        <v>2.2835585630000002</v>
      </c>
      <c r="C34">
        <v>1.8532159969999999</v>
      </c>
      <c r="D34">
        <v>-1</v>
      </c>
      <c r="E34">
        <f t="shared" si="0"/>
        <v>6.6666666666666666E-2</v>
      </c>
      <c r="F34">
        <f t="shared" si="16"/>
        <v>1.88816901587299E-2</v>
      </c>
      <c r="G34">
        <f t="shared" si="17"/>
        <v>-0.7613763936507939</v>
      </c>
      <c r="H34">
        <f t="shared" si="18"/>
        <v>1.3678774672059399</v>
      </c>
      <c r="I34">
        <f t="shared" si="19"/>
        <v>1.7622910814814575E-2</v>
      </c>
      <c r="J34">
        <f t="shared" si="20"/>
        <v>-0.71061796740740768</v>
      </c>
      <c r="K34">
        <f t="shared" si="21"/>
        <v>-1.3678774672059399</v>
      </c>
      <c r="L34">
        <f t="shared" si="5"/>
        <v>-1</v>
      </c>
      <c r="M34">
        <f t="shared" si="22"/>
        <v>0</v>
      </c>
    </row>
    <row r="35" spans="1:14" x14ac:dyDescent="0.2">
      <c r="A35">
        <v>16</v>
      </c>
      <c r="B35">
        <v>7.8075211790000001</v>
      </c>
      <c r="C35">
        <v>3.290132136</v>
      </c>
      <c r="D35">
        <v>1</v>
      </c>
      <c r="E35">
        <f t="shared" si="0"/>
        <v>6.25E-2</v>
      </c>
      <c r="F35">
        <f t="shared" si="16"/>
        <v>1.7622910814814575E-2</v>
      </c>
      <c r="G35">
        <f t="shared" si="17"/>
        <v>-0.71061796740740768</v>
      </c>
      <c r="H35">
        <f t="shared" si="18"/>
        <v>-2.2004357615638197</v>
      </c>
      <c r="I35">
        <f t="shared" si="19"/>
        <v>1.1008994204166664</v>
      </c>
      <c r="J35">
        <f t="shared" si="20"/>
        <v>-0.20924154777777798</v>
      </c>
      <c r="K35">
        <f t="shared" si="21"/>
        <v>-2.2004357615638197</v>
      </c>
      <c r="L35">
        <f t="shared" si="5"/>
        <v>-1</v>
      </c>
      <c r="M35">
        <f t="shared" si="22"/>
        <v>1</v>
      </c>
    </row>
    <row r="36" spans="1:14" x14ac:dyDescent="0.2">
      <c r="A36">
        <v>17</v>
      </c>
      <c r="B36">
        <v>6.1329981360000003</v>
      </c>
      <c r="C36">
        <v>2.1405630869999999</v>
      </c>
      <c r="D36">
        <v>1</v>
      </c>
      <c r="E36">
        <f t="shared" si="0"/>
        <v>5.8823529411764705E-2</v>
      </c>
      <c r="F36">
        <f t="shared" si="16"/>
        <v>1.1008994204166664</v>
      </c>
      <c r="G36">
        <f t="shared" si="17"/>
        <v>-0.20924154777777798</v>
      </c>
      <c r="H36">
        <f t="shared" si="18"/>
        <v>6.3039193598990373</v>
      </c>
      <c r="I36">
        <f t="shared" si="19"/>
        <v>1.036140630980392</v>
      </c>
      <c r="J36">
        <f t="shared" si="20"/>
        <v>-0.19693322143790867</v>
      </c>
      <c r="K36">
        <f t="shared" si="21"/>
        <v>6.3039193598990373</v>
      </c>
      <c r="L36">
        <f t="shared" si="5"/>
        <v>1</v>
      </c>
      <c r="M36">
        <f t="shared" si="22"/>
        <v>0</v>
      </c>
    </row>
    <row r="37" spans="1:14" x14ac:dyDescent="0.2">
      <c r="A37">
        <v>18</v>
      </c>
      <c r="B37">
        <v>7.5148293659999998</v>
      </c>
      <c r="C37">
        <v>2.1070569610000001</v>
      </c>
      <c r="D37">
        <v>1</v>
      </c>
      <c r="E37">
        <f t="shared" si="0"/>
        <v>5.5555555555555552E-2</v>
      </c>
      <c r="F37">
        <f t="shared" si="16"/>
        <v>1.036140630980392</v>
      </c>
      <c r="G37">
        <f t="shared" si="17"/>
        <v>-0.19693322143790867</v>
      </c>
      <c r="H37">
        <f t="shared" si="18"/>
        <v>7.3714705259143187</v>
      </c>
      <c r="I37">
        <f t="shared" si="19"/>
        <v>0.97857726259259237</v>
      </c>
      <c r="J37">
        <f t="shared" si="20"/>
        <v>-0.18599248691358042</v>
      </c>
      <c r="K37">
        <f t="shared" si="21"/>
        <v>7.3714705259143187</v>
      </c>
      <c r="L37">
        <f t="shared" si="5"/>
        <v>1</v>
      </c>
      <c r="M37">
        <f t="shared" si="22"/>
        <v>0</v>
      </c>
    </row>
    <row r="38" spans="1:14" x14ac:dyDescent="0.2">
      <c r="A38">
        <v>19</v>
      </c>
      <c r="B38">
        <v>5.502385039</v>
      </c>
      <c r="C38">
        <v>1.4040026080000001</v>
      </c>
      <c r="D38">
        <v>1</v>
      </c>
      <c r="E38">
        <f t="shared" si="0"/>
        <v>5.2631578947368418E-2</v>
      </c>
      <c r="F38">
        <f t="shared" si="16"/>
        <v>0.97857726259259237</v>
      </c>
      <c r="G38">
        <f t="shared" si="17"/>
        <v>-0.18599248691358042</v>
      </c>
      <c r="H38">
        <f t="shared" si="18"/>
        <v>5.1233749524999821</v>
      </c>
      <c r="I38">
        <f t="shared" si="19"/>
        <v>0.92707319614035077</v>
      </c>
      <c r="J38">
        <f t="shared" si="20"/>
        <v>-0.17620340865497094</v>
      </c>
      <c r="K38">
        <f t="shared" si="21"/>
        <v>5.1233749524999821</v>
      </c>
      <c r="L38">
        <f t="shared" si="5"/>
        <v>1</v>
      </c>
      <c r="M38">
        <f t="shared" si="22"/>
        <v>0</v>
      </c>
    </row>
    <row r="39" spans="1:14" x14ac:dyDescent="0.2">
      <c r="A39">
        <v>20</v>
      </c>
      <c r="B39">
        <v>7.4329323650000001</v>
      </c>
      <c r="C39">
        <v>4.2362326279999998</v>
      </c>
      <c r="D39">
        <v>1</v>
      </c>
      <c r="E39">
        <f t="shared" si="0"/>
        <v>0.05</v>
      </c>
      <c r="F39">
        <f t="shared" si="16"/>
        <v>0.92707319614035077</v>
      </c>
      <c r="G39">
        <f t="shared" si="17"/>
        <v>-0.17620340865497094</v>
      </c>
      <c r="H39">
        <f t="shared" si="18"/>
        <v>6.1444337354066008</v>
      </c>
      <c r="I39">
        <f t="shared" si="19"/>
        <v>0.88071953633333322</v>
      </c>
      <c r="J39">
        <f t="shared" si="20"/>
        <v>-0.16739323822222238</v>
      </c>
      <c r="K39">
        <f t="shared" si="21"/>
        <v>6.1444337354066008</v>
      </c>
      <c r="L39">
        <f t="shared" si="5"/>
        <v>1</v>
      </c>
      <c r="M39">
        <f t="shared" si="22"/>
        <v>0</v>
      </c>
    </row>
    <row r="40" spans="1:14" x14ac:dyDescent="0.2">
      <c r="A40">
        <v>21</v>
      </c>
      <c r="B40">
        <v>2.3278680559999998</v>
      </c>
      <c r="C40">
        <v>2.4580165250000001</v>
      </c>
      <c r="D40">
        <v>-1</v>
      </c>
      <c r="E40">
        <f t="shared" si="0"/>
        <v>4.7619047619047616E-2</v>
      </c>
      <c r="F40">
        <f t="shared" si="16"/>
        <v>0.88071953633333322</v>
      </c>
      <c r="G40">
        <f t="shared" si="17"/>
        <v>-0.16739323822222238</v>
      </c>
      <c r="H40">
        <f t="shared" si="18"/>
        <v>-1.6387435292020136</v>
      </c>
      <c r="I40">
        <f t="shared" si="19"/>
        <v>0.59244526677248666</v>
      </c>
      <c r="J40">
        <f t="shared" si="20"/>
        <v>-0.41952970042328053</v>
      </c>
      <c r="K40">
        <f t="shared" si="21"/>
        <v>1.6387435292020136</v>
      </c>
      <c r="L40">
        <f t="shared" si="5"/>
        <v>1</v>
      </c>
      <c r="M40">
        <f t="shared" si="22"/>
        <v>1</v>
      </c>
      <c r="N40">
        <f>(1-(SUM(M40:M49)/COUNT(M40:M49)))*100</f>
        <v>70</v>
      </c>
    </row>
    <row r="41" spans="1:14" x14ac:dyDescent="0.2">
      <c r="A41">
        <v>22</v>
      </c>
      <c r="B41">
        <v>3.0328304190000002</v>
      </c>
      <c r="C41">
        <v>3.1707703660000002</v>
      </c>
      <c r="D41">
        <v>-1</v>
      </c>
      <c r="E41">
        <f t="shared" si="0"/>
        <v>4.5454545454545456E-2</v>
      </c>
      <c r="F41">
        <f t="shared" ref="F41:F104" si="23">I40</f>
        <v>0.59244526677248666</v>
      </c>
      <c r="G41">
        <f t="shared" ref="G41:G104" si="24">J40</f>
        <v>-0.41952970042328053</v>
      </c>
      <c r="H41">
        <f t="shared" ref="H41:H104" si="25">D41*(B41*F41+C41*G41)</f>
        <v>-0.46655368490117199</v>
      </c>
      <c r="I41">
        <f t="shared" ref="I41:I104" si="26">IF($H41&lt;1,((1-$E41)*F41+(1/($A$17*$A41))*$D41*B41),((1-$E41)*F41))</f>
        <v>0.25916942949494937</v>
      </c>
      <c r="J41">
        <f t="shared" ref="J41:J104" si="27">IF($H41&lt;1,((1-$E41)*G41+(1/($A$17*$A41))*$D41*C41),((1-$E41)*G41))</f>
        <v>-0.72074000353535372</v>
      </c>
      <c r="K41">
        <f t="shared" ref="K41:K104" si="28">B41*F41+C41*G41</f>
        <v>0.46655368490117199</v>
      </c>
      <c r="L41">
        <f t="shared" si="5"/>
        <v>1</v>
      </c>
      <c r="M41">
        <f t="shared" ref="M41:M104" si="29">IF(L41=D41,0,1)</f>
        <v>1</v>
      </c>
    </row>
    <row r="42" spans="1:14" x14ac:dyDescent="0.2">
      <c r="A42">
        <v>23</v>
      </c>
      <c r="B42">
        <v>4.4854653820000001</v>
      </c>
      <c r="C42">
        <v>3.6967281110000001</v>
      </c>
      <c r="D42">
        <v>-1</v>
      </c>
      <c r="E42">
        <f t="shared" si="0"/>
        <v>4.3478260869565216E-2</v>
      </c>
      <c r="F42">
        <f t="shared" si="23"/>
        <v>0.25916942949494937</v>
      </c>
      <c r="G42">
        <f t="shared" si="24"/>
        <v>-0.72074000353535372</v>
      </c>
      <c r="H42">
        <f t="shared" si="25"/>
        <v>1.5018843277190963</v>
      </c>
      <c r="I42">
        <f t="shared" si="26"/>
        <v>0.24790119342995157</v>
      </c>
      <c r="J42">
        <f t="shared" si="27"/>
        <v>-0.68940348164251231</v>
      </c>
      <c r="K42">
        <f t="shared" si="28"/>
        <v>-1.5018843277190963</v>
      </c>
      <c r="L42">
        <f t="shared" si="5"/>
        <v>-1</v>
      </c>
      <c r="M42">
        <f t="shared" si="29"/>
        <v>0</v>
      </c>
    </row>
    <row r="43" spans="1:14" x14ac:dyDescent="0.2">
      <c r="A43">
        <v>24</v>
      </c>
      <c r="B43">
        <v>3.6848152459999999</v>
      </c>
      <c r="C43">
        <v>3.8468469729999999</v>
      </c>
      <c r="D43">
        <v>-1</v>
      </c>
      <c r="E43">
        <f t="shared" si="0"/>
        <v>4.1666666666666664E-2</v>
      </c>
      <c r="F43">
        <f t="shared" si="23"/>
        <v>0.24790119342995157</v>
      </c>
      <c r="G43">
        <f t="shared" si="24"/>
        <v>-0.68940348164251231</v>
      </c>
      <c r="H43">
        <f t="shared" si="25"/>
        <v>1.7385595994798786</v>
      </c>
      <c r="I43">
        <f t="shared" si="26"/>
        <v>0.23757197703703692</v>
      </c>
      <c r="J43">
        <f t="shared" si="27"/>
        <v>-0.66067833657407427</v>
      </c>
      <c r="K43">
        <f t="shared" si="28"/>
        <v>-1.7385595994798786</v>
      </c>
      <c r="L43">
        <f t="shared" si="5"/>
        <v>-1</v>
      </c>
      <c r="M43">
        <f t="shared" si="29"/>
        <v>0</v>
      </c>
    </row>
    <row r="44" spans="1:14" x14ac:dyDescent="0.2">
      <c r="A44">
        <v>25</v>
      </c>
      <c r="B44">
        <v>2.2835585630000002</v>
      </c>
      <c r="C44">
        <v>1.8532159969999999</v>
      </c>
      <c r="D44">
        <v>-1</v>
      </c>
      <c r="E44">
        <f t="shared" si="0"/>
        <v>0.04</v>
      </c>
      <c r="F44">
        <f t="shared" si="23"/>
        <v>0.23757197703703692</v>
      </c>
      <c r="G44">
        <f t="shared" si="24"/>
        <v>-0.66067833657407427</v>
      </c>
      <c r="H44">
        <f t="shared" si="25"/>
        <v>0.68187013971865951</v>
      </c>
      <c r="I44">
        <f t="shared" si="26"/>
        <v>2.5086114577777652E-2</v>
      </c>
      <c r="J44">
        <f t="shared" si="27"/>
        <v>-0.79898151395555572</v>
      </c>
      <c r="K44">
        <f t="shared" si="28"/>
        <v>-0.68187013971865951</v>
      </c>
      <c r="L44">
        <f t="shared" si="5"/>
        <v>-1</v>
      </c>
      <c r="M44">
        <f t="shared" si="29"/>
        <v>0</v>
      </c>
    </row>
    <row r="45" spans="1:14" x14ac:dyDescent="0.2">
      <c r="A45">
        <v>26</v>
      </c>
      <c r="B45">
        <v>7.8075211790000001</v>
      </c>
      <c r="C45">
        <v>3.290132136</v>
      </c>
      <c r="D45">
        <v>1</v>
      </c>
      <c r="E45">
        <f t="shared" si="0"/>
        <v>3.8461538461538464E-2</v>
      </c>
      <c r="F45">
        <f t="shared" si="23"/>
        <v>2.5086114577777652E-2</v>
      </c>
      <c r="G45">
        <f t="shared" si="24"/>
        <v>-0.79898151395555572</v>
      </c>
      <c r="H45">
        <f t="shared" si="25"/>
        <v>-2.4328943842702868</v>
      </c>
      <c r="I45">
        <f t="shared" si="26"/>
        <v>0.69143076649572632</v>
      </c>
      <c r="J45">
        <f t="shared" si="27"/>
        <v>-0.48704358085470106</v>
      </c>
      <c r="K45">
        <f t="shared" si="28"/>
        <v>-2.4328943842702868</v>
      </c>
      <c r="L45">
        <f t="shared" si="5"/>
        <v>-1</v>
      </c>
      <c r="M45">
        <f t="shared" si="29"/>
        <v>1</v>
      </c>
    </row>
    <row r="46" spans="1:14" x14ac:dyDescent="0.2">
      <c r="A46">
        <v>27</v>
      </c>
      <c r="B46">
        <v>6.1329981360000003</v>
      </c>
      <c r="C46">
        <v>2.1405630869999999</v>
      </c>
      <c r="D46">
        <v>1</v>
      </c>
      <c r="E46">
        <f t="shared" si="0"/>
        <v>3.7037037037037035E-2</v>
      </c>
      <c r="F46">
        <f t="shared" si="23"/>
        <v>0.69143076649572632</v>
      </c>
      <c r="G46">
        <f t="shared" si="24"/>
        <v>-0.48704358085470106</v>
      </c>
      <c r="H46">
        <f t="shared" si="25"/>
        <v>3.1979960911534677</v>
      </c>
      <c r="I46">
        <f t="shared" si="26"/>
        <v>0.6658222195884772</v>
      </c>
      <c r="J46">
        <f t="shared" si="27"/>
        <v>-0.46900492971193436</v>
      </c>
      <c r="K46">
        <f t="shared" si="28"/>
        <v>3.1979960911534677</v>
      </c>
      <c r="L46">
        <f t="shared" si="5"/>
        <v>1</v>
      </c>
      <c r="M46">
        <f t="shared" si="29"/>
        <v>0</v>
      </c>
    </row>
    <row r="47" spans="1:14" x14ac:dyDescent="0.2">
      <c r="A47">
        <v>28</v>
      </c>
      <c r="B47">
        <v>7.5148293659999998</v>
      </c>
      <c r="C47">
        <v>2.1070569610000001</v>
      </c>
      <c r="D47">
        <v>1</v>
      </c>
      <c r="E47">
        <f t="shared" si="0"/>
        <v>3.5714285714285712E-2</v>
      </c>
      <c r="F47">
        <f t="shared" si="23"/>
        <v>0.6658222195884772</v>
      </c>
      <c r="G47">
        <f t="shared" si="24"/>
        <v>-0.46900492971193436</v>
      </c>
      <c r="H47">
        <f t="shared" si="25"/>
        <v>4.0153202664059418</v>
      </c>
      <c r="I47">
        <f t="shared" si="26"/>
        <v>0.64204285460317445</v>
      </c>
      <c r="J47">
        <f t="shared" si="27"/>
        <v>-0.45225475365079387</v>
      </c>
      <c r="K47">
        <f t="shared" si="28"/>
        <v>4.0153202664059418</v>
      </c>
      <c r="L47">
        <f t="shared" si="5"/>
        <v>1</v>
      </c>
      <c r="M47">
        <f t="shared" si="29"/>
        <v>0</v>
      </c>
    </row>
    <row r="48" spans="1:14" x14ac:dyDescent="0.2">
      <c r="A48">
        <v>29</v>
      </c>
      <c r="B48">
        <v>5.502385039</v>
      </c>
      <c r="C48">
        <v>1.4040026080000001</v>
      </c>
      <c r="D48">
        <v>1</v>
      </c>
      <c r="E48">
        <f t="shared" si="0"/>
        <v>3.4482758620689655E-2</v>
      </c>
      <c r="F48">
        <f t="shared" si="23"/>
        <v>0.64204285460317445</v>
      </c>
      <c r="G48">
        <f t="shared" si="24"/>
        <v>-0.45225475365079387</v>
      </c>
      <c r="H48">
        <f t="shared" si="25"/>
        <v>2.8978001439592473</v>
      </c>
      <c r="I48">
        <f t="shared" si="26"/>
        <v>0.61990344582375467</v>
      </c>
      <c r="J48">
        <f t="shared" si="27"/>
        <v>-0.4366597621455941</v>
      </c>
      <c r="K48">
        <f t="shared" si="28"/>
        <v>2.8978001439592473</v>
      </c>
      <c r="L48">
        <f t="shared" si="5"/>
        <v>1</v>
      </c>
      <c r="M48">
        <f t="shared" si="29"/>
        <v>0</v>
      </c>
    </row>
    <row r="49" spans="1:14" x14ac:dyDescent="0.2">
      <c r="A49">
        <v>30</v>
      </c>
      <c r="B49">
        <v>7.4329323650000001</v>
      </c>
      <c r="C49">
        <v>4.2362326279999998</v>
      </c>
      <c r="D49">
        <v>1</v>
      </c>
      <c r="E49">
        <f t="shared" si="0"/>
        <v>3.3333333333333333E-2</v>
      </c>
      <c r="F49">
        <f t="shared" si="23"/>
        <v>0.61990344582375467</v>
      </c>
      <c r="G49">
        <f t="shared" si="24"/>
        <v>-0.4366597621455941</v>
      </c>
      <c r="H49">
        <f t="shared" si="25"/>
        <v>2.7579080539025256</v>
      </c>
      <c r="I49">
        <f t="shared" si="26"/>
        <v>0.59923999762962954</v>
      </c>
      <c r="J49">
        <f t="shared" si="27"/>
        <v>-0.42210443674074094</v>
      </c>
      <c r="K49">
        <f t="shared" si="28"/>
        <v>2.7579080539025256</v>
      </c>
      <c r="L49">
        <f t="shared" si="5"/>
        <v>1</v>
      </c>
      <c r="M49">
        <f t="shared" si="29"/>
        <v>0</v>
      </c>
    </row>
    <row r="50" spans="1:14" x14ac:dyDescent="0.2">
      <c r="A50">
        <v>31</v>
      </c>
      <c r="B50">
        <v>2.3278680559999998</v>
      </c>
      <c r="C50">
        <v>2.4580165250000001</v>
      </c>
      <c r="D50">
        <v>-1</v>
      </c>
      <c r="E50">
        <f t="shared" si="0"/>
        <v>3.2258064516129031E-2</v>
      </c>
      <c r="F50">
        <f t="shared" si="23"/>
        <v>0.59923999762962954</v>
      </c>
      <c r="G50">
        <f t="shared" si="24"/>
        <v>-0.42210443674074094</v>
      </c>
      <c r="H50">
        <f t="shared" si="25"/>
        <v>-0.35741196757497162</v>
      </c>
      <c r="I50">
        <f t="shared" si="26"/>
        <v>0.41303741304659497</v>
      </c>
      <c r="J50">
        <f t="shared" si="27"/>
        <v>-0.58469006602150553</v>
      </c>
      <c r="K50">
        <f t="shared" si="28"/>
        <v>0.35741196757497162</v>
      </c>
      <c r="L50">
        <f t="shared" si="5"/>
        <v>1</v>
      </c>
      <c r="M50">
        <f t="shared" si="29"/>
        <v>1</v>
      </c>
      <c r="N50">
        <f>(1-(SUM(M50:M59)/COUNT(M50:M59)))*100</f>
        <v>80</v>
      </c>
    </row>
    <row r="51" spans="1:14" x14ac:dyDescent="0.2">
      <c r="A51">
        <v>32</v>
      </c>
      <c r="B51">
        <v>3.0328304190000002</v>
      </c>
      <c r="C51">
        <v>3.1707703660000002</v>
      </c>
      <c r="D51">
        <v>-1</v>
      </c>
      <c r="E51">
        <f t="shared" si="0"/>
        <v>3.125E-2</v>
      </c>
      <c r="F51">
        <f t="shared" si="23"/>
        <v>0.41303741304659497</v>
      </c>
      <c r="G51">
        <f t="shared" si="24"/>
        <v>-0.58469006602150553</v>
      </c>
      <c r="H51">
        <f t="shared" si="25"/>
        <v>0.60124550416279265</v>
      </c>
      <c r="I51">
        <f t="shared" si="26"/>
        <v>0.18951677034722217</v>
      </c>
      <c r="J51">
        <f t="shared" si="27"/>
        <v>-0.78661088798611134</v>
      </c>
      <c r="K51">
        <f t="shared" si="28"/>
        <v>-0.60124550416279265</v>
      </c>
      <c r="L51">
        <f t="shared" si="5"/>
        <v>-1</v>
      </c>
      <c r="M51">
        <f t="shared" si="29"/>
        <v>0</v>
      </c>
    </row>
    <row r="52" spans="1:14" x14ac:dyDescent="0.2">
      <c r="A52">
        <v>33</v>
      </c>
      <c r="B52">
        <v>4.4854653820000001</v>
      </c>
      <c r="C52">
        <v>3.6967281110000001</v>
      </c>
      <c r="D52">
        <v>-1</v>
      </c>
      <c r="E52">
        <f t="shared" si="0"/>
        <v>3.0303030303030304E-2</v>
      </c>
      <c r="F52">
        <f t="shared" si="23"/>
        <v>0.18951677034722217</v>
      </c>
      <c r="G52">
        <f t="shared" si="24"/>
        <v>-0.78661088798611134</v>
      </c>
      <c r="H52">
        <f t="shared" si="25"/>
        <v>2.057815669336021</v>
      </c>
      <c r="I52">
        <f t="shared" si="26"/>
        <v>0.18377383791245785</v>
      </c>
      <c r="J52">
        <f t="shared" si="27"/>
        <v>-0.76277419441077465</v>
      </c>
      <c r="K52">
        <f t="shared" si="28"/>
        <v>-2.057815669336021</v>
      </c>
      <c r="L52">
        <f t="shared" si="5"/>
        <v>-1</v>
      </c>
      <c r="M52">
        <f t="shared" si="29"/>
        <v>0</v>
      </c>
    </row>
    <row r="53" spans="1:14" x14ac:dyDescent="0.2">
      <c r="A53">
        <v>34</v>
      </c>
      <c r="B53">
        <v>3.6848152459999999</v>
      </c>
      <c r="C53">
        <v>3.8468469729999999</v>
      </c>
      <c r="D53">
        <v>-1</v>
      </c>
      <c r="E53">
        <f t="shared" si="0"/>
        <v>2.9411764705882353E-2</v>
      </c>
      <c r="F53">
        <f t="shared" si="23"/>
        <v>0.18377383791245785</v>
      </c>
      <c r="G53">
        <f t="shared" si="24"/>
        <v>-0.76277419441077465</v>
      </c>
      <c r="H53">
        <f t="shared" si="25"/>
        <v>2.2571029610958444</v>
      </c>
      <c r="I53">
        <f t="shared" si="26"/>
        <v>0.17836872503267967</v>
      </c>
      <c r="J53">
        <f t="shared" si="27"/>
        <v>-0.74033965928104595</v>
      </c>
      <c r="K53">
        <f t="shared" si="28"/>
        <v>-2.2571029610958444</v>
      </c>
      <c r="L53">
        <f t="shared" si="5"/>
        <v>-1</v>
      </c>
      <c r="M53">
        <f t="shared" si="29"/>
        <v>0</v>
      </c>
    </row>
    <row r="54" spans="1:14" x14ac:dyDescent="0.2">
      <c r="A54">
        <v>35</v>
      </c>
      <c r="B54">
        <v>2.2835585630000002</v>
      </c>
      <c r="C54">
        <v>1.8532159969999999</v>
      </c>
      <c r="D54">
        <v>-1</v>
      </c>
      <c r="E54">
        <f t="shared" si="0"/>
        <v>2.8571428571428571E-2</v>
      </c>
      <c r="F54">
        <f t="shared" si="23"/>
        <v>0.17836872503267967</v>
      </c>
      <c r="G54">
        <f t="shared" si="24"/>
        <v>-0.74033965928104595</v>
      </c>
      <c r="H54">
        <f t="shared" si="25"/>
        <v>0.96469387037339582</v>
      </c>
      <c r="I54">
        <f t="shared" si="26"/>
        <v>2.8284630476190425E-2</v>
      </c>
      <c r="J54">
        <f t="shared" si="27"/>
        <v>-0.83685160533333358</v>
      </c>
      <c r="K54">
        <f t="shared" si="28"/>
        <v>-0.96469387037339582</v>
      </c>
      <c r="L54">
        <f t="shared" si="5"/>
        <v>-1</v>
      </c>
      <c r="M54">
        <f t="shared" si="29"/>
        <v>0</v>
      </c>
    </row>
    <row r="55" spans="1:14" x14ac:dyDescent="0.2">
      <c r="A55">
        <v>36</v>
      </c>
      <c r="B55">
        <v>7.8075211790000001</v>
      </c>
      <c r="C55">
        <v>3.290132136</v>
      </c>
      <c r="D55">
        <v>1</v>
      </c>
      <c r="E55">
        <f t="shared" si="0"/>
        <v>2.7777777777777776E-2</v>
      </c>
      <c r="F55">
        <f t="shared" si="23"/>
        <v>2.8284630476190425E-2</v>
      </c>
      <c r="G55">
        <f t="shared" si="24"/>
        <v>-0.83685160533333358</v>
      </c>
      <c r="H55">
        <f t="shared" si="25"/>
        <v>-2.5325195082873444</v>
      </c>
      <c r="I55">
        <f t="shared" si="26"/>
        <v>0.50944469808641979</v>
      </c>
      <c r="J55">
        <f t="shared" si="27"/>
        <v>-0.61051115111111132</v>
      </c>
      <c r="K55">
        <f t="shared" si="28"/>
        <v>-2.5325195082873444</v>
      </c>
      <c r="L55">
        <f t="shared" si="5"/>
        <v>-1</v>
      </c>
      <c r="M55">
        <f t="shared" si="29"/>
        <v>1</v>
      </c>
    </row>
    <row r="56" spans="1:14" x14ac:dyDescent="0.2">
      <c r="A56">
        <v>37</v>
      </c>
      <c r="B56">
        <v>6.1329981360000003</v>
      </c>
      <c r="C56">
        <v>2.1405630869999999</v>
      </c>
      <c r="D56">
        <v>1</v>
      </c>
      <c r="E56">
        <f t="shared" si="0"/>
        <v>2.7027027027027029E-2</v>
      </c>
      <c r="F56">
        <f t="shared" si="23"/>
        <v>0.50944469808641979</v>
      </c>
      <c r="G56">
        <f t="shared" si="24"/>
        <v>-0.61051115111111132</v>
      </c>
      <c r="H56">
        <f t="shared" si="25"/>
        <v>1.8175857494887715</v>
      </c>
      <c r="I56">
        <f t="shared" si="26"/>
        <v>0.4956759224624625</v>
      </c>
      <c r="J56">
        <f t="shared" si="27"/>
        <v>-0.59401084972972995</v>
      </c>
      <c r="K56">
        <f t="shared" si="28"/>
        <v>1.8175857494887715</v>
      </c>
      <c r="L56">
        <f t="shared" si="5"/>
        <v>1</v>
      </c>
      <c r="M56">
        <f t="shared" si="29"/>
        <v>0</v>
      </c>
    </row>
    <row r="57" spans="1:14" x14ac:dyDescent="0.2">
      <c r="A57">
        <v>38</v>
      </c>
      <c r="B57">
        <v>7.5148293659999998</v>
      </c>
      <c r="C57">
        <v>2.1070569610000001</v>
      </c>
      <c r="D57">
        <v>1</v>
      </c>
      <c r="E57">
        <f t="shared" si="0"/>
        <v>2.6315789473684209E-2</v>
      </c>
      <c r="F57">
        <f t="shared" si="23"/>
        <v>0.4956759224624625</v>
      </c>
      <c r="G57">
        <f t="shared" si="24"/>
        <v>-0.59401084972972995</v>
      </c>
      <c r="H57">
        <f t="shared" si="25"/>
        <v>2.4733052823074999</v>
      </c>
      <c r="I57">
        <f t="shared" si="26"/>
        <v>0.48263181923976611</v>
      </c>
      <c r="J57">
        <f t="shared" si="27"/>
        <v>-0.57837898526315812</v>
      </c>
      <c r="K57">
        <f t="shared" si="28"/>
        <v>2.4733052823074999</v>
      </c>
      <c r="L57">
        <f t="shared" si="5"/>
        <v>1</v>
      </c>
      <c r="M57">
        <f t="shared" si="29"/>
        <v>0</v>
      </c>
    </row>
    <row r="58" spans="1:14" x14ac:dyDescent="0.2">
      <c r="A58">
        <v>39</v>
      </c>
      <c r="B58">
        <v>5.502385039</v>
      </c>
      <c r="C58">
        <v>1.4040026080000001</v>
      </c>
      <c r="D58">
        <v>1</v>
      </c>
      <c r="E58">
        <f t="shared" si="0"/>
        <v>2.564102564102564E-2</v>
      </c>
      <c r="F58">
        <f t="shared" si="23"/>
        <v>0.48263181923976611</v>
      </c>
      <c r="G58">
        <f t="shared" si="24"/>
        <v>-0.57837898526315812</v>
      </c>
      <c r="H58">
        <f t="shared" si="25"/>
        <v>1.8435804978083739</v>
      </c>
      <c r="I58">
        <f t="shared" si="26"/>
        <v>0.4702566443874644</v>
      </c>
      <c r="J58">
        <f t="shared" si="27"/>
        <v>-0.56354875487179512</v>
      </c>
      <c r="K58">
        <f t="shared" si="28"/>
        <v>1.8435804978083739</v>
      </c>
      <c r="L58">
        <f t="shared" si="5"/>
        <v>1</v>
      </c>
      <c r="M58">
        <f t="shared" si="29"/>
        <v>0</v>
      </c>
    </row>
    <row r="59" spans="1:14" x14ac:dyDescent="0.2">
      <c r="A59">
        <v>40</v>
      </c>
      <c r="B59">
        <v>7.4329323650000001</v>
      </c>
      <c r="C59">
        <v>4.2362326279999998</v>
      </c>
      <c r="D59">
        <v>1</v>
      </c>
      <c r="E59">
        <f t="shared" si="0"/>
        <v>2.5000000000000001E-2</v>
      </c>
      <c r="F59">
        <f t="shared" si="23"/>
        <v>0.4702566443874644</v>
      </c>
      <c r="G59">
        <f t="shared" si="24"/>
        <v>-0.56354875487179512</v>
      </c>
      <c r="H59">
        <f t="shared" si="25"/>
        <v>1.1080622090672074</v>
      </c>
      <c r="I59">
        <f t="shared" si="26"/>
        <v>0.45850022827777775</v>
      </c>
      <c r="J59">
        <f t="shared" si="27"/>
        <v>-0.54946003600000026</v>
      </c>
      <c r="K59">
        <f t="shared" si="28"/>
        <v>1.1080622090672074</v>
      </c>
      <c r="L59">
        <f t="shared" si="5"/>
        <v>1</v>
      </c>
      <c r="M59">
        <f t="shared" si="29"/>
        <v>0</v>
      </c>
    </row>
    <row r="60" spans="1:14" x14ac:dyDescent="0.2">
      <c r="A60">
        <v>41</v>
      </c>
      <c r="B60">
        <v>2.3278680559999998</v>
      </c>
      <c r="C60">
        <v>2.4580165250000001</v>
      </c>
      <c r="D60">
        <v>-1</v>
      </c>
      <c r="E60">
        <f t="shared" si="0"/>
        <v>2.4390243902439025E-2</v>
      </c>
      <c r="F60">
        <f t="shared" si="23"/>
        <v>0.45850022827777775</v>
      </c>
      <c r="G60">
        <f t="shared" si="24"/>
        <v>-0.54946003600000026</v>
      </c>
      <c r="H60">
        <f t="shared" si="25"/>
        <v>0.28325381323854892</v>
      </c>
      <c r="I60">
        <f t="shared" si="26"/>
        <v>0.32114558552845529</v>
      </c>
      <c r="J60">
        <f t="shared" si="27"/>
        <v>-0.66928439962059638</v>
      </c>
      <c r="K60">
        <f t="shared" si="28"/>
        <v>-0.28325381323854892</v>
      </c>
      <c r="L60">
        <f t="shared" si="5"/>
        <v>-1</v>
      </c>
      <c r="M60">
        <f t="shared" si="29"/>
        <v>0</v>
      </c>
      <c r="N60">
        <f>(1-(SUM(M60:M69)/COUNT(M60:M69)))*100</f>
        <v>90</v>
      </c>
    </row>
    <row r="61" spans="1:14" x14ac:dyDescent="0.2">
      <c r="A61">
        <v>42</v>
      </c>
      <c r="B61">
        <v>3.0328304190000002</v>
      </c>
      <c r="C61">
        <v>3.1707703660000002</v>
      </c>
      <c r="D61">
        <v>-1</v>
      </c>
      <c r="E61">
        <f t="shared" si="0"/>
        <v>2.3809523809523808E-2</v>
      </c>
      <c r="F61">
        <f t="shared" si="23"/>
        <v>0.32114558552845529</v>
      </c>
      <c r="G61">
        <f t="shared" si="24"/>
        <v>-0.66928439962059638</v>
      </c>
      <c r="H61">
        <f t="shared" si="25"/>
        <v>1.1481670400248234</v>
      </c>
      <c r="I61">
        <f t="shared" si="26"/>
        <v>0.31349926206349205</v>
      </c>
      <c r="J61">
        <f t="shared" si="27"/>
        <v>-0.65334905677248689</v>
      </c>
      <c r="K61">
        <f t="shared" si="28"/>
        <v>-1.1481670400248234</v>
      </c>
      <c r="L61">
        <f t="shared" si="5"/>
        <v>-1</v>
      </c>
      <c r="M61">
        <f t="shared" si="29"/>
        <v>0</v>
      </c>
    </row>
    <row r="62" spans="1:14" x14ac:dyDescent="0.2">
      <c r="A62">
        <v>43</v>
      </c>
      <c r="B62">
        <v>4.4854653820000001</v>
      </c>
      <c r="C62">
        <v>3.6967281110000001</v>
      </c>
      <c r="D62">
        <v>-1</v>
      </c>
      <c r="E62">
        <f t="shared" si="0"/>
        <v>2.3255813953488372E-2</v>
      </c>
      <c r="F62">
        <f t="shared" si="23"/>
        <v>0.31349926206349205</v>
      </c>
      <c r="G62">
        <f t="shared" si="24"/>
        <v>-0.65334905677248689</v>
      </c>
      <c r="H62">
        <f t="shared" si="25"/>
        <v>1.0090637371978477</v>
      </c>
      <c r="I62">
        <f t="shared" si="26"/>
        <v>0.30620858155038755</v>
      </c>
      <c r="J62">
        <f t="shared" si="27"/>
        <v>-0.63815489266149883</v>
      </c>
      <c r="K62">
        <f t="shared" si="28"/>
        <v>-1.0090637371978477</v>
      </c>
      <c r="L62">
        <f t="shared" si="5"/>
        <v>-1</v>
      </c>
      <c r="M62">
        <f t="shared" si="29"/>
        <v>0</v>
      </c>
    </row>
    <row r="63" spans="1:14" x14ac:dyDescent="0.2">
      <c r="A63">
        <v>44</v>
      </c>
      <c r="B63">
        <v>3.6848152459999999</v>
      </c>
      <c r="C63">
        <v>3.8468469729999999</v>
      </c>
      <c r="D63">
        <v>-1</v>
      </c>
      <c r="E63">
        <f t="shared" si="0"/>
        <v>2.2727272727272728E-2</v>
      </c>
      <c r="F63">
        <f t="shared" si="23"/>
        <v>0.30620858155038755</v>
      </c>
      <c r="G63">
        <f t="shared" si="24"/>
        <v>-0.63815489266149883</v>
      </c>
      <c r="H63">
        <f t="shared" si="25"/>
        <v>1.3265621673871244</v>
      </c>
      <c r="I63">
        <f t="shared" si="26"/>
        <v>0.29924929560606056</v>
      </c>
      <c r="J63">
        <f t="shared" si="27"/>
        <v>-0.62365137237373747</v>
      </c>
      <c r="K63">
        <f t="shared" si="28"/>
        <v>-1.3265621673871244</v>
      </c>
      <c r="L63">
        <f t="shared" si="5"/>
        <v>-1</v>
      </c>
      <c r="M63">
        <f t="shared" si="29"/>
        <v>0</v>
      </c>
    </row>
    <row r="64" spans="1:14" x14ac:dyDescent="0.2">
      <c r="A64">
        <v>45</v>
      </c>
      <c r="B64">
        <v>2.2835585630000002</v>
      </c>
      <c r="C64">
        <v>1.8532159969999999</v>
      </c>
      <c r="D64">
        <v>-1</v>
      </c>
      <c r="E64">
        <f t="shared" si="0"/>
        <v>2.2222222222222223E-2</v>
      </c>
      <c r="F64">
        <f t="shared" si="23"/>
        <v>0.29924929560606056</v>
      </c>
      <c r="G64">
        <f t="shared" si="24"/>
        <v>-0.62365137237373747</v>
      </c>
      <c r="H64">
        <f t="shared" si="25"/>
        <v>0.47240740838107631</v>
      </c>
      <c r="I64">
        <f t="shared" si="26"/>
        <v>0.17983098716049378</v>
      </c>
      <c r="J64">
        <f t="shared" si="27"/>
        <v>-0.70130929234567907</v>
      </c>
      <c r="K64">
        <f t="shared" si="28"/>
        <v>-0.47240740838107631</v>
      </c>
      <c r="L64">
        <f t="shared" si="5"/>
        <v>-1</v>
      </c>
      <c r="M64">
        <f t="shared" si="29"/>
        <v>0</v>
      </c>
    </row>
    <row r="65" spans="1:14" x14ac:dyDescent="0.2">
      <c r="A65">
        <v>46</v>
      </c>
      <c r="B65">
        <v>7.8075211790000001</v>
      </c>
      <c r="C65">
        <v>3.290132136</v>
      </c>
      <c r="D65">
        <v>1</v>
      </c>
      <c r="E65">
        <f t="shared" si="0"/>
        <v>2.1739130434782608E-2</v>
      </c>
      <c r="F65">
        <f t="shared" si="23"/>
        <v>0.17983098716049378</v>
      </c>
      <c r="G65">
        <f t="shared" si="24"/>
        <v>-0.70130929234567907</v>
      </c>
      <c r="H65">
        <f t="shared" si="25"/>
        <v>-0.90336599912590509</v>
      </c>
      <c r="I65">
        <f t="shared" si="26"/>
        <v>0.55309655405797098</v>
      </c>
      <c r="J65">
        <f t="shared" si="27"/>
        <v>-0.52711985671497597</v>
      </c>
      <c r="K65">
        <f t="shared" si="28"/>
        <v>-0.90336599912590509</v>
      </c>
      <c r="L65">
        <f t="shared" si="5"/>
        <v>-1</v>
      </c>
      <c r="M65">
        <f t="shared" si="29"/>
        <v>1</v>
      </c>
    </row>
    <row r="66" spans="1:14" x14ac:dyDescent="0.2">
      <c r="A66">
        <v>47</v>
      </c>
      <c r="B66">
        <v>6.1329981360000003</v>
      </c>
      <c r="C66">
        <v>2.1405630869999999</v>
      </c>
      <c r="D66">
        <v>1</v>
      </c>
      <c r="E66">
        <f t="shared" si="0"/>
        <v>2.1276595744680851E-2</v>
      </c>
      <c r="F66">
        <f t="shared" si="23"/>
        <v>0.55309655405797098</v>
      </c>
      <c r="G66">
        <f t="shared" si="24"/>
        <v>-0.52711985671497597</v>
      </c>
      <c r="H66">
        <f t="shared" si="25"/>
        <v>2.2638068273567531</v>
      </c>
      <c r="I66">
        <f t="shared" si="26"/>
        <v>0.54132854226950344</v>
      </c>
      <c r="J66">
        <f t="shared" si="27"/>
        <v>-0.51590454061465729</v>
      </c>
      <c r="K66">
        <f t="shared" si="28"/>
        <v>2.2638068273567531</v>
      </c>
      <c r="L66">
        <f t="shared" si="5"/>
        <v>1</v>
      </c>
      <c r="M66">
        <f t="shared" si="29"/>
        <v>0</v>
      </c>
    </row>
    <row r="67" spans="1:14" x14ac:dyDescent="0.2">
      <c r="A67">
        <v>48</v>
      </c>
      <c r="B67">
        <v>7.5148293659999998</v>
      </c>
      <c r="C67">
        <v>2.1070569610000001</v>
      </c>
      <c r="D67">
        <v>1</v>
      </c>
      <c r="E67">
        <f t="shared" si="0"/>
        <v>2.0833333333333332E-2</v>
      </c>
      <c r="F67">
        <f t="shared" si="23"/>
        <v>0.54132854226950344</v>
      </c>
      <c r="G67">
        <f t="shared" si="24"/>
        <v>-0.51590454061465729</v>
      </c>
      <c r="H67">
        <f t="shared" si="25"/>
        <v>2.9809513725872163</v>
      </c>
      <c r="I67">
        <f t="shared" si="26"/>
        <v>0.53005086430555548</v>
      </c>
      <c r="J67">
        <f t="shared" si="27"/>
        <v>-0.50515652935185196</v>
      </c>
      <c r="K67">
        <f t="shared" si="28"/>
        <v>2.9809513725872163</v>
      </c>
      <c r="L67">
        <f t="shared" si="5"/>
        <v>1</v>
      </c>
      <c r="M67">
        <f t="shared" si="29"/>
        <v>0</v>
      </c>
    </row>
    <row r="68" spans="1:14" x14ac:dyDescent="0.2">
      <c r="A68">
        <v>49</v>
      </c>
      <c r="B68">
        <v>5.502385039</v>
      </c>
      <c r="C68">
        <v>1.4040026080000001</v>
      </c>
      <c r="D68">
        <v>1</v>
      </c>
      <c r="E68">
        <f t="shared" si="0"/>
        <v>2.0408163265306121E-2</v>
      </c>
      <c r="F68">
        <f t="shared" si="23"/>
        <v>0.53005086430555548</v>
      </c>
      <c r="G68">
        <f t="shared" si="24"/>
        <v>-0.50515652935185196</v>
      </c>
      <c r="H68">
        <f t="shared" si="25"/>
        <v>2.2073028610056786</v>
      </c>
      <c r="I68">
        <f t="shared" si="26"/>
        <v>0.51923349972789112</v>
      </c>
      <c r="J68">
        <f t="shared" si="27"/>
        <v>-0.49484721242630397</v>
      </c>
      <c r="K68">
        <f t="shared" si="28"/>
        <v>2.2073028610056786</v>
      </c>
      <c r="L68">
        <f t="shared" si="5"/>
        <v>1</v>
      </c>
      <c r="M68">
        <f t="shared" si="29"/>
        <v>0</v>
      </c>
    </row>
    <row r="69" spans="1:14" x14ac:dyDescent="0.2">
      <c r="A69">
        <v>50</v>
      </c>
      <c r="B69">
        <v>7.4329323650000001</v>
      </c>
      <c r="C69">
        <v>4.2362326279999998</v>
      </c>
      <c r="D69">
        <v>1</v>
      </c>
      <c r="E69">
        <f t="shared" si="0"/>
        <v>0.02</v>
      </c>
      <c r="F69">
        <f t="shared" si="23"/>
        <v>0.51923349972789112</v>
      </c>
      <c r="G69">
        <f t="shared" si="24"/>
        <v>-0.49484721242630397</v>
      </c>
      <c r="H69">
        <f t="shared" si="25"/>
        <v>1.7631395779645049</v>
      </c>
      <c r="I69">
        <f t="shared" si="26"/>
        <v>0.50884882973333334</v>
      </c>
      <c r="J69">
        <f t="shared" si="27"/>
        <v>-0.48495026817777787</v>
      </c>
      <c r="K69">
        <f t="shared" si="28"/>
        <v>1.7631395779645049</v>
      </c>
      <c r="L69">
        <f t="shared" si="5"/>
        <v>1</v>
      </c>
      <c r="M69">
        <f t="shared" si="29"/>
        <v>0</v>
      </c>
    </row>
    <row r="70" spans="1:14" x14ac:dyDescent="0.2">
      <c r="A70">
        <v>51</v>
      </c>
      <c r="B70">
        <v>2.3278680559999998</v>
      </c>
      <c r="C70">
        <v>2.4580165250000001</v>
      </c>
      <c r="D70">
        <v>-1</v>
      </c>
      <c r="E70">
        <f t="shared" si="0"/>
        <v>1.9607843137254902E-2</v>
      </c>
      <c r="F70">
        <f t="shared" si="23"/>
        <v>0.50884882973333334</v>
      </c>
      <c r="G70">
        <f t="shared" si="24"/>
        <v>-0.48495026817777787</v>
      </c>
      <c r="H70">
        <f t="shared" si="25"/>
        <v>7.4828369149499974E-3</v>
      </c>
      <c r="I70">
        <f t="shared" si="26"/>
        <v>0.39743924239651418</v>
      </c>
      <c r="J70">
        <f t="shared" si="27"/>
        <v>-0.58254455594771248</v>
      </c>
      <c r="K70">
        <f t="shared" si="28"/>
        <v>-7.4828369149499974E-3</v>
      </c>
      <c r="L70">
        <f t="shared" si="5"/>
        <v>-1</v>
      </c>
      <c r="M70">
        <f t="shared" si="29"/>
        <v>0</v>
      </c>
      <c r="N70">
        <f>(1-(SUM(M70:M79)/COUNT(M70:M79)))*100</f>
        <v>90</v>
      </c>
    </row>
    <row r="71" spans="1:14" x14ac:dyDescent="0.2">
      <c r="A71">
        <v>52</v>
      </c>
      <c r="B71">
        <v>3.0328304190000002</v>
      </c>
      <c r="C71">
        <v>3.1707703660000002</v>
      </c>
      <c r="D71">
        <v>-1</v>
      </c>
      <c r="E71">
        <f t="shared" si="0"/>
        <v>1.9230769230769232E-2</v>
      </c>
      <c r="F71">
        <f t="shared" si="23"/>
        <v>0.39743924239651418</v>
      </c>
      <c r="G71">
        <f t="shared" si="24"/>
        <v>-0.58254455594771248</v>
      </c>
      <c r="H71">
        <f t="shared" si="25"/>
        <v>0.64174919082917325</v>
      </c>
      <c r="I71">
        <f t="shared" si="26"/>
        <v>0.26018804247863248</v>
      </c>
      <c r="J71">
        <f t="shared" si="27"/>
        <v>-0.70684478311965815</v>
      </c>
      <c r="K71">
        <f t="shared" si="28"/>
        <v>-0.64174919082917325</v>
      </c>
      <c r="L71">
        <f t="shared" si="5"/>
        <v>-1</v>
      </c>
      <c r="M71">
        <f t="shared" si="29"/>
        <v>0</v>
      </c>
    </row>
    <row r="72" spans="1:14" x14ac:dyDescent="0.2">
      <c r="A72">
        <v>53</v>
      </c>
      <c r="B72">
        <v>4.4854653820000001</v>
      </c>
      <c r="C72">
        <v>3.6967281110000001</v>
      </c>
      <c r="D72">
        <v>-1</v>
      </c>
      <c r="E72">
        <f t="shared" si="0"/>
        <v>1.8867924528301886E-2</v>
      </c>
      <c r="F72">
        <f t="shared" si="23"/>
        <v>0.26018804247863248</v>
      </c>
      <c r="G72">
        <f t="shared" si="24"/>
        <v>-0.70684478311965815</v>
      </c>
      <c r="H72">
        <f t="shared" si="25"/>
        <v>1.4459485225238871</v>
      </c>
      <c r="I72">
        <f t="shared" si="26"/>
        <v>0.25527883412997904</v>
      </c>
      <c r="J72">
        <f t="shared" si="27"/>
        <v>-0.69350808909853257</v>
      </c>
      <c r="K72">
        <f t="shared" si="28"/>
        <v>-1.4459485225238871</v>
      </c>
      <c r="L72">
        <f t="shared" si="5"/>
        <v>-1</v>
      </c>
      <c r="M72">
        <f t="shared" si="29"/>
        <v>0</v>
      </c>
    </row>
    <row r="73" spans="1:14" x14ac:dyDescent="0.2">
      <c r="A73">
        <v>54</v>
      </c>
      <c r="B73">
        <v>3.6848152459999999</v>
      </c>
      <c r="C73">
        <v>3.8468469729999999</v>
      </c>
      <c r="D73">
        <v>-1</v>
      </c>
      <c r="E73">
        <f t="shared" si="0"/>
        <v>1.8518518518518517E-2</v>
      </c>
      <c r="F73">
        <f t="shared" si="23"/>
        <v>0.25527883412997904</v>
      </c>
      <c r="G73">
        <f t="shared" si="24"/>
        <v>-0.69350808909853257</v>
      </c>
      <c r="H73">
        <f t="shared" si="25"/>
        <v>1.7271641533164526</v>
      </c>
      <c r="I73">
        <f t="shared" si="26"/>
        <v>0.25055144831275722</v>
      </c>
      <c r="J73">
        <f t="shared" si="27"/>
        <v>-0.68066534670781897</v>
      </c>
      <c r="K73">
        <f t="shared" si="28"/>
        <v>-1.7271641533164526</v>
      </c>
      <c r="L73">
        <f t="shared" si="5"/>
        <v>-1</v>
      </c>
      <c r="M73">
        <f t="shared" si="29"/>
        <v>0</v>
      </c>
    </row>
    <row r="74" spans="1:14" x14ac:dyDescent="0.2">
      <c r="A74">
        <v>55</v>
      </c>
      <c r="B74">
        <v>2.2835585630000002</v>
      </c>
      <c r="C74">
        <v>1.8532159969999999</v>
      </c>
      <c r="D74">
        <v>-1</v>
      </c>
      <c r="E74">
        <f t="shared" si="0"/>
        <v>1.8181818181818181E-2</v>
      </c>
      <c r="F74">
        <f t="shared" si="23"/>
        <v>0.25055144831275722</v>
      </c>
      <c r="G74">
        <f t="shared" si="24"/>
        <v>-0.68066534670781897</v>
      </c>
      <c r="H74">
        <f t="shared" si="25"/>
        <v>0.68927100385583273</v>
      </c>
      <c r="I74">
        <f t="shared" si="26"/>
        <v>0.15373097498989902</v>
      </c>
      <c r="J74">
        <f t="shared" si="27"/>
        <v>-0.74316702715151517</v>
      </c>
      <c r="K74">
        <f t="shared" si="28"/>
        <v>-0.68927100385583273</v>
      </c>
      <c r="L74">
        <f t="shared" si="5"/>
        <v>-1</v>
      </c>
      <c r="M74">
        <f t="shared" si="29"/>
        <v>0</v>
      </c>
    </row>
    <row r="75" spans="1:14" x14ac:dyDescent="0.2">
      <c r="A75">
        <v>56</v>
      </c>
      <c r="B75">
        <v>7.8075211790000001</v>
      </c>
      <c r="C75">
        <v>3.290132136</v>
      </c>
      <c r="D75">
        <v>1</v>
      </c>
      <c r="E75">
        <f t="shared" si="0"/>
        <v>1.7857142857142856E-2</v>
      </c>
      <c r="F75">
        <f t="shared" si="23"/>
        <v>0.15373097498989902</v>
      </c>
      <c r="G75">
        <f t="shared" si="24"/>
        <v>-0.74316702715151517</v>
      </c>
      <c r="H75">
        <f t="shared" si="25"/>
        <v>-1.2448598753448286</v>
      </c>
      <c r="I75">
        <f t="shared" si="26"/>
        <v>0.460808048015873</v>
      </c>
      <c r="J75">
        <f t="shared" si="27"/>
        <v>-0.59933538833333333</v>
      </c>
      <c r="K75">
        <f t="shared" si="28"/>
        <v>-1.2448598753448286</v>
      </c>
      <c r="L75">
        <f t="shared" si="5"/>
        <v>-1</v>
      </c>
      <c r="M75">
        <f t="shared" si="29"/>
        <v>1</v>
      </c>
    </row>
    <row r="76" spans="1:14" x14ac:dyDescent="0.2">
      <c r="A76">
        <v>57</v>
      </c>
      <c r="B76">
        <v>6.1329981360000003</v>
      </c>
      <c r="C76">
        <v>2.1405630869999999</v>
      </c>
      <c r="D76">
        <v>1</v>
      </c>
      <c r="E76">
        <f t="shared" si="0"/>
        <v>1.7543859649122806E-2</v>
      </c>
      <c r="F76">
        <f t="shared" si="23"/>
        <v>0.460808048015873</v>
      </c>
      <c r="G76">
        <f t="shared" si="24"/>
        <v>-0.59933538833333333</v>
      </c>
      <c r="H76">
        <f t="shared" si="25"/>
        <v>1.5432196905360041</v>
      </c>
      <c r="I76">
        <f t="shared" si="26"/>
        <v>0.45272369629629627</v>
      </c>
      <c r="J76">
        <f t="shared" si="27"/>
        <v>-0.58882073239766075</v>
      </c>
      <c r="K76">
        <f t="shared" si="28"/>
        <v>1.5432196905360041</v>
      </c>
      <c r="L76">
        <f t="shared" si="5"/>
        <v>1</v>
      </c>
      <c r="M76">
        <f t="shared" si="29"/>
        <v>0</v>
      </c>
    </row>
    <row r="77" spans="1:14" x14ac:dyDescent="0.2">
      <c r="A77">
        <v>58</v>
      </c>
      <c r="B77">
        <v>7.5148293659999998</v>
      </c>
      <c r="C77">
        <v>2.1070569610000001</v>
      </c>
      <c r="D77">
        <v>1</v>
      </c>
      <c r="E77">
        <f t="shared" si="0"/>
        <v>1.7241379310344827E-2</v>
      </c>
      <c r="F77">
        <f t="shared" si="23"/>
        <v>0.45272369629629627</v>
      </c>
      <c r="G77">
        <f t="shared" si="24"/>
        <v>-0.58882073239766075</v>
      </c>
      <c r="H77">
        <f t="shared" si="25"/>
        <v>2.1614625046318632</v>
      </c>
      <c r="I77">
        <f t="shared" si="26"/>
        <v>0.44491811532567044</v>
      </c>
      <c r="J77">
        <f t="shared" si="27"/>
        <v>-0.57866865080459762</v>
      </c>
      <c r="K77">
        <f t="shared" si="28"/>
        <v>2.1614625046318632</v>
      </c>
      <c r="L77">
        <f t="shared" si="5"/>
        <v>1</v>
      </c>
      <c r="M77">
        <f t="shared" si="29"/>
        <v>0</v>
      </c>
    </row>
    <row r="78" spans="1:14" x14ac:dyDescent="0.2">
      <c r="A78">
        <v>59</v>
      </c>
      <c r="B78">
        <v>5.502385039</v>
      </c>
      <c r="C78">
        <v>1.4040026080000001</v>
      </c>
      <c r="D78">
        <v>1</v>
      </c>
      <c r="E78">
        <f t="shared" si="0"/>
        <v>1.6949152542372881E-2</v>
      </c>
      <c r="F78">
        <f t="shared" si="23"/>
        <v>0.44491811532567044</v>
      </c>
      <c r="G78">
        <f t="shared" si="24"/>
        <v>-0.57866865080459762</v>
      </c>
      <c r="H78">
        <f t="shared" si="25"/>
        <v>1.6356584864505492</v>
      </c>
      <c r="I78">
        <f t="shared" si="26"/>
        <v>0.43737713032015063</v>
      </c>
      <c r="J78">
        <f t="shared" si="27"/>
        <v>-0.56886070757062146</v>
      </c>
      <c r="K78">
        <f t="shared" si="28"/>
        <v>1.6356584864505492</v>
      </c>
      <c r="L78">
        <f t="shared" si="5"/>
        <v>1</v>
      </c>
      <c r="M78">
        <f t="shared" si="29"/>
        <v>0</v>
      </c>
    </row>
    <row r="79" spans="1:14" x14ac:dyDescent="0.2">
      <c r="A79">
        <v>60</v>
      </c>
      <c r="B79">
        <v>7.4329323650000001</v>
      </c>
      <c r="C79">
        <v>4.2362326279999998</v>
      </c>
      <c r="D79">
        <v>1</v>
      </c>
      <c r="E79">
        <f t="shared" si="0"/>
        <v>1.6666666666666666E-2</v>
      </c>
      <c r="F79">
        <f t="shared" si="23"/>
        <v>0.43737713032015063</v>
      </c>
      <c r="G79">
        <f t="shared" si="24"/>
        <v>-0.56886070757062146</v>
      </c>
      <c r="H79">
        <f t="shared" si="25"/>
        <v>0.84116833746963726</v>
      </c>
      <c r="I79">
        <f t="shared" si="26"/>
        <v>0.70538130277777777</v>
      </c>
      <c r="J79">
        <f t="shared" si="27"/>
        <v>-0.40248219103703697</v>
      </c>
      <c r="K79">
        <f t="shared" si="28"/>
        <v>0.84116833746963726</v>
      </c>
      <c r="L79">
        <f t="shared" si="5"/>
        <v>1</v>
      </c>
      <c r="M79">
        <f t="shared" si="29"/>
        <v>0</v>
      </c>
    </row>
    <row r="80" spans="1:14" x14ac:dyDescent="0.2">
      <c r="A80">
        <v>61</v>
      </c>
      <c r="B80">
        <v>2.3278680559999998</v>
      </c>
      <c r="C80">
        <v>2.4580165250000001</v>
      </c>
      <c r="D80">
        <v>-1</v>
      </c>
      <c r="E80">
        <f t="shared" si="0"/>
        <v>1.6393442622950821E-2</v>
      </c>
      <c r="F80">
        <f t="shared" si="23"/>
        <v>0.70538130277777777</v>
      </c>
      <c r="G80">
        <f t="shared" si="24"/>
        <v>-0.40248219103703697</v>
      </c>
      <c r="H80">
        <f t="shared" si="25"/>
        <v>-0.65272672544880894</v>
      </c>
      <c r="I80">
        <f t="shared" si="26"/>
        <v>0.60901373839708561</v>
      </c>
      <c r="J80">
        <f t="shared" si="27"/>
        <v>-0.48542935092896167</v>
      </c>
      <c r="K80">
        <f t="shared" si="28"/>
        <v>0.65272672544880894</v>
      </c>
      <c r="L80">
        <f t="shared" si="5"/>
        <v>1</v>
      </c>
      <c r="M80">
        <f t="shared" si="29"/>
        <v>1</v>
      </c>
      <c r="N80">
        <f>(1-(SUM(M80:M89)/COUNT(M80:M89)))*100</f>
        <v>60</v>
      </c>
    </row>
    <row r="81" spans="1:14" x14ac:dyDescent="0.2">
      <c r="A81">
        <v>62</v>
      </c>
      <c r="B81">
        <v>3.0328304190000002</v>
      </c>
      <c r="C81">
        <v>3.1707703660000002</v>
      </c>
      <c r="D81">
        <v>-1</v>
      </c>
      <c r="E81">
        <f t="shared" si="0"/>
        <v>1.6129032258064516E-2</v>
      </c>
      <c r="F81">
        <f t="shared" si="23"/>
        <v>0.60901373839708561</v>
      </c>
      <c r="G81">
        <f t="shared" si="24"/>
        <v>-0.48542935092896167</v>
      </c>
      <c r="H81">
        <f t="shared" si="25"/>
        <v>-0.30785039068742326</v>
      </c>
      <c r="I81">
        <f t="shared" si="26"/>
        <v>0.49048733691756269</v>
      </c>
      <c r="J81">
        <f t="shared" si="27"/>
        <v>-0.59124752863799279</v>
      </c>
      <c r="K81">
        <f t="shared" si="28"/>
        <v>0.30785039068742326</v>
      </c>
      <c r="L81">
        <f t="shared" si="5"/>
        <v>1</v>
      </c>
      <c r="M81">
        <f t="shared" si="29"/>
        <v>1</v>
      </c>
    </row>
    <row r="82" spans="1:14" x14ac:dyDescent="0.2">
      <c r="A82">
        <v>63</v>
      </c>
      <c r="B82">
        <v>4.4854653820000001</v>
      </c>
      <c r="C82">
        <v>3.6967281110000001</v>
      </c>
      <c r="D82">
        <v>-1</v>
      </c>
      <c r="E82">
        <f t="shared" si="0"/>
        <v>1.5873015873015872E-2</v>
      </c>
      <c r="F82">
        <f t="shared" si="23"/>
        <v>0.49048733691756269</v>
      </c>
      <c r="G82">
        <f t="shared" si="24"/>
        <v>-0.59124752863799279</v>
      </c>
      <c r="H82">
        <f t="shared" si="25"/>
        <v>-1.4382610377752236E-2</v>
      </c>
      <c r="I82">
        <f t="shared" si="26"/>
        <v>0.32448434984126984</v>
      </c>
      <c r="J82">
        <f t="shared" si="27"/>
        <v>-0.71225870052910045</v>
      </c>
      <c r="K82">
        <f t="shared" si="28"/>
        <v>1.4382610377752236E-2</v>
      </c>
      <c r="L82">
        <f t="shared" si="5"/>
        <v>1</v>
      </c>
      <c r="M82">
        <f t="shared" si="29"/>
        <v>1</v>
      </c>
    </row>
    <row r="83" spans="1:14" x14ac:dyDescent="0.2">
      <c r="A83">
        <v>64</v>
      </c>
      <c r="B83">
        <v>3.6848152459999999</v>
      </c>
      <c r="C83">
        <v>3.8468469729999999</v>
      </c>
      <c r="D83">
        <v>-1</v>
      </c>
      <c r="E83">
        <f t="shared" si="0"/>
        <v>1.5625E-2</v>
      </c>
      <c r="F83">
        <f t="shared" si="23"/>
        <v>0.32448434984126984</v>
      </c>
      <c r="G83">
        <f t="shared" si="24"/>
        <v>-0.71225870052910045</v>
      </c>
      <c r="H83">
        <f t="shared" si="25"/>
        <v>1.5442853467397748</v>
      </c>
      <c r="I83">
        <f t="shared" si="26"/>
        <v>0.31941428187499998</v>
      </c>
      <c r="J83">
        <f t="shared" si="27"/>
        <v>-0.70112965833333329</v>
      </c>
      <c r="K83">
        <f t="shared" si="28"/>
        <v>-1.5442853467397748</v>
      </c>
      <c r="L83">
        <f t="shared" si="5"/>
        <v>-1</v>
      </c>
      <c r="M83">
        <f t="shared" si="29"/>
        <v>0</v>
      </c>
    </row>
    <row r="84" spans="1:14" x14ac:dyDescent="0.2">
      <c r="A84">
        <v>65</v>
      </c>
      <c r="B84">
        <v>2.2835585630000002</v>
      </c>
      <c r="C84">
        <v>1.8532159969999999</v>
      </c>
      <c r="D84">
        <v>-1</v>
      </c>
      <c r="E84">
        <f t="shared" si="0"/>
        <v>1.5384615384615385E-2</v>
      </c>
      <c r="F84">
        <f t="shared" si="23"/>
        <v>0.31941428187499998</v>
      </c>
      <c r="G84">
        <f t="shared" si="24"/>
        <v>-0.70112965833333329</v>
      </c>
      <c r="H84">
        <f t="shared" si="25"/>
        <v>0.56994348027432573</v>
      </c>
      <c r="I84">
        <f t="shared" si="26"/>
        <v>0.23642983777777776</v>
      </c>
      <c r="J84">
        <f t="shared" si="27"/>
        <v>-0.753700860068376</v>
      </c>
      <c r="K84">
        <f t="shared" si="28"/>
        <v>-0.56994348027432573</v>
      </c>
      <c r="L84">
        <f t="shared" si="5"/>
        <v>-1</v>
      </c>
      <c r="M84">
        <f t="shared" si="29"/>
        <v>0</v>
      </c>
    </row>
    <row r="85" spans="1:14" x14ac:dyDescent="0.2">
      <c r="A85">
        <v>66</v>
      </c>
      <c r="B85">
        <v>7.8075211790000001</v>
      </c>
      <c r="C85">
        <v>3.290132136</v>
      </c>
      <c r="D85">
        <v>1</v>
      </c>
      <c r="E85">
        <f t="shared" ref="E85:E148" si="30">1/A85</f>
        <v>1.5151515151515152E-2</v>
      </c>
      <c r="F85">
        <f t="shared" si="23"/>
        <v>0.23642983777777776</v>
      </c>
      <c r="G85">
        <f t="shared" si="24"/>
        <v>-0.753700860068376</v>
      </c>
      <c r="H85">
        <f t="shared" si="25"/>
        <v>-0.63384445484426899</v>
      </c>
      <c r="I85">
        <f t="shared" si="26"/>
        <v>0.49572706848484849</v>
      </c>
      <c r="J85">
        <f t="shared" si="27"/>
        <v>-0.63150229026936011</v>
      </c>
      <c r="K85">
        <f t="shared" si="28"/>
        <v>-0.63384445484426899</v>
      </c>
      <c r="L85">
        <f t="shared" ref="L85:L148" si="31">IF(K85&lt;0,-1,1)</f>
        <v>-1</v>
      </c>
      <c r="M85">
        <f t="shared" si="29"/>
        <v>1</v>
      </c>
    </row>
    <row r="86" spans="1:14" x14ac:dyDescent="0.2">
      <c r="A86">
        <v>67</v>
      </c>
      <c r="B86">
        <v>6.1329981360000003</v>
      </c>
      <c r="C86">
        <v>2.1405630869999999</v>
      </c>
      <c r="D86">
        <v>1</v>
      </c>
      <c r="E86">
        <f t="shared" si="30"/>
        <v>1.4925373134328358E-2</v>
      </c>
      <c r="F86">
        <f t="shared" si="23"/>
        <v>0.49572706848484849</v>
      </c>
      <c r="G86">
        <f t="shared" si="24"/>
        <v>-0.63150229026936011</v>
      </c>
      <c r="H86">
        <f t="shared" si="25"/>
        <v>1.688522695075769</v>
      </c>
      <c r="I86">
        <f t="shared" si="26"/>
        <v>0.48832815701492538</v>
      </c>
      <c r="J86">
        <f t="shared" si="27"/>
        <v>-0.622076882951907</v>
      </c>
      <c r="K86">
        <f t="shared" si="28"/>
        <v>1.688522695075769</v>
      </c>
      <c r="L86">
        <f t="shared" si="31"/>
        <v>1</v>
      </c>
      <c r="M86">
        <f t="shared" si="29"/>
        <v>0</v>
      </c>
    </row>
    <row r="87" spans="1:14" x14ac:dyDescent="0.2">
      <c r="A87">
        <v>68</v>
      </c>
      <c r="B87">
        <v>7.5148293659999998</v>
      </c>
      <c r="C87">
        <v>2.1070569610000001</v>
      </c>
      <c r="D87">
        <v>1</v>
      </c>
      <c r="E87">
        <f t="shared" si="30"/>
        <v>1.4705882352941176E-2</v>
      </c>
      <c r="F87">
        <f t="shared" si="23"/>
        <v>0.48832815701492538</v>
      </c>
      <c r="G87">
        <f t="shared" si="24"/>
        <v>-0.622076882951907</v>
      </c>
      <c r="H87">
        <f t="shared" si="25"/>
        <v>2.3589513480794224</v>
      </c>
      <c r="I87">
        <f t="shared" si="26"/>
        <v>0.4811468605882353</v>
      </c>
      <c r="J87">
        <f t="shared" si="27"/>
        <v>-0.61292869349673196</v>
      </c>
      <c r="K87">
        <f t="shared" si="28"/>
        <v>2.3589513480794224</v>
      </c>
      <c r="L87">
        <f t="shared" si="31"/>
        <v>1</v>
      </c>
      <c r="M87">
        <f t="shared" si="29"/>
        <v>0</v>
      </c>
    </row>
    <row r="88" spans="1:14" x14ac:dyDescent="0.2">
      <c r="A88">
        <v>69</v>
      </c>
      <c r="B88">
        <v>5.502385039</v>
      </c>
      <c r="C88">
        <v>1.4040026080000001</v>
      </c>
      <c r="D88">
        <v>1</v>
      </c>
      <c r="E88">
        <f t="shared" si="30"/>
        <v>1.4492753623188406E-2</v>
      </c>
      <c r="F88">
        <f t="shared" si="23"/>
        <v>0.4811468605882353</v>
      </c>
      <c r="G88">
        <f t="shared" si="24"/>
        <v>-0.61292869349673196</v>
      </c>
      <c r="H88">
        <f t="shared" si="25"/>
        <v>1.7869018030750805</v>
      </c>
      <c r="I88">
        <f t="shared" si="26"/>
        <v>0.47417371768115946</v>
      </c>
      <c r="J88">
        <f t="shared" si="27"/>
        <v>-0.60404566895330114</v>
      </c>
      <c r="K88">
        <f t="shared" si="28"/>
        <v>1.7869018030750805</v>
      </c>
      <c r="L88">
        <f t="shared" si="31"/>
        <v>1</v>
      </c>
      <c r="M88">
        <f t="shared" si="29"/>
        <v>0</v>
      </c>
    </row>
    <row r="89" spans="1:14" x14ac:dyDescent="0.2">
      <c r="A89">
        <v>70</v>
      </c>
      <c r="B89">
        <v>7.4329323650000001</v>
      </c>
      <c r="C89">
        <v>4.2362326279999998</v>
      </c>
      <c r="D89">
        <v>1</v>
      </c>
      <c r="E89">
        <f t="shared" si="30"/>
        <v>1.4285714285714285E-2</v>
      </c>
      <c r="F89">
        <f t="shared" si="23"/>
        <v>0.47417371768115946</v>
      </c>
      <c r="G89">
        <f t="shared" si="24"/>
        <v>-0.60404566895330114</v>
      </c>
      <c r="H89">
        <f t="shared" si="25"/>
        <v>0.96562320116260203</v>
      </c>
      <c r="I89">
        <f t="shared" si="26"/>
        <v>0.70336591425396833</v>
      </c>
      <c r="J89">
        <f t="shared" si="27"/>
        <v>-0.46093286961904767</v>
      </c>
      <c r="K89">
        <f t="shared" si="28"/>
        <v>0.96562320116260203</v>
      </c>
      <c r="L89">
        <f t="shared" si="31"/>
        <v>1</v>
      </c>
      <c r="M89">
        <f t="shared" si="29"/>
        <v>0</v>
      </c>
    </row>
    <row r="90" spans="1:14" x14ac:dyDescent="0.2">
      <c r="A90">
        <v>71</v>
      </c>
      <c r="B90">
        <v>2.3278680559999998</v>
      </c>
      <c r="C90">
        <v>2.4580165250000001</v>
      </c>
      <c r="D90">
        <v>-1</v>
      </c>
      <c r="E90">
        <f t="shared" si="30"/>
        <v>1.4084507042253521E-2</v>
      </c>
      <c r="F90">
        <f t="shared" si="23"/>
        <v>0.70336591425396833</v>
      </c>
      <c r="G90">
        <f t="shared" si="24"/>
        <v>-0.46093286961904767</v>
      </c>
      <c r="H90">
        <f t="shared" si="25"/>
        <v>-0.50436243303175821</v>
      </c>
      <c r="I90">
        <f t="shared" si="26"/>
        <v>0.62059963201877943</v>
      </c>
      <c r="J90">
        <f t="shared" si="27"/>
        <v>-0.53137408194053215</v>
      </c>
      <c r="K90">
        <f t="shared" si="28"/>
        <v>0.50436243303175821</v>
      </c>
      <c r="L90">
        <f t="shared" si="31"/>
        <v>1</v>
      </c>
      <c r="M90">
        <f t="shared" si="29"/>
        <v>1</v>
      </c>
      <c r="N90">
        <f>(1-(SUM(M90:M99)/COUNT(M90:M99)))*100</f>
        <v>60</v>
      </c>
    </row>
    <row r="91" spans="1:14" x14ac:dyDescent="0.2">
      <c r="A91">
        <v>72</v>
      </c>
      <c r="B91">
        <v>3.0328304190000002</v>
      </c>
      <c r="C91">
        <v>3.1707703660000002</v>
      </c>
      <c r="D91">
        <v>-1</v>
      </c>
      <c r="E91">
        <f t="shared" si="30"/>
        <v>1.3888888888888888E-2</v>
      </c>
      <c r="F91">
        <f t="shared" si="23"/>
        <v>0.62059963201877943</v>
      </c>
      <c r="G91">
        <f t="shared" si="24"/>
        <v>-0.53137408194053215</v>
      </c>
      <c r="H91">
        <f t="shared" si="25"/>
        <v>-0.19730824972926553</v>
      </c>
      <c r="I91">
        <f t="shared" si="26"/>
        <v>0.51837431555555569</v>
      </c>
      <c r="J91">
        <f t="shared" si="27"/>
        <v>-0.62185716925925938</v>
      </c>
      <c r="K91">
        <f t="shared" si="28"/>
        <v>0.19730824972926553</v>
      </c>
      <c r="L91">
        <f t="shared" si="31"/>
        <v>1</v>
      </c>
      <c r="M91">
        <f t="shared" si="29"/>
        <v>1</v>
      </c>
    </row>
    <row r="92" spans="1:14" x14ac:dyDescent="0.2">
      <c r="A92">
        <v>73</v>
      </c>
      <c r="B92">
        <v>4.4854653820000001</v>
      </c>
      <c r="C92">
        <v>3.6967281110000001</v>
      </c>
      <c r="D92">
        <v>-1</v>
      </c>
      <c r="E92">
        <f t="shared" si="30"/>
        <v>1.3698630136986301E-2</v>
      </c>
      <c r="F92">
        <f t="shared" si="23"/>
        <v>0.51837431555555569</v>
      </c>
      <c r="G92">
        <f t="shared" si="24"/>
        <v>-0.62185716925925938</v>
      </c>
      <c r="H92">
        <f t="shared" si="25"/>
        <v>-2.6313168714799939E-2</v>
      </c>
      <c r="I92">
        <f t="shared" si="26"/>
        <v>0.37472945028919336</v>
      </c>
      <c r="J92">
        <f t="shared" si="27"/>
        <v>-0.72587215814307471</v>
      </c>
      <c r="K92">
        <f t="shared" si="28"/>
        <v>2.6313168714799939E-2</v>
      </c>
      <c r="L92">
        <f t="shared" si="31"/>
        <v>1</v>
      </c>
      <c r="M92">
        <f t="shared" si="29"/>
        <v>1</v>
      </c>
    </row>
    <row r="93" spans="1:14" x14ac:dyDescent="0.2">
      <c r="A93">
        <v>74</v>
      </c>
      <c r="B93">
        <v>3.6848152459999999</v>
      </c>
      <c r="C93">
        <v>3.8468469729999999</v>
      </c>
      <c r="D93">
        <v>-1</v>
      </c>
      <c r="E93">
        <f t="shared" si="30"/>
        <v>1.3513513513513514E-2</v>
      </c>
      <c r="F93">
        <f t="shared" si="23"/>
        <v>0.37472945028919336</v>
      </c>
      <c r="G93">
        <f t="shared" si="24"/>
        <v>-0.72587215814307471</v>
      </c>
      <c r="H93">
        <f t="shared" si="25"/>
        <v>1.4115103227868455</v>
      </c>
      <c r="I93">
        <f t="shared" si="26"/>
        <v>0.36966553879879888</v>
      </c>
      <c r="J93">
        <f t="shared" si="27"/>
        <v>-0.71606307492492505</v>
      </c>
      <c r="K93">
        <f t="shared" si="28"/>
        <v>-1.4115103227868455</v>
      </c>
      <c r="L93">
        <f t="shared" si="31"/>
        <v>-1</v>
      </c>
      <c r="M93">
        <f t="shared" si="29"/>
        <v>0</v>
      </c>
    </row>
    <row r="94" spans="1:14" x14ac:dyDescent="0.2">
      <c r="A94">
        <v>75</v>
      </c>
      <c r="B94">
        <v>2.2835585630000002</v>
      </c>
      <c r="C94">
        <v>1.8532159969999999</v>
      </c>
      <c r="D94">
        <v>-1</v>
      </c>
      <c r="E94">
        <f t="shared" si="30"/>
        <v>1.3333333333333334E-2</v>
      </c>
      <c r="F94">
        <f t="shared" si="23"/>
        <v>0.36966553879879888</v>
      </c>
      <c r="G94">
        <f t="shared" si="24"/>
        <v>-0.71606307492492505</v>
      </c>
      <c r="H94">
        <f t="shared" si="25"/>
        <v>0.48286663874187474</v>
      </c>
      <c r="I94">
        <f t="shared" si="26"/>
        <v>0.29707567048888894</v>
      </c>
      <c r="J94">
        <f t="shared" si="27"/>
        <v>-0.7614256708740742</v>
      </c>
      <c r="K94">
        <f t="shared" si="28"/>
        <v>-0.48286663874187474</v>
      </c>
      <c r="L94">
        <f t="shared" si="31"/>
        <v>-1</v>
      </c>
      <c r="M94">
        <f t="shared" si="29"/>
        <v>0</v>
      </c>
    </row>
    <row r="95" spans="1:14" x14ac:dyDescent="0.2">
      <c r="A95">
        <v>76</v>
      </c>
      <c r="B95">
        <v>7.8075211790000001</v>
      </c>
      <c r="C95">
        <v>3.290132136</v>
      </c>
      <c r="D95">
        <v>1</v>
      </c>
      <c r="E95">
        <f t="shared" si="30"/>
        <v>1.3157894736842105E-2</v>
      </c>
      <c r="F95">
        <f t="shared" si="23"/>
        <v>0.29707567048888894</v>
      </c>
      <c r="G95">
        <f t="shared" si="24"/>
        <v>-0.7614256708740742</v>
      </c>
      <c r="H95">
        <f t="shared" si="25"/>
        <v>-0.18576647981052474</v>
      </c>
      <c r="I95">
        <f t="shared" si="26"/>
        <v>0.52145687304093569</v>
      </c>
      <c r="J95">
        <f t="shared" si="27"/>
        <v>-0.65520421801169593</v>
      </c>
      <c r="K95">
        <f t="shared" si="28"/>
        <v>-0.18576647981052474</v>
      </c>
      <c r="L95">
        <f t="shared" si="31"/>
        <v>-1</v>
      </c>
      <c r="M95">
        <f t="shared" si="29"/>
        <v>1</v>
      </c>
    </row>
    <row r="96" spans="1:14" x14ac:dyDescent="0.2">
      <c r="A96">
        <v>77</v>
      </c>
      <c r="B96">
        <v>6.1329981360000003</v>
      </c>
      <c r="C96">
        <v>2.1405630869999999</v>
      </c>
      <c r="D96">
        <v>1</v>
      </c>
      <c r="E96">
        <f t="shared" si="30"/>
        <v>1.2987012987012988E-2</v>
      </c>
      <c r="F96">
        <f t="shared" si="23"/>
        <v>0.52145687304093569</v>
      </c>
      <c r="G96">
        <f t="shared" si="24"/>
        <v>-0.65520421801169593</v>
      </c>
      <c r="H96">
        <f t="shared" si="25"/>
        <v>1.7955880668419104</v>
      </c>
      <c r="I96">
        <f t="shared" si="26"/>
        <v>0.51468470585858583</v>
      </c>
      <c r="J96">
        <f t="shared" si="27"/>
        <v>-0.64669507232323231</v>
      </c>
      <c r="K96">
        <f t="shared" si="28"/>
        <v>1.7955880668419104</v>
      </c>
      <c r="L96">
        <f t="shared" si="31"/>
        <v>1</v>
      </c>
      <c r="M96">
        <f t="shared" si="29"/>
        <v>0</v>
      </c>
    </row>
    <row r="97" spans="1:14" x14ac:dyDescent="0.2">
      <c r="A97">
        <v>78</v>
      </c>
      <c r="B97">
        <v>7.5148293659999998</v>
      </c>
      <c r="C97">
        <v>2.1070569610000001</v>
      </c>
      <c r="D97">
        <v>1</v>
      </c>
      <c r="E97">
        <f t="shared" si="30"/>
        <v>1.282051282051282E-2</v>
      </c>
      <c r="F97">
        <f t="shared" si="23"/>
        <v>0.51468470585858583</v>
      </c>
      <c r="G97">
        <f t="shared" si="24"/>
        <v>-0.64669507232323231</v>
      </c>
      <c r="H97">
        <f t="shared" si="25"/>
        <v>2.505144388034108</v>
      </c>
      <c r="I97">
        <f t="shared" si="26"/>
        <v>0.50808618398860395</v>
      </c>
      <c r="J97">
        <f t="shared" si="27"/>
        <v>-0.63840410985754992</v>
      </c>
      <c r="K97">
        <f t="shared" si="28"/>
        <v>2.505144388034108</v>
      </c>
      <c r="L97">
        <f t="shared" si="31"/>
        <v>1</v>
      </c>
      <c r="M97">
        <f t="shared" si="29"/>
        <v>0</v>
      </c>
    </row>
    <row r="98" spans="1:14" x14ac:dyDescent="0.2">
      <c r="A98">
        <v>79</v>
      </c>
      <c r="B98">
        <v>5.502385039</v>
      </c>
      <c r="C98">
        <v>1.4040026080000001</v>
      </c>
      <c r="D98">
        <v>1</v>
      </c>
      <c r="E98">
        <f t="shared" si="30"/>
        <v>1.2658227848101266E-2</v>
      </c>
      <c r="F98">
        <f t="shared" si="23"/>
        <v>0.50808618398860395</v>
      </c>
      <c r="G98">
        <f t="shared" si="24"/>
        <v>-0.63840410985754992</v>
      </c>
      <c r="H98">
        <f t="shared" si="25"/>
        <v>1.8993647821035768</v>
      </c>
      <c r="I98">
        <f t="shared" si="26"/>
        <v>0.50165471330520395</v>
      </c>
      <c r="J98">
        <f t="shared" si="27"/>
        <v>-0.63032304517580884</v>
      </c>
      <c r="K98">
        <f t="shared" si="28"/>
        <v>1.8993647821035768</v>
      </c>
      <c r="L98">
        <f t="shared" si="31"/>
        <v>1</v>
      </c>
      <c r="M98">
        <f t="shared" si="29"/>
        <v>0</v>
      </c>
    </row>
    <row r="99" spans="1:14" x14ac:dyDescent="0.2">
      <c r="A99">
        <v>80</v>
      </c>
      <c r="B99">
        <v>7.4329323650000001</v>
      </c>
      <c r="C99">
        <v>4.2362326279999998</v>
      </c>
      <c r="D99">
        <v>1</v>
      </c>
      <c r="E99">
        <f t="shared" si="30"/>
        <v>1.2500000000000001E-2</v>
      </c>
      <c r="F99">
        <f t="shared" si="23"/>
        <v>0.50165471330520395</v>
      </c>
      <c r="G99">
        <f t="shared" si="24"/>
        <v>-0.63032304517580884</v>
      </c>
      <c r="H99">
        <f t="shared" si="25"/>
        <v>1.0585705044269673</v>
      </c>
      <c r="I99">
        <f t="shared" si="26"/>
        <v>0.49538402938888892</v>
      </c>
      <c r="J99">
        <f t="shared" si="27"/>
        <v>-0.62244400711111125</v>
      </c>
      <c r="K99">
        <f t="shared" si="28"/>
        <v>1.0585705044269673</v>
      </c>
      <c r="L99">
        <f t="shared" si="31"/>
        <v>1</v>
      </c>
      <c r="M99">
        <f t="shared" si="29"/>
        <v>0</v>
      </c>
    </row>
    <row r="100" spans="1:14" x14ac:dyDescent="0.2">
      <c r="A100">
        <v>81</v>
      </c>
      <c r="B100">
        <v>2.3278680559999998</v>
      </c>
      <c r="C100">
        <v>2.4580165250000001</v>
      </c>
      <c r="D100">
        <v>-1</v>
      </c>
      <c r="E100">
        <f t="shared" si="30"/>
        <v>1.2345679012345678E-2</v>
      </c>
      <c r="F100">
        <f t="shared" si="23"/>
        <v>0.49538402938888892</v>
      </c>
      <c r="G100">
        <f t="shared" si="24"/>
        <v>-0.62244400711111125</v>
      </c>
      <c r="H100">
        <f t="shared" si="25"/>
        <v>0.37678899789936948</v>
      </c>
      <c r="I100">
        <f t="shared" si="26"/>
        <v>0.42540348427983543</v>
      </c>
      <c r="J100">
        <f t="shared" si="27"/>
        <v>-0.68219480880658445</v>
      </c>
      <c r="K100">
        <f t="shared" si="28"/>
        <v>-0.37678899789936948</v>
      </c>
      <c r="L100">
        <f t="shared" si="31"/>
        <v>-1</v>
      </c>
      <c r="M100">
        <f t="shared" si="29"/>
        <v>0</v>
      </c>
      <c r="N100">
        <f>(1-(SUM(M100:M109)/COUNT(M100:M109)))*100</f>
        <v>90</v>
      </c>
    </row>
    <row r="101" spans="1:14" x14ac:dyDescent="0.2">
      <c r="A101">
        <v>82</v>
      </c>
      <c r="B101">
        <v>3.0328304190000002</v>
      </c>
      <c r="C101">
        <v>3.1707703660000002</v>
      </c>
      <c r="D101">
        <v>-1</v>
      </c>
      <c r="E101">
        <f t="shared" si="30"/>
        <v>1.2195121951219513E-2</v>
      </c>
      <c r="F101">
        <f t="shared" si="23"/>
        <v>0.42540348427983543</v>
      </c>
      <c r="G101">
        <f t="shared" si="24"/>
        <v>-0.68219480880658445</v>
      </c>
      <c r="H101">
        <f t="shared" si="25"/>
        <v>0.87290645613048046</v>
      </c>
      <c r="I101">
        <f t="shared" si="26"/>
        <v>0.33802511065040652</v>
      </c>
      <c r="J101">
        <f t="shared" si="27"/>
        <v>-0.75980409612466138</v>
      </c>
      <c r="K101">
        <f t="shared" si="28"/>
        <v>-0.87290645613048046</v>
      </c>
      <c r="L101">
        <f t="shared" si="31"/>
        <v>-1</v>
      </c>
      <c r="M101">
        <f t="shared" si="29"/>
        <v>0</v>
      </c>
    </row>
    <row r="102" spans="1:14" x14ac:dyDescent="0.2">
      <c r="A102">
        <v>83</v>
      </c>
      <c r="B102">
        <v>4.4854653820000001</v>
      </c>
      <c r="C102">
        <v>3.6967281110000001</v>
      </c>
      <c r="D102">
        <v>-1</v>
      </c>
      <c r="E102">
        <f t="shared" si="30"/>
        <v>1.2048192771084338E-2</v>
      </c>
      <c r="F102">
        <f t="shared" si="23"/>
        <v>0.33802511065040652</v>
      </c>
      <c r="G102">
        <f t="shared" si="24"/>
        <v>-0.75980409612466138</v>
      </c>
      <c r="H102">
        <f t="shared" si="25"/>
        <v>1.292589228927864</v>
      </c>
      <c r="I102">
        <f t="shared" si="26"/>
        <v>0.33395251895582329</v>
      </c>
      <c r="J102">
        <f t="shared" si="27"/>
        <v>-0.75064982990629192</v>
      </c>
      <c r="K102">
        <f t="shared" si="28"/>
        <v>-1.292589228927864</v>
      </c>
      <c r="L102">
        <f t="shared" si="31"/>
        <v>-1</v>
      </c>
      <c r="M102">
        <f t="shared" si="29"/>
        <v>0</v>
      </c>
    </row>
    <row r="103" spans="1:14" x14ac:dyDescent="0.2">
      <c r="A103">
        <v>84</v>
      </c>
      <c r="B103">
        <v>3.6848152459999999</v>
      </c>
      <c r="C103">
        <v>3.8468469729999999</v>
      </c>
      <c r="D103">
        <v>-1</v>
      </c>
      <c r="E103">
        <f t="shared" si="30"/>
        <v>1.1904761904761904E-2</v>
      </c>
      <c r="F103">
        <f t="shared" si="23"/>
        <v>0.33395251895582329</v>
      </c>
      <c r="G103">
        <f t="shared" si="24"/>
        <v>-0.75064982990629192</v>
      </c>
      <c r="H103">
        <f t="shared" si="25"/>
        <v>1.657081692669462</v>
      </c>
      <c r="I103">
        <f t="shared" si="26"/>
        <v>0.32997689373015876</v>
      </c>
      <c r="J103">
        <f t="shared" si="27"/>
        <v>-0.74171352240740751</v>
      </c>
      <c r="K103">
        <f t="shared" si="28"/>
        <v>-1.657081692669462</v>
      </c>
      <c r="L103">
        <f t="shared" si="31"/>
        <v>-1</v>
      </c>
      <c r="M103">
        <f t="shared" si="29"/>
        <v>0</v>
      </c>
    </row>
    <row r="104" spans="1:14" x14ac:dyDescent="0.2">
      <c r="A104">
        <v>85</v>
      </c>
      <c r="B104">
        <v>2.2835585630000002</v>
      </c>
      <c r="C104">
        <v>1.8532159969999999</v>
      </c>
      <c r="D104">
        <v>-1</v>
      </c>
      <c r="E104">
        <f t="shared" si="30"/>
        <v>1.1764705882352941E-2</v>
      </c>
      <c r="F104">
        <f t="shared" si="23"/>
        <v>0.32997689373015876</v>
      </c>
      <c r="G104">
        <f t="shared" si="24"/>
        <v>-0.74171352240740751</v>
      </c>
      <c r="H104">
        <f t="shared" si="25"/>
        <v>0.62103380364698046</v>
      </c>
      <c r="I104">
        <f t="shared" si="26"/>
        <v>0.26639393516339877</v>
      </c>
      <c r="J104">
        <f t="shared" si="27"/>
        <v>-0.78143757239215694</v>
      </c>
      <c r="K104">
        <f t="shared" si="28"/>
        <v>-0.62103380364698046</v>
      </c>
      <c r="L104">
        <f t="shared" si="31"/>
        <v>-1</v>
      </c>
      <c r="M104">
        <f t="shared" si="29"/>
        <v>0</v>
      </c>
    </row>
    <row r="105" spans="1:14" x14ac:dyDescent="0.2">
      <c r="A105">
        <v>86</v>
      </c>
      <c r="B105">
        <v>7.8075211790000001</v>
      </c>
      <c r="C105">
        <v>3.290132136</v>
      </c>
      <c r="D105">
        <v>1</v>
      </c>
      <c r="E105">
        <f t="shared" si="30"/>
        <v>1.1627906976744186E-2</v>
      </c>
      <c r="F105">
        <f t="shared" ref="F105:F168" si="32">I104</f>
        <v>0.26639393516339877</v>
      </c>
      <c r="G105">
        <f t="shared" ref="G105:G168" si="33">J104</f>
        <v>-0.78143757239215694</v>
      </c>
      <c r="H105">
        <f t="shared" ref="H105:H168" si="34">D105*(B105*F105+C105*G105)</f>
        <v>-0.49115657845987304</v>
      </c>
      <c r="I105">
        <f t="shared" ref="I105:I168" si="35">IF($H105&lt;1,((1-$E105)*F105+(1/($A$17*$A105))*$D105*B105),((1-$E105)*F105))</f>
        <v>0.46504106457364347</v>
      </c>
      <c r="J105">
        <f t="shared" ref="J105:J168" si="36">IF($H105&lt;1,((1-$E105)*G105+(1/($A$17*$A105))*$D105*C105),((1-$E105)*G105))</f>
        <v>-0.68733475472868222</v>
      </c>
      <c r="K105">
        <f t="shared" ref="K105:K168" si="37">B105*F105+C105*G105</f>
        <v>-0.49115657845987304</v>
      </c>
      <c r="L105">
        <f t="shared" si="31"/>
        <v>-1</v>
      </c>
      <c r="M105">
        <f t="shared" ref="M105:M168" si="38">IF(L105=D105,0,1)</f>
        <v>1</v>
      </c>
    </row>
    <row r="106" spans="1:14" x14ac:dyDescent="0.2">
      <c r="A106">
        <v>87</v>
      </c>
      <c r="B106">
        <v>6.1329981360000003</v>
      </c>
      <c r="C106">
        <v>2.1405630869999999</v>
      </c>
      <c r="D106">
        <v>1</v>
      </c>
      <c r="E106">
        <f t="shared" si="30"/>
        <v>1.1494252873563218E-2</v>
      </c>
      <c r="F106">
        <f t="shared" si="32"/>
        <v>0.46504106457364347</v>
      </c>
      <c r="G106">
        <f t="shared" si="33"/>
        <v>-0.68733475472868222</v>
      </c>
      <c r="H106">
        <f t="shared" si="34"/>
        <v>1.3808125778091953</v>
      </c>
      <c r="I106">
        <f t="shared" si="35"/>
        <v>0.45969576498084297</v>
      </c>
      <c r="J106">
        <f t="shared" si="36"/>
        <v>-0.67943435524904217</v>
      </c>
      <c r="K106">
        <f t="shared" si="37"/>
        <v>1.3808125778091953</v>
      </c>
      <c r="L106">
        <f t="shared" si="31"/>
        <v>1</v>
      </c>
      <c r="M106">
        <f t="shared" si="38"/>
        <v>0</v>
      </c>
    </row>
    <row r="107" spans="1:14" x14ac:dyDescent="0.2">
      <c r="A107">
        <v>88</v>
      </c>
      <c r="B107">
        <v>7.5148293659999998</v>
      </c>
      <c r="C107">
        <v>2.1070569610000001</v>
      </c>
      <c r="D107">
        <v>1</v>
      </c>
      <c r="E107">
        <f t="shared" si="30"/>
        <v>1.1363636363636364E-2</v>
      </c>
      <c r="F107">
        <f t="shared" si="32"/>
        <v>0.45969576498084297</v>
      </c>
      <c r="G107">
        <f t="shared" si="33"/>
        <v>-0.67943435524904217</v>
      </c>
      <c r="H107">
        <f t="shared" si="34"/>
        <v>2.0229283463338321</v>
      </c>
      <c r="I107">
        <f t="shared" si="35"/>
        <v>0.45447194946969705</v>
      </c>
      <c r="J107">
        <f t="shared" si="36"/>
        <v>-0.67171351030303028</v>
      </c>
      <c r="K107">
        <f t="shared" si="37"/>
        <v>2.0229283463338321</v>
      </c>
      <c r="L107">
        <f t="shared" si="31"/>
        <v>1</v>
      </c>
      <c r="M107">
        <f t="shared" si="38"/>
        <v>0</v>
      </c>
    </row>
    <row r="108" spans="1:14" x14ac:dyDescent="0.2">
      <c r="A108">
        <v>89</v>
      </c>
      <c r="B108">
        <v>5.502385039</v>
      </c>
      <c r="C108">
        <v>1.4040026080000001</v>
      </c>
      <c r="D108">
        <v>1</v>
      </c>
      <c r="E108">
        <f t="shared" si="30"/>
        <v>1.1235955056179775E-2</v>
      </c>
      <c r="F108">
        <f t="shared" si="32"/>
        <v>0.45447194946969705</v>
      </c>
      <c r="G108">
        <f t="shared" si="33"/>
        <v>-0.67171351030303028</v>
      </c>
      <c r="H108">
        <f t="shared" si="34"/>
        <v>1.5575921351129354</v>
      </c>
      <c r="I108">
        <f t="shared" si="35"/>
        <v>0.44936552307116112</v>
      </c>
      <c r="J108">
        <f t="shared" si="36"/>
        <v>-0.66416616749063662</v>
      </c>
      <c r="K108">
        <f t="shared" si="37"/>
        <v>1.5575921351129354</v>
      </c>
      <c r="L108">
        <f t="shared" si="31"/>
        <v>1</v>
      </c>
      <c r="M108">
        <f t="shared" si="38"/>
        <v>0</v>
      </c>
    </row>
    <row r="109" spans="1:14" x14ac:dyDescent="0.2">
      <c r="A109">
        <v>90</v>
      </c>
      <c r="B109">
        <v>7.4329323650000001</v>
      </c>
      <c r="C109">
        <v>4.2362326279999998</v>
      </c>
      <c r="D109">
        <v>1</v>
      </c>
      <c r="E109">
        <f t="shared" si="30"/>
        <v>1.1111111111111112E-2</v>
      </c>
      <c r="F109">
        <f t="shared" si="32"/>
        <v>0.44936552307116112</v>
      </c>
      <c r="G109">
        <f t="shared" si="33"/>
        <v>-0.66416616749063662</v>
      </c>
      <c r="H109">
        <f t="shared" si="34"/>
        <v>0.52654115101324006</v>
      </c>
      <c r="I109">
        <f t="shared" si="35"/>
        <v>0.62790176701234579</v>
      </c>
      <c r="J109">
        <f t="shared" si="36"/>
        <v>-0.55218820691358028</v>
      </c>
      <c r="K109">
        <f t="shared" si="37"/>
        <v>0.52654115101324006</v>
      </c>
      <c r="L109">
        <f t="shared" si="31"/>
        <v>1</v>
      </c>
      <c r="M109">
        <f t="shared" si="38"/>
        <v>0</v>
      </c>
    </row>
    <row r="110" spans="1:14" x14ac:dyDescent="0.2">
      <c r="A110">
        <v>91</v>
      </c>
      <c r="B110">
        <v>2.3278680559999998</v>
      </c>
      <c r="C110">
        <v>2.4580165250000001</v>
      </c>
      <c r="D110">
        <v>-1</v>
      </c>
      <c r="E110">
        <f t="shared" si="30"/>
        <v>1.098901098901099E-2</v>
      </c>
      <c r="F110">
        <f t="shared" si="32"/>
        <v>0.62790176701234579</v>
      </c>
      <c r="G110">
        <f t="shared" si="33"/>
        <v>-0.55218820691358028</v>
      </c>
      <c r="H110">
        <f t="shared" si="34"/>
        <v>-0.10438472823029454</v>
      </c>
      <c r="I110">
        <f t="shared" si="35"/>
        <v>0.56415515282051298</v>
      </c>
      <c r="J110">
        <f t="shared" si="36"/>
        <v>-0.60614502820512828</v>
      </c>
      <c r="K110">
        <f t="shared" si="37"/>
        <v>0.10438472823029454</v>
      </c>
      <c r="L110">
        <f t="shared" si="31"/>
        <v>1</v>
      </c>
      <c r="M110">
        <f t="shared" si="38"/>
        <v>1</v>
      </c>
      <c r="N110">
        <f>(1-(SUM(M110:M119)/COUNT(M110:M119)))*100</f>
        <v>80</v>
      </c>
    </row>
    <row r="111" spans="1:14" x14ac:dyDescent="0.2">
      <c r="A111">
        <v>92</v>
      </c>
      <c r="B111">
        <v>3.0328304190000002</v>
      </c>
      <c r="C111">
        <v>3.1707703660000002</v>
      </c>
      <c r="D111">
        <v>-1</v>
      </c>
      <c r="E111">
        <f t="shared" si="30"/>
        <v>1.0869565217391304E-2</v>
      </c>
      <c r="F111">
        <f t="shared" si="32"/>
        <v>0.56415515282051298</v>
      </c>
      <c r="G111">
        <f t="shared" si="33"/>
        <v>-0.60614502820512828</v>
      </c>
      <c r="H111">
        <f t="shared" si="34"/>
        <v>0.2109597844214095</v>
      </c>
      <c r="I111">
        <f t="shared" si="35"/>
        <v>0.48476625818840596</v>
      </c>
      <c r="J111">
        <f t="shared" si="36"/>
        <v>-0.67614515147343002</v>
      </c>
      <c r="K111">
        <f t="shared" si="37"/>
        <v>-0.2109597844214095</v>
      </c>
      <c r="L111">
        <f t="shared" si="31"/>
        <v>-1</v>
      </c>
      <c r="M111">
        <f t="shared" si="38"/>
        <v>0</v>
      </c>
    </row>
    <row r="112" spans="1:14" x14ac:dyDescent="0.2">
      <c r="A112">
        <v>93</v>
      </c>
      <c r="B112">
        <v>4.4854653820000001</v>
      </c>
      <c r="C112">
        <v>3.6967281110000001</v>
      </c>
      <c r="D112">
        <v>-1</v>
      </c>
      <c r="E112">
        <f t="shared" si="30"/>
        <v>1.0752688172043012E-2</v>
      </c>
      <c r="F112">
        <f t="shared" si="32"/>
        <v>0.48476625818840596</v>
      </c>
      <c r="G112">
        <f t="shared" si="33"/>
        <v>-0.67614515147343002</v>
      </c>
      <c r="H112">
        <f t="shared" si="34"/>
        <v>0.32512251910241297</v>
      </c>
      <c r="I112">
        <f t="shared" si="35"/>
        <v>0.37237413875746733</v>
      </c>
      <c r="J112">
        <f t="shared" si="36"/>
        <v>-0.75720758379928321</v>
      </c>
      <c r="K112">
        <f t="shared" si="37"/>
        <v>-0.32512251910241297</v>
      </c>
      <c r="L112">
        <f t="shared" si="31"/>
        <v>-1</v>
      </c>
      <c r="M112">
        <f t="shared" si="38"/>
        <v>0</v>
      </c>
    </row>
    <row r="113" spans="1:14" x14ac:dyDescent="0.2">
      <c r="A113">
        <v>94</v>
      </c>
      <c r="B113">
        <v>3.6848152459999999</v>
      </c>
      <c r="C113">
        <v>3.8468469729999999</v>
      </c>
      <c r="D113">
        <v>-1</v>
      </c>
      <c r="E113">
        <f t="shared" si="30"/>
        <v>1.0638297872340425E-2</v>
      </c>
      <c r="F113">
        <f t="shared" si="32"/>
        <v>0.37237413875746733</v>
      </c>
      <c r="G113">
        <f t="shared" si="33"/>
        <v>-0.75720758379928321</v>
      </c>
      <c r="H113">
        <f t="shared" si="34"/>
        <v>1.5407317979612813</v>
      </c>
      <c r="I113">
        <f t="shared" si="35"/>
        <v>0.36841271174940921</v>
      </c>
      <c r="J113">
        <f t="shared" si="36"/>
        <v>-0.7491521839716313</v>
      </c>
      <c r="K113">
        <f t="shared" si="37"/>
        <v>-1.5407317979612813</v>
      </c>
      <c r="L113">
        <f t="shared" si="31"/>
        <v>-1</v>
      </c>
      <c r="M113">
        <f t="shared" si="38"/>
        <v>0</v>
      </c>
    </row>
    <row r="114" spans="1:14" x14ac:dyDescent="0.2">
      <c r="A114">
        <v>95</v>
      </c>
      <c r="B114">
        <v>2.2835585630000002</v>
      </c>
      <c r="C114">
        <v>1.8532159969999999</v>
      </c>
      <c r="D114">
        <v>-1</v>
      </c>
      <c r="E114">
        <f t="shared" si="30"/>
        <v>1.0526315789473684E-2</v>
      </c>
      <c r="F114">
        <f t="shared" si="32"/>
        <v>0.36841271174940921</v>
      </c>
      <c r="G114">
        <f t="shared" si="33"/>
        <v>-0.7491521839716313</v>
      </c>
      <c r="H114">
        <f t="shared" si="34"/>
        <v>0.54704880889029994</v>
      </c>
      <c r="I114">
        <f t="shared" si="35"/>
        <v>0.31111810863157918</v>
      </c>
      <c r="J114">
        <f t="shared" si="36"/>
        <v>-0.78461645330994156</v>
      </c>
      <c r="K114">
        <f t="shared" si="37"/>
        <v>-0.54704880889029994</v>
      </c>
      <c r="L114">
        <f t="shared" si="31"/>
        <v>-1</v>
      </c>
      <c r="M114">
        <f t="shared" si="38"/>
        <v>0</v>
      </c>
    </row>
    <row r="115" spans="1:14" x14ac:dyDescent="0.2">
      <c r="A115">
        <v>96</v>
      </c>
      <c r="B115">
        <v>7.8075211790000001</v>
      </c>
      <c r="C115">
        <v>3.290132136</v>
      </c>
      <c r="D115">
        <v>1</v>
      </c>
      <c r="E115">
        <f t="shared" si="30"/>
        <v>1.0416666666666666E-2</v>
      </c>
      <c r="F115">
        <f t="shared" si="32"/>
        <v>0.31111810863157918</v>
      </c>
      <c r="G115">
        <f t="shared" si="33"/>
        <v>-0.78461645330994156</v>
      </c>
      <c r="H115">
        <f t="shared" si="34"/>
        <v>-0.15243058515790509</v>
      </c>
      <c r="I115">
        <f t="shared" si="35"/>
        <v>0.4886069519212965</v>
      </c>
      <c r="J115">
        <f t="shared" si="36"/>
        <v>-0.7002828991435186</v>
      </c>
      <c r="K115">
        <f t="shared" si="37"/>
        <v>-0.15243058515790509</v>
      </c>
      <c r="L115">
        <f t="shared" si="31"/>
        <v>-1</v>
      </c>
      <c r="M115">
        <f t="shared" si="38"/>
        <v>1</v>
      </c>
    </row>
    <row r="116" spans="1:14" x14ac:dyDescent="0.2">
      <c r="A116">
        <v>97</v>
      </c>
      <c r="B116">
        <v>6.1329981360000003</v>
      </c>
      <c r="C116">
        <v>2.1405630869999999</v>
      </c>
      <c r="D116">
        <v>1</v>
      </c>
      <c r="E116">
        <f t="shared" si="30"/>
        <v>1.0309278350515464E-2</v>
      </c>
      <c r="F116">
        <f t="shared" si="32"/>
        <v>0.4886069519212965</v>
      </c>
      <c r="G116">
        <f t="shared" si="33"/>
        <v>-0.7002828991435186</v>
      </c>
      <c r="H116">
        <f t="shared" si="34"/>
        <v>1.4976258010059935</v>
      </c>
      <c r="I116">
        <f t="shared" si="35"/>
        <v>0.48356976684994296</v>
      </c>
      <c r="J116">
        <f t="shared" si="36"/>
        <v>-0.69306348781214211</v>
      </c>
      <c r="K116">
        <f t="shared" si="37"/>
        <v>1.4976258010059935</v>
      </c>
      <c r="L116">
        <f t="shared" si="31"/>
        <v>1</v>
      </c>
      <c r="M116">
        <f t="shared" si="38"/>
        <v>0</v>
      </c>
    </row>
    <row r="117" spans="1:14" x14ac:dyDescent="0.2">
      <c r="A117">
        <v>98</v>
      </c>
      <c r="B117">
        <v>7.5148293659999998</v>
      </c>
      <c r="C117">
        <v>2.1070569610000001</v>
      </c>
      <c r="D117">
        <v>1</v>
      </c>
      <c r="E117">
        <f t="shared" si="30"/>
        <v>1.020408163265306E-2</v>
      </c>
      <c r="F117">
        <f t="shared" si="32"/>
        <v>0.48356976684994296</v>
      </c>
      <c r="G117">
        <f t="shared" si="33"/>
        <v>-0.69306348781214211</v>
      </c>
      <c r="H117">
        <f t="shared" si="34"/>
        <v>2.1736200380242119</v>
      </c>
      <c r="I117">
        <f t="shared" si="35"/>
        <v>0.47863538147392315</v>
      </c>
      <c r="J117">
        <f t="shared" si="36"/>
        <v>-0.6859914114058957</v>
      </c>
      <c r="K117">
        <f t="shared" si="37"/>
        <v>2.1736200380242119</v>
      </c>
      <c r="L117">
        <f t="shared" si="31"/>
        <v>1</v>
      </c>
      <c r="M117">
        <f t="shared" si="38"/>
        <v>0</v>
      </c>
    </row>
    <row r="118" spans="1:14" x14ac:dyDescent="0.2">
      <c r="A118">
        <v>99</v>
      </c>
      <c r="B118">
        <v>5.502385039</v>
      </c>
      <c r="C118">
        <v>1.4040026080000001</v>
      </c>
      <c r="D118">
        <v>1</v>
      </c>
      <c r="E118">
        <f t="shared" si="30"/>
        <v>1.0101010101010102E-2</v>
      </c>
      <c r="F118">
        <f t="shared" si="32"/>
        <v>0.47863538147392315</v>
      </c>
      <c r="G118">
        <f t="shared" si="33"/>
        <v>-0.6859914114058957</v>
      </c>
      <c r="H118">
        <f t="shared" si="34"/>
        <v>1.6705024314786936</v>
      </c>
      <c r="I118">
        <f t="shared" si="35"/>
        <v>0.47380068065095426</v>
      </c>
      <c r="J118">
        <f t="shared" si="36"/>
        <v>-0.67906220523007865</v>
      </c>
      <c r="K118">
        <f t="shared" si="37"/>
        <v>1.6705024314786936</v>
      </c>
      <c r="L118">
        <f t="shared" si="31"/>
        <v>1</v>
      </c>
      <c r="M118">
        <f t="shared" si="38"/>
        <v>0</v>
      </c>
    </row>
    <row r="119" spans="1:14" x14ac:dyDescent="0.2">
      <c r="A119">
        <v>100</v>
      </c>
      <c r="B119">
        <v>7.4329323650000001</v>
      </c>
      <c r="C119">
        <v>4.2362326279999998</v>
      </c>
      <c r="D119">
        <v>1</v>
      </c>
      <c r="E119">
        <f t="shared" si="30"/>
        <v>0.01</v>
      </c>
      <c r="F119">
        <f t="shared" si="32"/>
        <v>0.47380068065095426</v>
      </c>
      <c r="G119">
        <f t="shared" si="33"/>
        <v>-0.67906220523007865</v>
      </c>
      <c r="H119">
        <f t="shared" si="34"/>
        <v>0.64506294353221572</v>
      </c>
      <c r="I119">
        <f t="shared" si="35"/>
        <v>0.63423894862222252</v>
      </c>
      <c r="J119">
        <f t="shared" si="36"/>
        <v>-0.57813308033333344</v>
      </c>
      <c r="K119">
        <f t="shared" si="37"/>
        <v>0.64506294353221572</v>
      </c>
      <c r="L119">
        <f t="shared" si="31"/>
        <v>1</v>
      </c>
      <c r="M119">
        <f t="shared" si="38"/>
        <v>0</v>
      </c>
    </row>
    <row r="120" spans="1:14" x14ac:dyDescent="0.2">
      <c r="A120">
        <v>101</v>
      </c>
      <c r="B120">
        <v>2.3278680559999998</v>
      </c>
      <c r="C120">
        <v>2.4580165250000001</v>
      </c>
      <c r="D120">
        <v>-1</v>
      </c>
      <c r="E120">
        <f t="shared" si="30"/>
        <v>9.9009900990099011E-3</v>
      </c>
      <c r="F120">
        <f t="shared" si="32"/>
        <v>0.63423894862222252</v>
      </c>
      <c r="G120">
        <f t="shared" si="33"/>
        <v>-0.57813308033333344</v>
      </c>
      <c r="H120">
        <f t="shared" si="34"/>
        <v>-5.5363923260210557E-2</v>
      </c>
      <c r="I120">
        <f t="shared" si="35"/>
        <v>0.57674113601760213</v>
      </c>
      <c r="J120">
        <f t="shared" si="36"/>
        <v>-0.62649076215621569</v>
      </c>
      <c r="K120">
        <f t="shared" si="37"/>
        <v>5.5363923260210557E-2</v>
      </c>
      <c r="L120">
        <f t="shared" si="31"/>
        <v>1</v>
      </c>
      <c r="M120">
        <f t="shared" si="38"/>
        <v>1</v>
      </c>
      <c r="N120">
        <f>(1-(SUM(M120:M129)/COUNT(M120:M129)))*100</f>
        <v>90</v>
      </c>
    </row>
    <row r="121" spans="1:14" x14ac:dyDescent="0.2">
      <c r="A121">
        <v>102</v>
      </c>
      <c r="B121">
        <v>3.0328304190000002</v>
      </c>
      <c r="C121">
        <v>3.1707703660000002</v>
      </c>
      <c r="D121">
        <v>-1</v>
      </c>
      <c r="E121">
        <f t="shared" si="30"/>
        <v>9.8039215686274508E-3</v>
      </c>
      <c r="F121">
        <f t="shared" si="32"/>
        <v>0.57674113601760213</v>
      </c>
      <c r="G121">
        <f t="shared" si="33"/>
        <v>-0.62649076215621569</v>
      </c>
      <c r="H121">
        <f t="shared" si="34"/>
        <v>0.23730028201488262</v>
      </c>
      <c r="I121">
        <f t="shared" si="35"/>
        <v>0.50501207435729889</v>
      </c>
      <c r="J121">
        <f t="shared" si="36"/>
        <v>-0.68942866026143801</v>
      </c>
      <c r="K121">
        <f t="shared" si="37"/>
        <v>-0.23730028201488262</v>
      </c>
      <c r="L121">
        <f t="shared" si="31"/>
        <v>-1</v>
      </c>
      <c r="M121">
        <f t="shared" si="38"/>
        <v>0</v>
      </c>
    </row>
    <row r="122" spans="1:14" x14ac:dyDescent="0.2">
      <c r="A122">
        <v>103</v>
      </c>
      <c r="B122">
        <v>4.4854653820000001</v>
      </c>
      <c r="C122">
        <v>3.6967281110000001</v>
      </c>
      <c r="D122">
        <v>-1</v>
      </c>
      <c r="E122">
        <f t="shared" si="30"/>
        <v>9.7087378640776691E-3</v>
      </c>
      <c r="F122">
        <f t="shared" si="32"/>
        <v>0.50501207435729889</v>
      </c>
      <c r="G122">
        <f t="shared" si="33"/>
        <v>-0.68942866026143801</v>
      </c>
      <c r="H122">
        <f t="shared" si="34"/>
        <v>0.28341613189585235</v>
      </c>
      <c r="I122">
        <f t="shared" si="35"/>
        <v>0.40333524985976316</v>
      </c>
      <c r="J122">
        <f t="shared" si="36"/>
        <v>-0.76249198742179081</v>
      </c>
      <c r="K122">
        <f t="shared" si="37"/>
        <v>-0.28341613189585235</v>
      </c>
      <c r="L122">
        <f t="shared" si="31"/>
        <v>-1</v>
      </c>
      <c r="M122">
        <f t="shared" si="38"/>
        <v>0</v>
      </c>
    </row>
    <row r="123" spans="1:14" x14ac:dyDescent="0.2">
      <c r="A123">
        <v>104</v>
      </c>
      <c r="B123">
        <v>3.6848152459999999</v>
      </c>
      <c r="C123">
        <v>3.8468469729999999</v>
      </c>
      <c r="D123">
        <v>-1</v>
      </c>
      <c r="E123">
        <f t="shared" si="30"/>
        <v>9.6153846153846159E-3</v>
      </c>
      <c r="F123">
        <f t="shared" si="32"/>
        <v>0.40333524985976316</v>
      </c>
      <c r="G123">
        <f t="shared" si="33"/>
        <v>-0.76249198742179081</v>
      </c>
      <c r="H123">
        <f t="shared" si="34"/>
        <v>1.4469741158177956</v>
      </c>
      <c r="I123">
        <f t="shared" si="35"/>
        <v>0.39945702630341928</v>
      </c>
      <c r="J123">
        <f t="shared" si="36"/>
        <v>-0.75516033369658131</v>
      </c>
      <c r="K123">
        <f t="shared" si="37"/>
        <v>-1.4469741158177956</v>
      </c>
      <c r="L123">
        <f t="shared" si="31"/>
        <v>-1</v>
      </c>
      <c r="M123">
        <f t="shared" si="38"/>
        <v>0</v>
      </c>
    </row>
    <row r="124" spans="1:14" x14ac:dyDescent="0.2">
      <c r="A124">
        <v>105</v>
      </c>
      <c r="B124">
        <v>2.2835585630000002</v>
      </c>
      <c r="C124">
        <v>1.8532159969999999</v>
      </c>
      <c r="D124">
        <v>-1</v>
      </c>
      <c r="E124">
        <f t="shared" si="30"/>
        <v>9.5238095238095247E-3</v>
      </c>
      <c r="F124">
        <f t="shared" si="32"/>
        <v>0.39945702630341928</v>
      </c>
      <c r="G124">
        <f t="shared" si="33"/>
        <v>-0.75516033369658131</v>
      </c>
      <c r="H124">
        <f t="shared" si="34"/>
        <v>0.48729169774067316</v>
      </c>
      <c r="I124">
        <f t="shared" si="35"/>
        <v>0.34732339191534439</v>
      </c>
      <c r="J124">
        <f t="shared" si="36"/>
        <v>-0.78718983310052926</v>
      </c>
      <c r="K124">
        <f t="shared" si="37"/>
        <v>-0.48729169774067316</v>
      </c>
      <c r="L124">
        <f t="shared" si="31"/>
        <v>-1</v>
      </c>
      <c r="M124">
        <f t="shared" si="38"/>
        <v>0</v>
      </c>
    </row>
    <row r="125" spans="1:14" x14ac:dyDescent="0.2">
      <c r="A125">
        <v>106</v>
      </c>
      <c r="B125">
        <v>7.8075211790000001</v>
      </c>
      <c r="C125">
        <v>3.290132136</v>
      </c>
      <c r="D125">
        <v>1</v>
      </c>
      <c r="E125">
        <f t="shared" si="30"/>
        <v>9.433962264150943E-3</v>
      </c>
      <c r="F125">
        <f t="shared" si="32"/>
        <v>0.34732339191534439</v>
      </c>
      <c r="G125">
        <f t="shared" si="33"/>
        <v>-0.78718983310052926</v>
      </c>
      <c r="H125">
        <f t="shared" si="34"/>
        <v>0.12177617132464125</v>
      </c>
      <c r="I125">
        <f t="shared" si="35"/>
        <v>0.50772644542976986</v>
      </c>
      <c r="J125">
        <f t="shared" si="36"/>
        <v>-0.71078799744234822</v>
      </c>
      <c r="K125">
        <f t="shared" si="37"/>
        <v>0.12177617132464125</v>
      </c>
      <c r="L125">
        <f t="shared" si="31"/>
        <v>1</v>
      </c>
      <c r="M125">
        <f t="shared" si="38"/>
        <v>0</v>
      </c>
    </row>
    <row r="126" spans="1:14" x14ac:dyDescent="0.2">
      <c r="A126">
        <v>107</v>
      </c>
      <c r="B126">
        <v>6.1329981360000003</v>
      </c>
      <c r="C126">
        <v>2.1405630869999999</v>
      </c>
      <c r="D126">
        <v>1</v>
      </c>
      <c r="E126">
        <f t="shared" si="30"/>
        <v>9.3457943925233638E-3</v>
      </c>
      <c r="F126">
        <f t="shared" si="32"/>
        <v>0.50772644542976986</v>
      </c>
      <c r="G126">
        <f t="shared" si="33"/>
        <v>-0.71078799744234822</v>
      </c>
      <c r="H126">
        <f t="shared" si="34"/>
        <v>1.5923987934109436</v>
      </c>
      <c r="I126">
        <f t="shared" si="35"/>
        <v>0.50298133846313653</v>
      </c>
      <c r="J126">
        <f t="shared" si="36"/>
        <v>-0.70414511896157861</v>
      </c>
      <c r="K126">
        <f t="shared" si="37"/>
        <v>1.5923987934109436</v>
      </c>
      <c r="L126">
        <f t="shared" si="31"/>
        <v>1</v>
      </c>
      <c r="M126">
        <f t="shared" si="38"/>
        <v>0</v>
      </c>
    </row>
    <row r="127" spans="1:14" x14ac:dyDescent="0.2">
      <c r="A127">
        <v>108</v>
      </c>
      <c r="B127">
        <v>7.5148293659999998</v>
      </c>
      <c r="C127">
        <v>2.1070569610000001</v>
      </c>
      <c r="D127">
        <v>1</v>
      </c>
      <c r="E127">
        <f t="shared" si="30"/>
        <v>9.2592592592592587E-3</v>
      </c>
      <c r="F127">
        <f t="shared" si="32"/>
        <v>0.50298133846313653</v>
      </c>
      <c r="G127">
        <f t="shared" si="33"/>
        <v>-0.70414511896157861</v>
      </c>
      <c r="H127">
        <f t="shared" si="34"/>
        <v>2.2961450583705965</v>
      </c>
      <c r="I127">
        <f t="shared" si="35"/>
        <v>0.49832410384773712</v>
      </c>
      <c r="J127">
        <f t="shared" si="36"/>
        <v>-0.69762525674897136</v>
      </c>
      <c r="K127">
        <f t="shared" si="37"/>
        <v>2.2961450583705965</v>
      </c>
      <c r="L127">
        <f t="shared" si="31"/>
        <v>1</v>
      </c>
      <c r="M127">
        <f t="shared" si="38"/>
        <v>0</v>
      </c>
    </row>
    <row r="128" spans="1:14" x14ac:dyDescent="0.2">
      <c r="A128">
        <v>109</v>
      </c>
      <c r="B128">
        <v>5.502385039</v>
      </c>
      <c r="C128">
        <v>1.4040026080000001</v>
      </c>
      <c r="D128">
        <v>1</v>
      </c>
      <c r="E128">
        <f t="shared" si="30"/>
        <v>9.1743119266055051E-3</v>
      </c>
      <c r="F128">
        <f t="shared" si="32"/>
        <v>0.49832410384773712</v>
      </c>
      <c r="G128">
        <f t="shared" si="33"/>
        <v>-0.69762525674897136</v>
      </c>
      <c r="H128">
        <f t="shared" si="34"/>
        <v>1.7625034137026454</v>
      </c>
      <c r="I128">
        <f t="shared" si="35"/>
        <v>0.49375232307849187</v>
      </c>
      <c r="J128">
        <f t="shared" si="36"/>
        <v>-0.69122502503567806</v>
      </c>
      <c r="K128">
        <f t="shared" si="37"/>
        <v>1.7625034137026454</v>
      </c>
      <c r="L128">
        <f t="shared" si="31"/>
        <v>1</v>
      </c>
      <c r="M128">
        <f t="shared" si="38"/>
        <v>0</v>
      </c>
    </row>
    <row r="129" spans="1:14" x14ac:dyDescent="0.2">
      <c r="A129">
        <v>110</v>
      </c>
      <c r="B129">
        <v>7.4329323650000001</v>
      </c>
      <c r="C129">
        <v>4.2362326279999998</v>
      </c>
      <c r="D129">
        <v>1</v>
      </c>
      <c r="E129">
        <f t="shared" si="30"/>
        <v>9.0909090909090905E-3</v>
      </c>
      <c r="F129">
        <f t="shared" si="32"/>
        <v>0.49375232307849187</v>
      </c>
      <c r="G129">
        <f t="shared" si="33"/>
        <v>-0.69122502503567806</v>
      </c>
      <c r="H129">
        <f t="shared" si="34"/>
        <v>0.74183761815780258</v>
      </c>
      <c r="I129">
        <f t="shared" si="35"/>
        <v>0.63942391539393995</v>
      </c>
      <c r="J129">
        <f t="shared" si="36"/>
        <v>-0.59936070404040431</v>
      </c>
      <c r="K129">
        <f t="shared" si="37"/>
        <v>0.74183761815780258</v>
      </c>
      <c r="L129">
        <f t="shared" si="31"/>
        <v>1</v>
      </c>
      <c r="M129">
        <f t="shared" si="38"/>
        <v>0</v>
      </c>
    </row>
    <row r="130" spans="1:14" x14ac:dyDescent="0.2">
      <c r="A130">
        <v>111</v>
      </c>
      <c r="B130">
        <v>2.3278680559999998</v>
      </c>
      <c r="C130">
        <v>2.4580165250000001</v>
      </c>
      <c r="D130">
        <v>-1</v>
      </c>
      <c r="E130">
        <f t="shared" si="30"/>
        <v>9.0090090090090089E-3</v>
      </c>
      <c r="F130">
        <f t="shared" si="32"/>
        <v>0.63942391539393995</v>
      </c>
      <c r="G130">
        <f t="shared" si="33"/>
        <v>-0.59936070404040431</v>
      </c>
      <c r="H130">
        <f t="shared" si="34"/>
        <v>-1.5255991921051093E-2</v>
      </c>
      <c r="I130">
        <f t="shared" si="35"/>
        <v>0.58705937449449497</v>
      </c>
      <c r="J130">
        <f t="shared" si="36"/>
        <v>-0.6431705980980984</v>
      </c>
      <c r="K130">
        <f t="shared" si="37"/>
        <v>1.5255991921051093E-2</v>
      </c>
      <c r="L130">
        <f t="shared" si="31"/>
        <v>1</v>
      </c>
      <c r="M130">
        <f t="shared" si="38"/>
        <v>1</v>
      </c>
      <c r="N130">
        <f>(1-(SUM(M130:M139)/COUNT(M130:M139)))*100</f>
        <v>90</v>
      </c>
    </row>
    <row r="131" spans="1:14" x14ac:dyDescent="0.2">
      <c r="A131">
        <v>112</v>
      </c>
      <c r="B131">
        <v>3.0328304190000002</v>
      </c>
      <c r="C131">
        <v>3.1707703660000002</v>
      </c>
      <c r="D131">
        <v>-1</v>
      </c>
      <c r="E131">
        <f t="shared" si="30"/>
        <v>8.9285714285714281E-3</v>
      </c>
      <c r="F131">
        <f t="shared" si="32"/>
        <v>0.58705937449449497</v>
      </c>
      <c r="G131">
        <f t="shared" si="33"/>
        <v>-0.6431705980980984</v>
      </c>
      <c r="H131">
        <f t="shared" si="34"/>
        <v>0.25889474400592927</v>
      </c>
      <c r="I131">
        <f t="shared" si="35"/>
        <v>0.5216425662103179</v>
      </c>
      <c r="J131">
        <f t="shared" si="36"/>
        <v>-0.70034011390873041</v>
      </c>
      <c r="K131">
        <f t="shared" si="37"/>
        <v>-0.25889474400592927</v>
      </c>
      <c r="L131">
        <f t="shared" si="31"/>
        <v>-1</v>
      </c>
      <c r="M131">
        <f t="shared" si="38"/>
        <v>0</v>
      </c>
    </row>
    <row r="132" spans="1:14" x14ac:dyDescent="0.2">
      <c r="A132">
        <v>113</v>
      </c>
      <c r="B132">
        <v>4.4854653820000001</v>
      </c>
      <c r="C132">
        <v>3.6967281110000001</v>
      </c>
      <c r="D132">
        <v>-1</v>
      </c>
      <c r="E132">
        <f t="shared" si="30"/>
        <v>8.8495575221238937E-3</v>
      </c>
      <c r="F132">
        <f t="shared" si="32"/>
        <v>0.5216425662103179</v>
      </c>
      <c r="G132">
        <f t="shared" si="33"/>
        <v>-0.70034011390873041</v>
      </c>
      <c r="H132">
        <f t="shared" si="34"/>
        <v>0.24915731383332185</v>
      </c>
      <c r="I132">
        <f t="shared" si="35"/>
        <v>0.42881651828908596</v>
      </c>
      <c r="J132">
        <f t="shared" si="36"/>
        <v>-0.76684109836774861</v>
      </c>
      <c r="K132">
        <f t="shared" si="37"/>
        <v>-0.24915731383332185</v>
      </c>
      <c r="L132">
        <f t="shared" si="31"/>
        <v>-1</v>
      </c>
      <c r="M132">
        <f t="shared" si="38"/>
        <v>0</v>
      </c>
    </row>
    <row r="133" spans="1:14" x14ac:dyDescent="0.2">
      <c r="A133">
        <v>114</v>
      </c>
      <c r="B133">
        <v>3.6848152459999999</v>
      </c>
      <c r="C133">
        <v>3.8468469729999999</v>
      </c>
      <c r="D133">
        <v>-1</v>
      </c>
      <c r="E133">
        <f t="shared" si="30"/>
        <v>8.771929824561403E-3</v>
      </c>
      <c r="F133">
        <f t="shared" si="32"/>
        <v>0.42881651828908596</v>
      </c>
      <c r="G133">
        <f t="shared" si="33"/>
        <v>-0.76684109836774861</v>
      </c>
      <c r="H133">
        <f t="shared" si="34"/>
        <v>1.3698107136997071</v>
      </c>
      <c r="I133">
        <f t="shared" si="35"/>
        <v>0.42505496988304131</v>
      </c>
      <c r="J133">
        <f t="shared" si="36"/>
        <v>-0.76011442206627711</v>
      </c>
      <c r="K133">
        <f t="shared" si="37"/>
        <v>-1.3698107136997071</v>
      </c>
      <c r="L133">
        <f t="shared" si="31"/>
        <v>-1</v>
      </c>
      <c r="M133">
        <f t="shared" si="38"/>
        <v>0</v>
      </c>
    </row>
    <row r="134" spans="1:14" x14ac:dyDescent="0.2">
      <c r="A134">
        <v>115</v>
      </c>
      <c r="B134">
        <v>2.2835585630000002</v>
      </c>
      <c r="C134">
        <v>1.8532159969999999</v>
      </c>
      <c r="D134">
        <v>-1</v>
      </c>
      <c r="E134">
        <f t="shared" si="30"/>
        <v>8.6956521739130436E-3</v>
      </c>
      <c r="F134">
        <f t="shared" si="32"/>
        <v>0.42505496988304131</v>
      </c>
      <c r="G134">
        <f t="shared" si="33"/>
        <v>-0.76011442206627711</v>
      </c>
      <c r="H134">
        <f t="shared" si="34"/>
        <v>0.43801829030150841</v>
      </c>
      <c r="I134">
        <f t="shared" si="35"/>
        <v>0.37723210419323711</v>
      </c>
      <c r="J134">
        <f t="shared" si="36"/>
        <v>-0.78931566857971047</v>
      </c>
      <c r="K134">
        <f t="shared" si="37"/>
        <v>-0.43801829030150841</v>
      </c>
      <c r="L134">
        <f t="shared" si="31"/>
        <v>-1</v>
      </c>
      <c r="M134">
        <f t="shared" si="38"/>
        <v>0</v>
      </c>
    </row>
    <row r="135" spans="1:14" x14ac:dyDescent="0.2">
      <c r="A135">
        <v>116</v>
      </c>
      <c r="B135">
        <v>7.8075211790000001</v>
      </c>
      <c r="C135">
        <v>3.290132136</v>
      </c>
      <c r="D135">
        <v>1</v>
      </c>
      <c r="E135">
        <f t="shared" si="30"/>
        <v>8.6206896551724137E-3</v>
      </c>
      <c r="F135">
        <f t="shared" si="32"/>
        <v>0.37723210419323711</v>
      </c>
      <c r="G135">
        <f t="shared" si="33"/>
        <v>-0.78931566857971047</v>
      </c>
      <c r="H135">
        <f t="shared" si="34"/>
        <v>0.34829479624500248</v>
      </c>
      <c r="I135">
        <f t="shared" si="35"/>
        <v>0.52354947454023026</v>
      </c>
      <c r="J135">
        <f t="shared" si="36"/>
        <v>-0.71948187189655211</v>
      </c>
      <c r="K135">
        <f t="shared" si="37"/>
        <v>0.34829479624500248</v>
      </c>
      <c r="L135">
        <f t="shared" si="31"/>
        <v>1</v>
      </c>
      <c r="M135">
        <f t="shared" si="38"/>
        <v>0</v>
      </c>
    </row>
    <row r="136" spans="1:14" x14ac:dyDescent="0.2">
      <c r="A136">
        <v>117</v>
      </c>
      <c r="B136">
        <v>6.1329981360000003</v>
      </c>
      <c r="C136">
        <v>2.1405630869999999</v>
      </c>
      <c r="D136">
        <v>1</v>
      </c>
      <c r="E136">
        <f t="shared" si="30"/>
        <v>8.5470085470085479E-3</v>
      </c>
      <c r="F136">
        <f t="shared" si="32"/>
        <v>0.52354947454023026</v>
      </c>
      <c r="G136">
        <f t="shared" si="33"/>
        <v>-0.71948187189655211</v>
      </c>
      <c r="H136">
        <f t="shared" si="34"/>
        <v>1.6708316147115898</v>
      </c>
      <c r="I136">
        <f t="shared" si="35"/>
        <v>0.51907469270655315</v>
      </c>
      <c r="J136">
        <f t="shared" si="36"/>
        <v>-0.71333245418803459</v>
      </c>
      <c r="K136">
        <f t="shared" si="37"/>
        <v>1.6708316147115898</v>
      </c>
      <c r="L136">
        <f t="shared" si="31"/>
        <v>1</v>
      </c>
      <c r="M136">
        <f t="shared" si="38"/>
        <v>0</v>
      </c>
    </row>
    <row r="137" spans="1:14" x14ac:dyDescent="0.2">
      <c r="A137">
        <v>118</v>
      </c>
      <c r="B137">
        <v>7.5148293659999998</v>
      </c>
      <c r="C137">
        <v>2.1070569610000001</v>
      </c>
      <c r="D137">
        <v>1</v>
      </c>
      <c r="E137">
        <f t="shared" si="30"/>
        <v>8.4745762711864406E-3</v>
      </c>
      <c r="F137">
        <f t="shared" si="32"/>
        <v>0.51907469270655315</v>
      </c>
      <c r="G137">
        <f t="shared" si="33"/>
        <v>-0.71333245418803459</v>
      </c>
      <c r="H137">
        <f t="shared" si="34"/>
        <v>2.3977256307945196</v>
      </c>
      <c r="I137">
        <f t="shared" si="35"/>
        <v>0.51467575463276882</v>
      </c>
      <c r="J137">
        <f t="shared" si="36"/>
        <v>-0.70728726389830554</v>
      </c>
      <c r="K137">
        <f t="shared" si="37"/>
        <v>2.3977256307945196</v>
      </c>
      <c r="L137">
        <f t="shared" si="31"/>
        <v>1</v>
      </c>
      <c r="M137">
        <f t="shared" si="38"/>
        <v>0</v>
      </c>
    </row>
    <row r="138" spans="1:14" x14ac:dyDescent="0.2">
      <c r="A138">
        <v>119</v>
      </c>
      <c r="B138">
        <v>5.502385039</v>
      </c>
      <c r="C138">
        <v>1.4040026080000001</v>
      </c>
      <c r="D138">
        <v>1</v>
      </c>
      <c r="E138">
        <f t="shared" si="30"/>
        <v>8.4033613445378148E-3</v>
      </c>
      <c r="F138">
        <f t="shared" si="32"/>
        <v>0.51467575463276882</v>
      </c>
      <c r="G138">
        <f t="shared" si="33"/>
        <v>-0.70728726389830554</v>
      </c>
      <c r="H138">
        <f t="shared" si="34"/>
        <v>1.8389110091089769</v>
      </c>
      <c r="I138">
        <f t="shared" si="35"/>
        <v>0.51035074829131699</v>
      </c>
      <c r="J138">
        <f t="shared" si="36"/>
        <v>-0.70134367344537862</v>
      </c>
      <c r="K138">
        <f t="shared" si="37"/>
        <v>1.8389110091089769</v>
      </c>
      <c r="L138">
        <f t="shared" si="31"/>
        <v>1</v>
      </c>
      <c r="M138">
        <f t="shared" si="38"/>
        <v>0</v>
      </c>
    </row>
    <row r="139" spans="1:14" x14ac:dyDescent="0.2">
      <c r="A139">
        <v>120</v>
      </c>
      <c r="B139">
        <v>7.4329323650000001</v>
      </c>
      <c r="C139">
        <v>4.2362326279999998</v>
      </c>
      <c r="D139">
        <v>1</v>
      </c>
      <c r="E139">
        <f t="shared" si="30"/>
        <v>8.3333333333333332E-3</v>
      </c>
      <c r="F139">
        <f t="shared" si="32"/>
        <v>0.51035074829131699</v>
      </c>
      <c r="G139">
        <f t="shared" si="33"/>
        <v>-0.70134367344537862</v>
      </c>
      <c r="H139">
        <f t="shared" si="34"/>
        <v>0.82234764158580864</v>
      </c>
      <c r="I139">
        <f t="shared" si="35"/>
        <v>0.6437447210370375</v>
      </c>
      <c r="J139">
        <f t="shared" si="36"/>
        <v>-0.61705039046296339</v>
      </c>
      <c r="K139">
        <f t="shared" si="37"/>
        <v>0.82234764158580864</v>
      </c>
      <c r="L139">
        <f t="shared" si="31"/>
        <v>1</v>
      </c>
      <c r="M139">
        <f t="shared" si="38"/>
        <v>0</v>
      </c>
    </row>
    <row r="140" spans="1:14" x14ac:dyDescent="0.2">
      <c r="A140">
        <v>121</v>
      </c>
      <c r="B140">
        <v>2.3278680559999998</v>
      </c>
      <c r="C140">
        <v>2.4580165250000001</v>
      </c>
      <c r="D140">
        <v>-1</v>
      </c>
      <c r="E140">
        <f t="shared" si="30"/>
        <v>8.2644628099173556E-3</v>
      </c>
      <c r="F140">
        <f t="shared" si="32"/>
        <v>0.6437447210370375</v>
      </c>
      <c r="G140">
        <f t="shared" si="33"/>
        <v>-0.61705039046296339</v>
      </c>
      <c r="H140">
        <f t="shared" si="34"/>
        <v>1.8167284194915867E-2</v>
      </c>
      <c r="I140">
        <f t="shared" si="35"/>
        <v>0.595672119008265</v>
      </c>
      <c r="J140">
        <f t="shared" si="36"/>
        <v>-0.65709343636363682</v>
      </c>
      <c r="K140">
        <f t="shared" si="37"/>
        <v>-1.8167284194915867E-2</v>
      </c>
      <c r="L140">
        <f t="shared" si="31"/>
        <v>-1</v>
      </c>
      <c r="M140">
        <f t="shared" si="38"/>
        <v>0</v>
      </c>
      <c r="N140">
        <f>(1-(SUM(M140:M149)/COUNT(M140:M149)))*100</f>
        <v>100</v>
      </c>
    </row>
    <row r="141" spans="1:14" x14ac:dyDescent="0.2">
      <c r="A141">
        <v>122</v>
      </c>
      <c r="B141">
        <v>3.0328304190000002</v>
      </c>
      <c r="C141">
        <v>3.1707703660000002</v>
      </c>
      <c r="D141">
        <v>-1</v>
      </c>
      <c r="E141">
        <f t="shared" si="30"/>
        <v>8.1967213114754103E-3</v>
      </c>
      <c r="F141">
        <f t="shared" si="32"/>
        <v>0.595672119008265</v>
      </c>
      <c r="G141">
        <f t="shared" si="33"/>
        <v>-0.65709343636363682</v>
      </c>
      <c r="H141">
        <f t="shared" si="34"/>
        <v>0.2769198734364724</v>
      </c>
      <c r="I141">
        <f t="shared" si="35"/>
        <v>0.53554674792349777</v>
      </c>
      <c r="J141">
        <f t="shared" si="36"/>
        <v>-0.70946280466302414</v>
      </c>
      <c r="K141">
        <f t="shared" si="37"/>
        <v>-0.2769198734364724</v>
      </c>
      <c r="L141">
        <f t="shared" si="31"/>
        <v>-1</v>
      </c>
      <c r="M141">
        <f t="shared" si="38"/>
        <v>0</v>
      </c>
    </row>
    <row r="142" spans="1:14" x14ac:dyDescent="0.2">
      <c r="A142">
        <v>123</v>
      </c>
      <c r="B142">
        <v>4.4854653820000001</v>
      </c>
      <c r="C142">
        <v>3.6967281110000001</v>
      </c>
      <c r="D142">
        <v>-1</v>
      </c>
      <c r="E142">
        <f t="shared" si="30"/>
        <v>8.130081300813009E-3</v>
      </c>
      <c r="F142">
        <f t="shared" si="32"/>
        <v>0.53554674792349777</v>
      </c>
      <c r="G142">
        <f t="shared" si="33"/>
        <v>-0.70946280466302414</v>
      </c>
      <c r="H142">
        <f t="shared" si="34"/>
        <v>0.22051469545317381</v>
      </c>
      <c r="I142">
        <f t="shared" si="35"/>
        <v>0.45015449103884425</v>
      </c>
      <c r="J142">
        <f t="shared" si="36"/>
        <v>-0.77048303680216845</v>
      </c>
      <c r="K142">
        <f t="shared" si="37"/>
        <v>-0.22051469545317381</v>
      </c>
      <c r="L142">
        <f t="shared" si="31"/>
        <v>-1</v>
      </c>
      <c r="M142">
        <f t="shared" si="38"/>
        <v>0</v>
      </c>
    </row>
    <row r="143" spans="1:14" x14ac:dyDescent="0.2">
      <c r="A143">
        <v>124</v>
      </c>
      <c r="B143">
        <v>3.6848152459999999</v>
      </c>
      <c r="C143">
        <v>3.8468469729999999</v>
      </c>
      <c r="D143">
        <v>-1</v>
      </c>
      <c r="E143">
        <f t="shared" si="30"/>
        <v>8.0645161290322578E-3</v>
      </c>
      <c r="F143">
        <f t="shared" si="32"/>
        <v>0.45015449103884425</v>
      </c>
      <c r="G143">
        <f t="shared" si="33"/>
        <v>-0.77048303680216845</v>
      </c>
      <c r="H143">
        <f t="shared" si="34"/>
        <v>1.3051942062349655</v>
      </c>
      <c r="I143">
        <f t="shared" si="35"/>
        <v>0.44652421288530519</v>
      </c>
      <c r="J143">
        <f t="shared" si="36"/>
        <v>-0.76426946392473161</v>
      </c>
      <c r="K143">
        <f t="shared" si="37"/>
        <v>-1.3051942062349655</v>
      </c>
      <c r="L143">
        <f t="shared" si="31"/>
        <v>-1</v>
      </c>
      <c r="M143">
        <f t="shared" si="38"/>
        <v>0</v>
      </c>
    </row>
    <row r="144" spans="1:14" x14ac:dyDescent="0.2">
      <c r="A144">
        <v>125</v>
      </c>
      <c r="B144">
        <v>2.2835585630000002</v>
      </c>
      <c r="C144">
        <v>1.8532159969999999</v>
      </c>
      <c r="D144">
        <v>-1</v>
      </c>
      <c r="E144">
        <f t="shared" si="30"/>
        <v>8.0000000000000002E-3</v>
      </c>
      <c r="F144">
        <f t="shared" si="32"/>
        <v>0.44652421288530519</v>
      </c>
      <c r="G144">
        <f t="shared" si="33"/>
        <v>-0.76426946392473161</v>
      </c>
      <c r="H144">
        <f t="shared" si="34"/>
        <v>0.39669220664285332</v>
      </c>
      <c r="I144">
        <f t="shared" si="35"/>
        <v>0.40235542250666723</v>
      </c>
      <c r="J144">
        <f t="shared" si="36"/>
        <v>-0.79110137038222261</v>
      </c>
      <c r="K144">
        <f t="shared" si="37"/>
        <v>-0.39669220664285332</v>
      </c>
      <c r="L144">
        <f t="shared" si="31"/>
        <v>-1</v>
      </c>
      <c r="M144">
        <f t="shared" si="38"/>
        <v>0</v>
      </c>
    </row>
    <row r="145" spans="1:14" x14ac:dyDescent="0.2">
      <c r="A145">
        <v>126</v>
      </c>
      <c r="B145">
        <v>7.8075211790000001</v>
      </c>
      <c r="C145">
        <v>3.290132136</v>
      </c>
      <c r="D145">
        <v>1</v>
      </c>
      <c r="E145">
        <f t="shared" si="30"/>
        <v>7.9365079365079361E-3</v>
      </c>
      <c r="F145">
        <f t="shared" si="32"/>
        <v>0.40235542250666723</v>
      </c>
      <c r="G145">
        <f t="shared" si="33"/>
        <v>-0.79110137038222261</v>
      </c>
      <c r="H145">
        <f t="shared" si="34"/>
        <v>0.53857044117810871</v>
      </c>
      <c r="I145">
        <f t="shared" si="35"/>
        <v>0.53686091172839556</v>
      </c>
      <c r="J145">
        <f t="shared" si="36"/>
        <v>-0.72679576627866005</v>
      </c>
      <c r="K145">
        <f t="shared" si="37"/>
        <v>0.53857044117810871</v>
      </c>
      <c r="L145">
        <f t="shared" si="31"/>
        <v>1</v>
      </c>
      <c r="M145">
        <f t="shared" si="38"/>
        <v>0</v>
      </c>
    </row>
    <row r="146" spans="1:14" x14ac:dyDescent="0.2">
      <c r="A146">
        <v>127</v>
      </c>
      <c r="B146">
        <v>6.1329981360000003</v>
      </c>
      <c r="C146">
        <v>2.1405630869999999</v>
      </c>
      <c r="D146">
        <v>1</v>
      </c>
      <c r="E146">
        <f t="shared" si="30"/>
        <v>7.874015748031496E-3</v>
      </c>
      <c r="F146">
        <f t="shared" si="32"/>
        <v>0.53686091172839556</v>
      </c>
      <c r="G146">
        <f t="shared" si="33"/>
        <v>-0.72679576627866005</v>
      </c>
      <c r="H146">
        <f t="shared" si="34"/>
        <v>1.7368147818375317</v>
      </c>
      <c r="I146">
        <f t="shared" si="35"/>
        <v>0.53263366045494365</v>
      </c>
      <c r="J146">
        <f t="shared" si="36"/>
        <v>-0.72107296496937923</v>
      </c>
      <c r="K146">
        <f t="shared" si="37"/>
        <v>1.7368147818375317</v>
      </c>
      <c r="L146">
        <f t="shared" si="31"/>
        <v>1</v>
      </c>
      <c r="M146">
        <f t="shared" si="38"/>
        <v>0</v>
      </c>
    </row>
    <row r="147" spans="1:14" x14ac:dyDescent="0.2">
      <c r="A147">
        <v>128</v>
      </c>
      <c r="B147">
        <v>7.5148293659999998</v>
      </c>
      <c r="C147">
        <v>2.1070569610000001</v>
      </c>
      <c r="D147">
        <v>1</v>
      </c>
      <c r="E147">
        <f t="shared" si="30"/>
        <v>7.8125E-3</v>
      </c>
      <c r="F147">
        <f t="shared" si="32"/>
        <v>0.53263366045494365</v>
      </c>
      <c r="G147">
        <f t="shared" si="33"/>
        <v>-0.72107296496937923</v>
      </c>
      <c r="H147">
        <f t="shared" si="34"/>
        <v>2.4833092626792439</v>
      </c>
      <c r="I147">
        <f t="shared" si="35"/>
        <v>0.52847245998263936</v>
      </c>
      <c r="J147">
        <f t="shared" si="36"/>
        <v>-0.71543958243055594</v>
      </c>
      <c r="K147">
        <f t="shared" si="37"/>
        <v>2.4833092626792439</v>
      </c>
      <c r="L147">
        <f t="shared" si="31"/>
        <v>1</v>
      </c>
      <c r="M147">
        <f t="shared" si="38"/>
        <v>0</v>
      </c>
    </row>
    <row r="148" spans="1:14" x14ac:dyDescent="0.2">
      <c r="A148">
        <v>129</v>
      </c>
      <c r="B148">
        <v>5.502385039</v>
      </c>
      <c r="C148">
        <v>1.4040026080000001</v>
      </c>
      <c r="D148">
        <v>1</v>
      </c>
      <c r="E148">
        <f t="shared" si="30"/>
        <v>7.7519379844961239E-3</v>
      </c>
      <c r="F148">
        <f t="shared" si="32"/>
        <v>0.52847245998263936</v>
      </c>
      <c r="G148">
        <f t="shared" si="33"/>
        <v>-0.71543958243055594</v>
      </c>
      <c r="H148">
        <f t="shared" si="34"/>
        <v>1.9033799177330692</v>
      </c>
      <c r="I148">
        <f t="shared" si="35"/>
        <v>0.52437577424633985</v>
      </c>
      <c r="J148">
        <f t="shared" si="36"/>
        <v>-0.70989353915590048</v>
      </c>
      <c r="K148">
        <f t="shared" si="37"/>
        <v>1.9033799177330692</v>
      </c>
      <c r="L148">
        <f t="shared" si="31"/>
        <v>1</v>
      </c>
      <c r="M148">
        <f t="shared" si="38"/>
        <v>0</v>
      </c>
    </row>
    <row r="149" spans="1:14" x14ac:dyDescent="0.2">
      <c r="A149">
        <v>130</v>
      </c>
      <c r="B149">
        <v>7.4329323650000001</v>
      </c>
      <c r="C149">
        <v>4.2362326279999998</v>
      </c>
      <c r="D149">
        <v>1</v>
      </c>
      <c r="E149">
        <f t="shared" ref="E149:E179" si="39">1/A149</f>
        <v>7.6923076923076927E-3</v>
      </c>
      <c r="F149">
        <f t="shared" si="32"/>
        <v>0.52437577424633985</v>
      </c>
      <c r="G149">
        <f t="shared" si="33"/>
        <v>-0.70989353915590048</v>
      </c>
      <c r="H149">
        <f t="shared" si="34"/>
        <v>0.89037549083893186</v>
      </c>
      <c r="I149">
        <f t="shared" si="35"/>
        <v>0.64740078735042783</v>
      </c>
      <c r="J149">
        <f t="shared" si="36"/>
        <v>-0.63201858666666699</v>
      </c>
      <c r="K149">
        <f t="shared" si="37"/>
        <v>0.89037549083893186</v>
      </c>
      <c r="L149">
        <f t="shared" ref="L149:L179" si="40">IF(K149&lt;0,-1,1)</f>
        <v>1</v>
      </c>
      <c r="M149">
        <f t="shared" si="38"/>
        <v>0</v>
      </c>
    </row>
    <row r="150" spans="1:14" x14ac:dyDescent="0.2">
      <c r="A150">
        <v>131</v>
      </c>
      <c r="B150">
        <v>2.3278680559999998</v>
      </c>
      <c r="C150">
        <v>2.4580165250000001</v>
      </c>
      <c r="D150">
        <v>-1</v>
      </c>
      <c r="E150">
        <f t="shared" si="39"/>
        <v>7.6335877862595417E-3</v>
      </c>
      <c r="F150">
        <f t="shared" si="32"/>
        <v>0.64740078735042783</v>
      </c>
      <c r="G150">
        <f t="shared" si="33"/>
        <v>-0.63201858666666699</v>
      </c>
      <c r="H150">
        <f t="shared" si="34"/>
        <v>4.6448517831502389E-2</v>
      </c>
      <c r="I150">
        <f t="shared" si="35"/>
        <v>0.60296994069550514</v>
      </c>
      <c r="J150">
        <f t="shared" si="36"/>
        <v>-0.66889065046649743</v>
      </c>
      <c r="K150">
        <f t="shared" si="37"/>
        <v>-4.6448517831502389E-2</v>
      </c>
      <c r="L150">
        <f t="shared" si="40"/>
        <v>-1</v>
      </c>
      <c r="M150">
        <f t="shared" si="38"/>
        <v>0</v>
      </c>
      <c r="N150">
        <f>(1-(SUM(M150:M159)/COUNT(M150:M159)))*100</f>
        <v>100</v>
      </c>
    </row>
    <row r="151" spans="1:14" x14ac:dyDescent="0.2">
      <c r="A151">
        <v>132</v>
      </c>
      <c r="B151">
        <v>3.0328304190000002</v>
      </c>
      <c r="C151">
        <v>3.1707703660000002</v>
      </c>
      <c r="D151">
        <v>-1</v>
      </c>
      <c r="E151">
        <f t="shared" si="39"/>
        <v>7.575757575757576E-3</v>
      </c>
      <c r="F151">
        <f t="shared" si="32"/>
        <v>0.60296994069550514</v>
      </c>
      <c r="G151">
        <f t="shared" si="33"/>
        <v>-0.66889065046649743</v>
      </c>
      <c r="H151">
        <f t="shared" si="34"/>
        <v>0.29219307470968015</v>
      </c>
      <c r="I151">
        <f t="shared" si="35"/>
        <v>0.54734423543771094</v>
      </c>
      <c r="J151">
        <f t="shared" si="36"/>
        <v>-0.71720326954545488</v>
      </c>
      <c r="K151">
        <f t="shared" si="37"/>
        <v>-0.29219307470968015</v>
      </c>
      <c r="L151">
        <f t="shared" si="40"/>
        <v>-1</v>
      </c>
      <c r="M151">
        <f t="shared" si="38"/>
        <v>0</v>
      </c>
    </row>
    <row r="152" spans="1:14" x14ac:dyDescent="0.2">
      <c r="A152">
        <v>133</v>
      </c>
      <c r="B152">
        <v>4.4854653820000001</v>
      </c>
      <c r="C152">
        <v>3.6967281110000001</v>
      </c>
      <c r="D152">
        <v>-1</v>
      </c>
      <c r="E152">
        <f t="shared" si="39"/>
        <v>7.5187969924812026E-3</v>
      </c>
      <c r="F152">
        <f t="shared" si="32"/>
        <v>0.54734423543771094</v>
      </c>
      <c r="G152">
        <f t="shared" si="33"/>
        <v>-0.71720326954545488</v>
      </c>
      <c r="H152">
        <f t="shared" si="34"/>
        <v>0.19621186773668331</v>
      </c>
      <c r="I152">
        <f t="shared" si="35"/>
        <v>0.46828374608187173</v>
      </c>
      <c r="J152">
        <f t="shared" si="36"/>
        <v>-0.77357731532163776</v>
      </c>
      <c r="K152">
        <f t="shared" si="37"/>
        <v>-0.19621186773668331</v>
      </c>
      <c r="L152">
        <f t="shared" si="40"/>
        <v>-1</v>
      </c>
      <c r="M152">
        <f t="shared" si="38"/>
        <v>0</v>
      </c>
    </row>
    <row r="153" spans="1:14" x14ac:dyDescent="0.2">
      <c r="A153">
        <v>134</v>
      </c>
      <c r="B153">
        <v>3.6848152459999999</v>
      </c>
      <c r="C153">
        <v>3.8468469729999999</v>
      </c>
      <c r="D153">
        <v>-1</v>
      </c>
      <c r="E153">
        <f t="shared" si="39"/>
        <v>7.462686567164179E-3</v>
      </c>
      <c r="F153">
        <f t="shared" si="32"/>
        <v>0.46828374608187173</v>
      </c>
      <c r="G153">
        <f t="shared" si="33"/>
        <v>-0.77357731532163776</v>
      </c>
      <c r="H153">
        <f t="shared" si="34"/>
        <v>1.2502944668100351</v>
      </c>
      <c r="I153">
        <f t="shared" si="35"/>
        <v>0.46478909126036522</v>
      </c>
      <c r="J153">
        <f t="shared" si="36"/>
        <v>-0.76780435028192406</v>
      </c>
      <c r="K153">
        <f t="shared" si="37"/>
        <v>-1.2502944668100351</v>
      </c>
      <c r="L153">
        <f t="shared" si="40"/>
        <v>-1</v>
      </c>
      <c r="M153">
        <f t="shared" si="38"/>
        <v>0</v>
      </c>
    </row>
    <row r="154" spans="1:14" x14ac:dyDescent="0.2">
      <c r="A154">
        <v>135</v>
      </c>
      <c r="B154">
        <v>2.2835585630000002</v>
      </c>
      <c r="C154">
        <v>1.8532159969999999</v>
      </c>
      <c r="D154">
        <v>-1</v>
      </c>
      <c r="E154">
        <f t="shared" si="39"/>
        <v>7.4074074074074077E-3</v>
      </c>
      <c r="F154">
        <f t="shared" si="32"/>
        <v>0.46478909126036522</v>
      </c>
      <c r="G154">
        <f t="shared" si="33"/>
        <v>-0.76780435028192406</v>
      </c>
      <c r="H154">
        <f t="shared" si="34"/>
        <v>0.36153419517205765</v>
      </c>
      <c r="I154">
        <f t="shared" si="35"/>
        <v>0.42375676773662591</v>
      </c>
      <c r="J154">
        <f t="shared" si="36"/>
        <v>-0.79262252376954767</v>
      </c>
      <c r="K154">
        <f t="shared" si="37"/>
        <v>-0.36153419517205765</v>
      </c>
      <c r="L154">
        <f t="shared" si="40"/>
        <v>-1</v>
      </c>
      <c r="M154">
        <f t="shared" si="38"/>
        <v>0</v>
      </c>
    </row>
    <row r="155" spans="1:14" x14ac:dyDescent="0.2">
      <c r="A155">
        <v>136</v>
      </c>
      <c r="B155">
        <v>7.8075211790000001</v>
      </c>
      <c r="C155">
        <v>3.290132136</v>
      </c>
      <c r="D155">
        <v>1</v>
      </c>
      <c r="E155">
        <f t="shared" si="39"/>
        <v>7.3529411764705881E-3</v>
      </c>
      <c r="F155">
        <f t="shared" si="32"/>
        <v>0.42375676773662591</v>
      </c>
      <c r="G155">
        <f t="shared" si="33"/>
        <v>-0.79262252376954767</v>
      </c>
      <c r="H155">
        <f t="shared" si="34"/>
        <v>0.70065710167667827</v>
      </c>
      <c r="I155">
        <f t="shared" si="35"/>
        <v>0.54821478462418338</v>
      </c>
      <c r="J155">
        <f t="shared" si="36"/>
        <v>-0.73303408795751679</v>
      </c>
      <c r="K155">
        <f t="shared" si="37"/>
        <v>0.70065710167667827</v>
      </c>
      <c r="L155">
        <f t="shared" si="40"/>
        <v>1</v>
      </c>
      <c r="M155">
        <f t="shared" si="38"/>
        <v>0</v>
      </c>
    </row>
    <row r="156" spans="1:14" x14ac:dyDescent="0.2">
      <c r="A156">
        <v>137</v>
      </c>
      <c r="B156">
        <v>6.1329981360000003</v>
      </c>
      <c r="C156">
        <v>2.1405630869999999</v>
      </c>
      <c r="D156">
        <v>1</v>
      </c>
      <c r="E156">
        <f t="shared" si="39"/>
        <v>7.2992700729927005E-3</v>
      </c>
      <c r="F156">
        <f t="shared" si="32"/>
        <v>0.54821478462418338</v>
      </c>
      <c r="G156">
        <f t="shared" si="33"/>
        <v>-0.73303408795751679</v>
      </c>
      <c r="H156">
        <f t="shared" si="34"/>
        <v>1.7930945420331867</v>
      </c>
      <c r="I156">
        <f t="shared" si="35"/>
        <v>0.5442132168532039</v>
      </c>
      <c r="J156">
        <f t="shared" si="36"/>
        <v>-0.72768347417680501</v>
      </c>
      <c r="K156">
        <f t="shared" si="37"/>
        <v>1.7930945420331867</v>
      </c>
      <c r="L156">
        <f t="shared" si="40"/>
        <v>1</v>
      </c>
      <c r="M156">
        <f t="shared" si="38"/>
        <v>0</v>
      </c>
    </row>
    <row r="157" spans="1:14" x14ac:dyDescent="0.2">
      <c r="A157">
        <v>138</v>
      </c>
      <c r="B157">
        <v>7.5148293659999998</v>
      </c>
      <c r="C157">
        <v>2.1070569610000001</v>
      </c>
      <c r="D157">
        <v>1</v>
      </c>
      <c r="E157">
        <f t="shared" si="39"/>
        <v>7.246376811594203E-3</v>
      </c>
      <c r="F157">
        <f t="shared" si="32"/>
        <v>0.5442132168532039</v>
      </c>
      <c r="G157">
        <f t="shared" si="33"/>
        <v>-0.72768347417680501</v>
      </c>
      <c r="H157">
        <f t="shared" si="34"/>
        <v>2.556398933704882</v>
      </c>
      <c r="I157">
        <f t="shared" si="35"/>
        <v>0.54026964281803569</v>
      </c>
      <c r="J157">
        <f t="shared" si="36"/>
        <v>-0.7224104055233499</v>
      </c>
      <c r="K157">
        <f t="shared" si="37"/>
        <v>2.556398933704882</v>
      </c>
      <c r="L157">
        <f t="shared" si="40"/>
        <v>1</v>
      </c>
      <c r="M157">
        <f t="shared" si="38"/>
        <v>0</v>
      </c>
    </row>
    <row r="158" spans="1:14" x14ac:dyDescent="0.2">
      <c r="A158">
        <v>139</v>
      </c>
      <c r="B158">
        <v>5.502385039</v>
      </c>
      <c r="C158">
        <v>1.4040026080000001</v>
      </c>
      <c r="D158">
        <v>1</v>
      </c>
      <c r="E158">
        <f t="shared" si="39"/>
        <v>7.1942446043165471E-3</v>
      </c>
      <c r="F158">
        <f t="shared" si="32"/>
        <v>0.54026964281803569</v>
      </c>
      <c r="G158">
        <f t="shared" si="33"/>
        <v>-0.7224104055233499</v>
      </c>
      <c r="H158">
        <f t="shared" si="34"/>
        <v>1.9585055062667125</v>
      </c>
      <c r="I158">
        <f t="shared" si="35"/>
        <v>0.53638281085531603</v>
      </c>
      <c r="J158">
        <f t="shared" si="36"/>
        <v>-0.71721320836131142</v>
      </c>
      <c r="K158">
        <f t="shared" si="37"/>
        <v>1.9585055062667125</v>
      </c>
      <c r="L158">
        <f t="shared" si="40"/>
        <v>1</v>
      </c>
      <c r="M158">
        <f t="shared" si="38"/>
        <v>0</v>
      </c>
    </row>
    <row r="159" spans="1:14" x14ac:dyDescent="0.2">
      <c r="A159">
        <v>140</v>
      </c>
      <c r="B159">
        <v>7.4329323650000001</v>
      </c>
      <c r="C159">
        <v>4.2362326279999998</v>
      </c>
      <c r="D159">
        <v>1</v>
      </c>
      <c r="E159">
        <f t="shared" si="39"/>
        <v>7.1428571428571426E-3</v>
      </c>
      <c r="F159">
        <f t="shared" si="32"/>
        <v>0.53638281085531603</v>
      </c>
      <c r="G159">
        <f t="shared" si="33"/>
        <v>-0.71721320836131142</v>
      </c>
      <c r="H159">
        <f t="shared" si="34"/>
        <v>0.94861516034340232</v>
      </c>
      <c r="I159">
        <f t="shared" si="35"/>
        <v>0.65053455847619079</v>
      </c>
      <c r="J159">
        <f t="shared" si="36"/>
        <v>-0.64484846912698457</v>
      </c>
      <c r="K159">
        <f t="shared" si="37"/>
        <v>0.94861516034340232</v>
      </c>
      <c r="L159">
        <f t="shared" si="40"/>
        <v>1</v>
      </c>
      <c r="M159">
        <f t="shared" si="38"/>
        <v>0</v>
      </c>
    </row>
    <row r="160" spans="1:14" x14ac:dyDescent="0.2">
      <c r="A160">
        <v>141</v>
      </c>
      <c r="B160">
        <v>2.3278680559999998</v>
      </c>
      <c r="C160">
        <v>2.4580165250000001</v>
      </c>
      <c r="D160">
        <v>-1</v>
      </c>
      <c r="E160">
        <f t="shared" si="39"/>
        <v>7.0921985815602835E-3</v>
      </c>
      <c r="F160">
        <f t="shared" si="32"/>
        <v>0.65053455847619079</v>
      </c>
      <c r="G160">
        <f t="shared" si="33"/>
        <v>-0.64484846912698457</v>
      </c>
      <c r="H160">
        <f t="shared" si="34"/>
        <v>7.0689575234291979E-2</v>
      </c>
      <c r="I160">
        <f t="shared" si="35"/>
        <v>0.60923261037037069</v>
      </c>
      <c r="J160">
        <f t="shared" si="36"/>
        <v>-0.67901450086682469</v>
      </c>
      <c r="K160">
        <f t="shared" si="37"/>
        <v>-7.0689575234291979E-2</v>
      </c>
      <c r="L160">
        <f t="shared" si="40"/>
        <v>-1</v>
      </c>
      <c r="M160">
        <f t="shared" si="38"/>
        <v>0</v>
      </c>
      <c r="N160">
        <f>(1-(SUM(M160:M169)/COUNT(M160:M169)))*100</f>
        <v>100</v>
      </c>
    </row>
    <row r="161" spans="1:14" x14ac:dyDescent="0.2">
      <c r="A161">
        <v>142</v>
      </c>
      <c r="B161">
        <v>3.0328304190000002</v>
      </c>
      <c r="C161">
        <v>3.1707703660000002</v>
      </c>
      <c r="D161">
        <v>-1</v>
      </c>
      <c r="E161">
        <f t="shared" si="39"/>
        <v>7.0422535211267607E-3</v>
      </c>
      <c r="F161">
        <f t="shared" si="32"/>
        <v>0.60923261037037069</v>
      </c>
      <c r="G161">
        <f t="shared" si="33"/>
        <v>-0.67901450086682469</v>
      </c>
      <c r="H161">
        <f t="shared" si="34"/>
        <v>0.30529986445477397</v>
      </c>
      <c r="I161">
        <f t="shared" si="35"/>
        <v>0.5574801049921756</v>
      </c>
      <c r="J161">
        <f t="shared" si="36"/>
        <v>-0.72385352810641668</v>
      </c>
      <c r="K161">
        <f t="shared" si="37"/>
        <v>-0.30529986445477397</v>
      </c>
      <c r="L161">
        <f t="shared" si="40"/>
        <v>-1</v>
      </c>
      <c r="M161">
        <f t="shared" si="38"/>
        <v>0</v>
      </c>
    </row>
    <row r="162" spans="1:14" x14ac:dyDescent="0.2">
      <c r="A162">
        <v>143</v>
      </c>
      <c r="B162">
        <v>4.4854653820000001</v>
      </c>
      <c r="C162">
        <v>3.6967281110000001</v>
      </c>
      <c r="D162">
        <v>-1</v>
      </c>
      <c r="E162">
        <f t="shared" si="39"/>
        <v>6.993006993006993E-3</v>
      </c>
      <c r="F162">
        <f t="shared" si="32"/>
        <v>0.5574801049921756</v>
      </c>
      <c r="G162">
        <f t="shared" si="33"/>
        <v>-0.72385352810641668</v>
      </c>
      <c r="H162">
        <f t="shared" si="34"/>
        <v>0.17533197350139051</v>
      </c>
      <c r="I162">
        <f t="shared" si="35"/>
        <v>0.4838774409790213</v>
      </c>
      <c r="J162">
        <f t="shared" si="36"/>
        <v>-0.77623882761460805</v>
      </c>
      <c r="K162">
        <f t="shared" si="37"/>
        <v>-0.17533197350139051</v>
      </c>
      <c r="L162">
        <f t="shared" si="40"/>
        <v>-1</v>
      </c>
      <c r="M162">
        <f t="shared" si="38"/>
        <v>0</v>
      </c>
    </row>
    <row r="163" spans="1:14" x14ac:dyDescent="0.2">
      <c r="A163">
        <v>144</v>
      </c>
      <c r="B163">
        <v>3.6848152459999999</v>
      </c>
      <c r="C163">
        <v>3.8468469729999999</v>
      </c>
      <c r="D163">
        <v>-1</v>
      </c>
      <c r="E163">
        <f t="shared" si="39"/>
        <v>6.9444444444444441E-3</v>
      </c>
      <c r="F163">
        <f t="shared" si="32"/>
        <v>0.4838774409790213</v>
      </c>
      <c r="G163">
        <f t="shared" si="33"/>
        <v>-0.77623882761460805</v>
      </c>
      <c r="H163">
        <f t="shared" si="34"/>
        <v>1.2030730126193609</v>
      </c>
      <c r="I163">
        <f t="shared" si="35"/>
        <v>0.48051718097222257</v>
      </c>
      <c r="J163">
        <f t="shared" si="36"/>
        <v>-0.77084828020061769</v>
      </c>
      <c r="K163">
        <f t="shared" si="37"/>
        <v>-1.2030730126193609</v>
      </c>
      <c r="L163">
        <f t="shared" si="40"/>
        <v>-1</v>
      </c>
      <c r="M163">
        <f t="shared" si="38"/>
        <v>0</v>
      </c>
    </row>
    <row r="164" spans="1:14" x14ac:dyDescent="0.2">
      <c r="A164">
        <v>145</v>
      </c>
      <c r="B164">
        <v>2.2835585630000002</v>
      </c>
      <c r="C164">
        <v>1.8532159969999999</v>
      </c>
      <c r="D164">
        <v>-1</v>
      </c>
      <c r="E164">
        <f t="shared" si="39"/>
        <v>6.8965517241379309E-3</v>
      </c>
      <c r="F164">
        <f t="shared" si="32"/>
        <v>0.48051718097222257</v>
      </c>
      <c r="G164">
        <f t="shared" si="33"/>
        <v>-0.77084828020061769</v>
      </c>
      <c r="H164">
        <f t="shared" si="34"/>
        <v>0.33125924084998348</v>
      </c>
      <c r="I164">
        <f t="shared" si="35"/>
        <v>0.44220620327969384</v>
      </c>
      <c r="J164">
        <f t="shared" si="36"/>
        <v>-0.7939338628965521</v>
      </c>
      <c r="K164">
        <f t="shared" si="37"/>
        <v>-0.33125924084998348</v>
      </c>
      <c r="L164">
        <f t="shared" si="40"/>
        <v>-1</v>
      </c>
      <c r="M164">
        <f t="shared" si="38"/>
        <v>0</v>
      </c>
    </row>
    <row r="165" spans="1:14" x14ac:dyDescent="0.2">
      <c r="A165">
        <v>146</v>
      </c>
      <c r="B165">
        <v>7.8075211790000001</v>
      </c>
      <c r="C165">
        <v>3.290132136</v>
      </c>
      <c r="D165">
        <v>1</v>
      </c>
      <c r="E165">
        <f t="shared" si="39"/>
        <v>6.8493150684931503E-3</v>
      </c>
      <c r="F165">
        <f t="shared" si="32"/>
        <v>0.44220620327969384</v>
      </c>
      <c r="G165">
        <f t="shared" si="33"/>
        <v>-0.7939338628965521</v>
      </c>
      <c r="H165">
        <f t="shared" si="34"/>
        <v>0.84038698141682477</v>
      </c>
      <c r="I165">
        <f t="shared" si="35"/>
        <v>0.5580133324657538</v>
      </c>
      <c r="J165">
        <f t="shared" si="36"/>
        <v>-0.73841784502283137</v>
      </c>
      <c r="K165">
        <f t="shared" si="37"/>
        <v>0.84038698141682477</v>
      </c>
      <c r="L165">
        <f t="shared" si="40"/>
        <v>1</v>
      </c>
      <c r="M165">
        <f t="shared" si="38"/>
        <v>0</v>
      </c>
    </row>
    <row r="166" spans="1:14" x14ac:dyDescent="0.2">
      <c r="A166">
        <v>147</v>
      </c>
      <c r="B166">
        <v>6.1329981360000003</v>
      </c>
      <c r="C166">
        <v>2.1405630869999999</v>
      </c>
      <c r="D166">
        <v>1</v>
      </c>
      <c r="E166">
        <f t="shared" si="39"/>
        <v>6.8027210884353739E-3</v>
      </c>
      <c r="F166">
        <f t="shared" si="32"/>
        <v>0.5580133324657538</v>
      </c>
      <c r="G166">
        <f t="shared" si="33"/>
        <v>-0.73841784502283137</v>
      </c>
      <c r="H166">
        <f t="shared" si="34"/>
        <v>1.8416647460376572</v>
      </c>
      <c r="I166">
        <f t="shared" si="35"/>
        <v>0.55421732340136087</v>
      </c>
      <c r="J166">
        <f t="shared" si="36"/>
        <v>-0.73339459437641752</v>
      </c>
      <c r="K166">
        <f t="shared" si="37"/>
        <v>1.8416647460376572</v>
      </c>
      <c r="L166">
        <f t="shared" si="40"/>
        <v>1</v>
      </c>
      <c r="M166">
        <f t="shared" si="38"/>
        <v>0</v>
      </c>
    </row>
    <row r="167" spans="1:14" x14ac:dyDescent="0.2">
      <c r="A167">
        <v>148</v>
      </c>
      <c r="B167">
        <v>7.5148293659999998</v>
      </c>
      <c r="C167">
        <v>2.1070569610000001</v>
      </c>
      <c r="D167">
        <v>1</v>
      </c>
      <c r="E167">
        <f t="shared" si="39"/>
        <v>6.7567567567567571E-3</v>
      </c>
      <c r="F167">
        <f t="shared" si="32"/>
        <v>0.55421732340136087</v>
      </c>
      <c r="G167">
        <f t="shared" si="33"/>
        <v>-0.73339459437641752</v>
      </c>
      <c r="H167">
        <f t="shared" si="34"/>
        <v>2.619544431801863</v>
      </c>
      <c r="I167">
        <f t="shared" si="35"/>
        <v>0.5504726117567571</v>
      </c>
      <c r="J167">
        <f t="shared" si="36"/>
        <v>-0.72843922549549578</v>
      </c>
      <c r="K167">
        <f t="shared" si="37"/>
        <v>2.619544431801863</v>
      </c>
      <c r="L167">
        <f t="shared" si="40"/>
        <v>1</v>
      </c>
      <c r="M167">
        <f t="shared" si="38"/>
        <v>0</v>
      </c>
    </row>
    <row r="168" spans="1:14" x14ac:dyDescent="0.2">
      <c r="A168">
        <v>149</v>
      </c>
      <c r="B168">
        <v>5.502385039</v>
      </c>
      <c r="C168">
        <v>1.4040026080000001</v>
      </c>
      <c r="D168">
        <v>1</v>
      </c>
      <c r="E168">
        <f t="shared" si="39"/>
        <v>6.7114093959731542E-3</v>
      </c>
      <c r="F168">
        <f t="shared" si="32"/>
        <v>0.5504726117567571</v>
      </c>
      <c r="G168">
        <f t="shared" si="33"/>
        <v>-0.72843922549549578</v>
      </c>
      <c r="H168">
        <f t="shared" si="34"/>
        <v>2.0061816909444596</v>
      </c>
      <c r="I168">
        <f t="shared" si="35"/>
        <v>0.5467781646979869</v>
      </c>
      <c r="J168">
        <f t="shared" si="36"/>
        <v>-0.72355037163310987</v>
      </c>
      <c r="K168">
        <f t="shared" si="37"/>
        <v>2.0061816909444596</v>
      </c>
      <c r="L168">
        <f t="shared" si="40"/>
        <v>1</v>
      </c>
      <c r="M168">
        <f t="shared" si="38"/>
        <v>0</v>
      </c>
    </row>
    <row r="169" spans="1:14" x14ac:dyDescent="0.2">
      <c r="A169">
        <v>150</v>
      </c>
      <c r="B169">
        <v>7.4329323650000001</v>
      </c>
      <c r="C169">
        <v>4.2362326279999998</v>
      </c>
      <c r="D169">
        <v>1</v>
      </c>
      <c r="E169">
        <f t="shared" si="39"/>
        <v>6.6666666666666671E-3</v>
      </c>
      <c r="F169">
        <f t="shared" ref="F169:F179" si="41">I168</f>
        <v>0.5467781646979869</v>
      </c>
      <c r="G169">
        <f t="shared" ref="G169:G179" si="42">J168</f>
        <v>-0.72355037163310987</v>
      </c>
      <c r="H169">
        <f t="shared" ref="H169:H179" si="43">D169*(B169*F169+C169*G169)</f>
        <v>0.99903742454526157</v>
      </c>
      <c r="I169">
        <f t="shared" ref="I169:I179" si="44">IF($H169&lt;1,((1-$E169)*F169+(1/($A$17*$A169))*$D169*B169),((1-$E169)*F169))</f>
        <v>0.65325049345185215</v>
      </c>
      <c r="J169">
        <f t="shared" ref="J169:J179" si="45">IF($H169&lt;1,((1-$E169)*G169+(1/($A$17*$A169))*$D169*C169),((1-$E169)*G169))</f>
        <v>-0.6559677005925928</v>
      </c>
      <c r="K169">
        <f t="shared" ref="K169:K179" si="46">B169*F169+C169*G169</f>
        <v>0.99903742454526157</v>
      </c>
      <c r="L169">
        <f t="shared" si="40"/>
        <v>1</v>
      </c>
      <c r="M169">
        <f t="shared" ref="M169:M179" si="47">IF(L169=D169,0,1)</f>
        <v>0</v>
      </c>
    </row>
    <row r="170" spans="1:14" x14ac:dyDescent="0.2">
      <c r="A170">
        <v>151</v>
      </c>
      <c r="B170">
        <v>2.3278680559999998</v>
      </c>
      <c r="C170">
        <v>2.4580165250000001</v>
      </c>
      <c r="D170">
        <v>-1</v>
      </c>
      <c r="E170">
        <f t="shared" si="39"/>
        <v>6.6225165562913907E-3</v>
      </c>
      <c r="F170">
        <f t="shared" si="41"/>
        <v>0.65325049345185215</v>
      </c>
      <c r="G170">
        <f t="shared" si="42"/>
        <v>-0.6559677005925928</v>
      </c>
      <c r="H170">
        <f t="shared" si="43"/>
        <v>9.1698491650041847E-2</v>
      </c>
      <c r="I170">
        <f t="shared" si="44"/>
        <v>0.61466578737306876</v>
      </c>
      <c r="J170">
        <f t="shared" si="45"/>
        <v>-0.68779744392936004</v>
      </c>
      <c r="K170">
        <f t="shared" si="46"/>
        <v>-9.1698491650041847E-2</v>
      </c>
      <c r="L170">
        <f t="shared" si="40"/>
        <v>-1</v>
      </c>
      <c r="M170">
        <f t="shared" si="47"/>
        <v>0</v>
      </c>
      <c r="N170">
        <f>(1-(SUM(M170:M179)/COUNT(M170:M179)))*100</f>
        <v>100</v>
      </c>
    </row>
    <row r="171" spans="1:14" x14ac:dyDescent="0.2">
      <c r="A171">
        <v>152</v>
      </c>
      <c r="B171">
        <v>3.0328304190000002</v>
      </c>
      <c r="C171">
        <v>3.1707703660000002</v>
      </c>
      <c r="D171">
        <v>-1</v>
      </c>
      <c r="E171">
        <f t="shared" si="39"/>
        <v>6.5789473684210523E-3</v>
      </c>
      <c r="F171">
        <f t="shared" si="41"/>
        <v>0.61466578737306876</v>
      </c>
      <c r="G171">
        <f t="shared" si="42"/>
        <v>-0.68779744392936004</v>
      </c>
      <c r="H171">
        <f t="shared" si="43"/>
        <v>0.31667065555813223</v>
      </c>
      <c r="I171">
        <f t="shared" si="44"/>
        <v>0.5662823075000003</v>
      </c>
      <c r="J171">
        <f t="shared" si="45"/>
        <v>-0.72962875264619909</v>
      </c>
      <c r="K171">
        <f t="shared" si="46"/>
        <v>-0.31667065555813223</v>
      </c>
      <c r="L171">
        <f t="shared" si="40"/>
        <v>-1</v>
      </c>
      <c r="M171">
        <f t="shared" si="47"/>
        <v>0</v>
      </c>
    </row>
    <row r="172" spans="1:14" x14ac:dyDescent="0.2">
      <c r="A172">
        <v>153</v>
      </c>
      <c r="B172">
        <v>4.4854653820000001</v>
      </c>
      <c r="C172">
        <v>3.6967281110000001</v>
      </c>
      <c r="D172">
        <v>-1</v>
      </c>
      <c r="E172">
        <f t="shared" si="39"/>
        <v>6.5359477124183009E-3</v>
      </c>
      <c r="F172">
        <f t="shared" si="41"/>
        <v>0.5662823075000003</v>
      </c>
      <c r="G172">
        <f t="shared" si="42"/>
        <v>-0.72962875264619909</v>
      </c>
      <c r="H172">
        <f t="shared" si="43"/>
        <v>0.15719943377073919</v>
      </c>
      <c r="I172">
        <f t="shared" si="44"/>
        <v>0.49743274438634749</v>
      </c>
      <c r="J172">
        <f t="shared" si="45"/>
        <v>-0.77855242980392181</v>
      </c>
      <c r="K172">
        <f t="shared" si="46"/>
        <v>-0.15719943377073919</v>
      </c>
      <c r="L172">
        <f t="shared" si="40"/>
        <v>-1</v>
      </c>
      <c r="M172">
        <f t="shared" si="47"/>
        <v>0</v>
      </c>
    </row>
    <row r="173" spans="1:14" x14ac:dyDescent="0.2">
      <c r="A173">
        <v>154</v>
      </c>
      <c r="B173">
        <v>3.6848152459999999</v>
      </c>
      <c r="C173">
        <v>3.8468469729999999</v>
      </c>
      <c r="D173">
        <v>-1</v>
      </c>
      <c r="E173">
        <f t="shared" si="39"/>
        <v>6.4935064935064939E-3</v>
      </c>
      <c r="F173">
        <f t="shared" si="41"/>
        <v>0.49743274438634749</v>
      </c>
      <c r="G173">
        <f t="shared" si="42"/>
        <v>-0.77855242980392181</v>
      </c>
      <c r="H173">
        <f t="shared" si="43"/>
        <v>1.1620242975385773</v>
      </c>
      <c r="I173">
        <f t="shared" si="44"/>
        <v>0.49420266163059201</v>
      </c>
      <c r="J173">
        <f t="shared" si="45"/>
        <v>-0.77349689454545478</v>
      </c>
      <c r="K173">
        <f t="shared" si="46"/>
        <v>-1.1620242975385773</v>
      </c>
      <c r="L173">
        <f t="shared" si="40"/>
        <v>-1</v>
      </c>
      <c r="M173">
        <f t="shared" si="47"/>
        <v>0</v>
      </c>
    </row>
    <row r="174" spans="1:14" x14ac:dyDescent="0.2">
      <c r="A174">
        <v>155</v>
      </c>
      <c r="B174">
        <v>2.2835585630000002</v>
      </c>
      <c r="C174">
        <v>1.8532159969999999</v>
      </c>
      <c r="D174">
        <v>-1</v>
      </c>
      <c r="E174">
        <f t="shared" si="39"/>
        <v>6.4516129032258064E-3</v>
      </c>
      <c r="F174">
        <f t="shared" si="41"/>
        <v>0.49420266163059201</v>
      </c>
      <c r="G174">
        <f t="shared" si="42"/>
        <v>-0.77349689454545478</v>
      </c>
      <c r="H174">
        <f t="shared" si="43"/>
        <v>0.30491609877752901</v>
      </c>
      <c r="I174">
        <f t="shared" si="44"/>
        <v>0.45827506649462402</v>
      </c>
      <c r="J174">
        <f t="shared" si="45"/>
        <v>-0.7950759969749106</v>
      </c>
      <c r="K174">
        <f t="shared" si="46"/>
        <v>-0.30491609877752901</v>
      </c>
      <c r="L174">
        <f t="shared" si="40"/>
        <v>-1</v>
      </c>
      <c r="M174">
        <f t="shared" si="47"/>
        <v>0</v>
      </c>
    </row>
    <row r="175" spans="1:14" x14ac:dyDescent="0.2">
      <c r="A175">
        <v>156</v>
      </c>
      <c r="B175">
        <v>7.8075211790000001</v>
      </c>
      <c r="C175">
        <v>3.290132136</v>
      </c>
      <c r="D175">
        <v>1</v>
      </c>
      <c r="E175">
        <f t="shared" si="39"/>
        <v>6.41025641025641E-3</v>
      </c>
      <c r="F175">
        <f t="shared" si="41"/>
        <v>0.45827506649462402</v>
      </c>
      <c r="G175">
        <f t="shared" si="42"/>
        <v>-0.7950759969749106</v>
      </c>
      <c r="H175">
        <f t="shared" si="43"/>
        <v>0.96208719925501862</v>
      </c>
      <c r="I175">
        <f t="shared" si="44"/>
        <v>0.56655565622507165</v>
      </c>
      <c r="J175">
        <f t="shared" si="45"/>
        <v>-0.74311137682336204</v>
      </c>
      <c r="K175">
        <f t="shared" si="46"/>
        <v>0.96208719925501862</v>
      </c>
      <c r="L175">
        <f t="shared" si="40"/>
        <v>1</v>
      </c>
      <c r="M175">
        <f t="shared" si="47"/>
        <v>0</v>
      </c>
    </row>
    <row r="176" spans="1:14" x14ac:dyDescent="0.2">
      <c r="A176">
        <v>157</v>
      </c>
      <c r="B176">
        <v>6.1329981360000003</v>
      </c>
      <c r="C176">
        <v>2.1405630869999999</v>
      </c>
      <c r="D176">
        <v>1</v>
      </c>
      <c r="E176">
        <f t="shared" si="39"/>
        <v>6.369426751592357E-3</v>
      </c>
      <c r="F176">
        <f t="shared" si="41"/>
        <v>0.56655565622507165</v>
      </c>
      <c r="G176">
        <f t="shared" si="42"/>
        <v>-0.74311137682336204</v>
      </c>
      <c r="H176">
        <f t="shared" si="43"/>
        <v>1.8840080008107853</v>
      </c>
      <c r="I176">
        <f t="shared" si="44"/>
        <v>0.56294702147204567</v>
      </c>
      <c r="J176">
        <f t="shared" si="45"/>
        <v>-0.73837818334041072</v>
      </c>
      <c r="K176">
        <f t="shared" si="46"/>
        <v>1.8840080008107853</v>
      </c>
      <c r="L176">
        <f t="shared" si="40"/>
        <v>1</v>
      </c>
      <c r="M176">
        <f t="shared" si="47"/>
        <v>0</v>
      </c>
    </row>
    <row r="177" spans="1:13" x14ac:dyDescent="0.2">
      <c r="A177">
        <v>158</v>
      </c>
      <c r="B177">
        <v>7.5148293659999998</v>
      </c>
      <c r="C177">
        <v>2.1070569610000001</v>
      </c>
      <c r="D177">
        <v>1</v>
      </c>
      <c r="E177">
        <f t="shared" si="39"/>
        <v>6.3291139240506328E-3</v>
      </c>
      <c r="F177">
        <f t="shared" si="41"/>
        <v>0.56294702147204567</v>
      </c>
      <c r="G177">
        <f t="shared" si="42"/>
        <v>-0.73837818334041072</v>
      </c>
      <c r="H177">
        <f t="shared" si="43"/>
        <v>2.6746459174024144</v>
      </c>
      <c r="I177">
        <f t="shared" si="44"/>
        <v>0.55938406563994414</v>
      </c>
      <c r="J177">
        <f t="shared" si="45"/>
        <v>-0.73370490369901564</v>
      </c>
      <c r="K177">
        <f t="shared" si="46"/>
        <v>2.6746459174024144</v>
      </c>
      <c r="L177">
        <f t="shared" si="40"/>
        <v>1</v>
      </c>
      <c r="M177">
        <f t="shared" si="47"/>
        <v>0</v>
      </c>
    </row>
    <row r="178" spans="1:13" x14ac:dyDescent="0.2">
      <c r="A178">
        <v>159</v>
      </c>
      <c r="B178">
        <v>5.502385039</v>
      </c>
      <c r="C178">
        <v>1.4040026080000001</v>
      </c>
      <c r="D178">
        <v>1</v>
      </c>
      <c r="E178">
        <f t="shared" si="39"/>
        <v>6.2893081761006293E-3</v>
      </c>
      <c r="F178">
        <f t="shared" si="41"/>
        <v>0.55938406563994414</v>
      </c>
      <c r="G178">
        <f t="shared" si="42"/>
        <v>-0.73370490369901564</v>
      </c>
      <c r="H178">
        <f t="shared" si="43"/>
        <v>2.0478229155364156</v>
      </c>
      <c r="I178">
        <f t="shared" si="44"/>
        <v>0.55586592686233438</v>
      </c>
      <c r="J178">
        <f t="shared" si="45"/>
        <v>-0.72909040744933629</v>
      </c>
      <c r="K178">
        <f t="shared" si="46"/>
        <v>2.0478229155364156</v>
      </c>
      <c r="L178">
        <f t="shared" si="40"/>
        <v>1</v>
      </c>
      <c r="M178">
        <f t="shared" si="47"/>
        <v>0</v>
      </c>
    </row>
    <row r="179" spans="1:13" x14ac:dyDescent="0.2">
      <c r="A179">
        <v>160</v>
      </c>
      <c r="B179">
        <v>7.4329323650000001</v>
      </c>
      <c r="C179">
        <v>4.2362326279999998</v>
      </c>
      <c r="D179">
        <v>1</v>
      </c>
      <c r="E179">
        <f t="shared" si="39"/>
        <v>6.2500000000000003E-3</v>
      </c>
      <c r="F179">
        <f t="shared" si="41"/>
        <v>0.55586592686233438</v>
      </c>
      <c r="G179">
        <f t="shared" si="42"/>
        <v>-0.72909040744933629</v>
      </c>
      <c r="H179">
        <f t="shared" si="43"/>
        <v>1.043117265577076</v>
      </c>
      <c r="I179">
        <f t="shared" si="44"/>
        <v>0.55239176481944485</v>
      </c>
      <c r="J179">
        <f t="shared" si="45"/>
        <v>-0.72453359240277793</v>
      </c>
      <c r="K179">
        <f t="shared" si="46"/>
        <v>1.043117265577076</v>
      </c>
      <c r="L179">
        <f t="shared" si="40"/>
        <v>1</v>
      </c>
      <c r="M179">
        <f t="shared" si="47"/>
        <v>0</v>
      </c>
    </row>
    <row r="182" spans="1:13" x14ac:dyDescent="0.2">
      <c r="A182" s="1" t="s">
        <v>18</v>
      </c>
    </row>
    <row r="183" spans="1:13" x14ac:dyDescent="0.2">
      <c r="A183" s="1" t="s">
        <v>16</v>
      </c>
      <c r="B183" s="1" t="s">
        <v>17</v>
      </c>
    </row>
    <row r="184" spans="1:13" x14ac:dyDescent="0.2">
      <c r="A184">
        <f>I179</f>
        <v>0.55239176481944485</v>
      </c>
      <c r="B184">
        <f>J179</f>
        <v>-0.72453359240277793</v>
      </c>
    </row>
    <row r="186" spans="1:13" x14ac:dyDescent="0.2">
      <c r="A186" s="1" t="s">
        <v>19</v>
      </c>
    </row>
    <row r="187" spans="1:13" x14ac:dyDescent="0.2">
      <c r="A187" s="1" t="s">
        <v>0</v>
      </c>
      <c r="B187" s="1" t="s">
        <v>1</v>
      </c>
      <c r="C187" s="1" t="s">
        <v>20</v>
      </c>
      <c r="D187" s="1" t="s">
        <v>21</v>
      </c>
      <c r="E187" s="1" t="s">
        <v>2</v>
      </c>
      <c r="F187" s="1" t="s">
        <v>22</v>
      </c>
      <c r="G187" s="1" t="s">
        <v>23</v>
      </c>
    </row>
    <row r="188" spans="1:13" x14ac:dyDescent="0.2">
      <c r="A188">
        <v>2.3278680559999998</v>
      </c>
      <c r="B188">
        <v>2.4580165250000001</v>
      </c>
      <c r="C188">
        <f>$A$184*A188+B188*$B$184</f>
        <v>-0.49502039932299269</v>
      </c>
      <c r="D188">
        <f>IF(C188&lt;0,-1,1)</f>
        <v>-1</v>
      </c>
      <c r="E188">
        <v>-1</v>
      </c>
      <c r="F188">
        <f>IF(D188=E188,0,1)</f>
        <v>0</v>
      </c>
      <c r="G188">
        <f>(1-(SUM(F188:F197)/COUNT(F188:F197)))*100</f>
        <v>100</v>
      </c>
    </row>
    <row r="189" spans="1:13" x14ac:dyDescent="0.2">
      <c r="A189">
        <v>3.0328304190000002</v>
      </c>
      <c r="B189">
        <v>3.1707703660000002</v>
      </c>
      <c r="C189">
        <f t="shared" ref="C189:C196" si="48">$A$184*A189+B189*$B$184</f>
        <v>-0.62201909641274455</v>
      </c>
      <c r="D189">
        <f t="shared" ref="D189:D197" si="49">IF(C189&lt;0,-1,1)</f>
        <v>-1</v>
      </c>
      <c r="E189">
        <v>-1</v>
      </c>
      <c r="F189">
        <f t="shared" ref="F189:F197" si="50">IF(D189=E189,0,1)</f>
        <v>0</v>
      </c>
    </row>
    <row r="190" spans="1:13" x14ac:dyDescent="0.2">
      <c r="A190">
        <v>4.4854653820000001</v>
      </c>
      <c r="B190">
        <v>3.6967281110000001</v>
      </c>
      <c r="C190">
        <f t="shared" si="48"/>
        <v>-0.20066955999965996</v>
      </c>
      <c r="D190">
        <f t="shared" si="49"/>
        <v>-1</v>
      </c>
      <c r="E190">
        <v>-1</v>
      </c>
      <c r="F190">
        <f t="shared" si="50"/>
        <v>0</v>
      </c>
    </row>
    <row r="191" spans="1:13" x14ac:dyDescent="0.2">
      <c r="A191">
        <v>3.6848152459999999</v>
      </c>
      <c r="B191">
        <v>3.8468469729999999</v>
      </c>
      <c r="C191">
        <f t="shared" si="48"/>
        <v>-0.75170825999990498</v>
      </c>
      <c r="D191">
        <f t="shared" si="49"/>
        <v>-1</v>
      </c>
      <c r="E191">
        <v>-1</v>
      </c>
      <c r="F191">
        <f t="shared" si="50"/>
        <v>0</v>
      </c>
    </row>
    <row r="192" spans="1:13" x14ac:dyDescent="0.2">
      <c r="A192">
        <v>2.2835585630000002</v>
      </c>
      <c r="B192">
        <v>1.8532159969999999</v>
      </c>
      <c r="C192">
        <f t="shared" si="48"/>
        <v>-8.1298299120580175E-2</v>
      </c>
      <c r="D192">
        <f t="shared" si="49"/>
        <v>-1</v>
      </c>
      <c r="E192">
        <v>-1</v>
      </c>
      <c r="F192">
        <f t="shared" si="50"/>
        <v>0</v>
      </c>
    </row>
    <row r="193" spans="1:6" x14ac:dyDescent="0.2">
      <c r="A193">
        <v>7.8075211790000001</v>
      </c>
      <c r="B193">
        <v>3.290132136</v>
      </c>
      <c r="C193">
        <f t="shared" si="48"/>
        <v>1.9289991469570982</v>
      </c>
      <c r="D193">
        <f t="shared" si="49"/>
        <v>1</v>
      </c>
      <c r="E193">
        <v>1</v>
      </c>
      <c r="F193">
        <f t="shared" si="50"/>
        <v>0</v>
      </c>
    </row>
    <row r="194" spans="1:6" x14ac:dyDescent="0.2">
      <c r="A194">
        <v>6.1329981360000003</v>
      </c>
      <c r="B194">
        <v>2.1405630869999999</v>
      </c>
      <c r="C194">
        <f t="shared" si="48"/>
        <v>1.8369078007905157</v>
      </c>
      <c r="D194">
        <f t="shared" si="49"/>
        <v>1</v>
      </c>
      <c r="E194">
        <v>1</v>
      </c>
      <c r="F194">
        <f t="shared" si="50"/>
        <v>0</v>
      </c>
    </row>
    <row r="195" spans="1:6" x14ac:dyDescent="0.2">
      <c r="A195">
        <v>7.5148293659999998</v>
      </c>
      <c r="B195">
        <v>2.1070569610000001</v>
      </c>
      <c r="C195">
        <f t="shared" si="48"/>
        <v>2.6244963064511202</v>
      </c>
      <c r="D195">
        <f t="shared" si="49"/>
        <v>1</v>
      </c>
      <c r="E195">
        <v>1</v>
      </c>
      <c r="F195">
        <f t="shared" si="50"/>
        <v>0</v>
      </c>
    </row>
    <row r="196" spans="1:6" x14ac:dyDescent="0.2">
      <c r="A196">
        <v>5.502385039</v>
      </c>
      <c r="B196">
        <v>1.4040026080000001</v>
      </c>
      <c r="C196">
        <f t="shared" si="48"/>
        <v>2.0222251290922109</v>
      </c>
      <c r="D196">
        <f t="shared" si="49"/>
        <v>1</v>
      </c>
      <c r="E196">
        <v>1</v>
      </c>
      <c r="F196">
        <f t="shared" si="50"/>
        <v>0</v>
      </c>
    </row>
    <row r="197" spans="1:6" x14ac:dyDescent="0.2">
      <c r="A197">
        <v>7.4329323650000001</v>
      </c>
      <c r="B197">
        <v>4.2362326279999998</v>
      </c>
      <c r="C197">
        <f>$A$184*A197+B197*$B$184</f>
        <v>1.036597782667219</v>
      </c>
      <c r="D197">
        <f t="shared" si="49"/>
        <v>1</v>
      </c>
      <c r="E197">
        <v>1</v>
      </c>
      <c r="F197">
        <f t="shared" si="50"/>
        <v>0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mjvikri</cp:lastModifiedBy>
  <dcterms:created xsi:type="dcterms:W3CDTF">2016-02-13T22:04:01Z</dcterms:created>
  <dcterms:modified xsi:type="dcterms:W3CDTF">2017-08-19T11:18:19Z</dcterms:modified>
</cp:coreProperties>
</file>