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GITA\ANGGARAN\"/>
    </mc:Choice>
  </mc:AlternateContent>
  <bookViews>
    <workbookView xWindow="0" yWindow="0" windowWidth="20490" windowHeight="7650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5" i="2" l="1"/>
  <c r="I15" i="2"/>
  <c r="H15" i="2"/>
  <c r="G15" i="2"/>
  <c r="F15" i="2"/>
  <c r="F17" i="2" s="1"/>
  <c r="E15" i="2"/>
  <c r="E17" i="2" s="1"/>
  <c r="D15" i="2"/>
  <c r="D17" i="2" s="1"/>
  <c r="C15" i="2"/>
  <c r="C17" i="2" s="1"/>
  <c r="J6" i="2"/>
  <c r="I6" i="2"/>
  <c r="H6" i="2"/>
  <c r="G6" i="2"/>
  <c r="F6" i="2"/>
  <c r="F8" i="2" s="1"/>
  <c r="E6" i="2"/>
  <c r="E8" i="2" s="1"/>
  <c r="D6" i="2"/>
  <c r="D8" i="2" s="1"/>
  <c r="C6" i="2"/>
  <c r="C8" i="2" s="1"/>
  <c r="E21" i="2"/>
  <c r="E23" i="1" l="1"/>
  <c r="E17" i="1"/>
  <c r="E10" i="1"/>
  <c r="J14" i="1" l="1"/>
  <c r="I14" i="1"/>
  <c r="H14" i="1"/>
  <c r="G14" i="1"/>
  <c r="F14" i="1"/>
  <c r="J6" i="1"/>
  <c r="I6" i="1"/>
  <c r="H6" i="1"/>
  <c r="G6" i="1"/>
  <c r="F6" i="1"/>
  <c r="E14" i="1"/>
  <c r="E6" i="1"/>
  <c r="D14" i="1"/>
  <c r="D6" i="1"/>
  <c r="C14" i="1"/>
  <c r="C6" i="1"/>
</calcChain>
</file>

<file path=xl/sharedStrings.xml><?xml version="1.0" encoding="utf-8"?>
<sst xmlns="http://schemas.openxmlformats.org/spreadsheetml/2006/main" count="43" uniqueCount="22">
  <si>
    <t>MEI</t>
  </si>
  <si>
    <t>JUNI</t>
  </si>
  <si>
    <t>JULI</t>
  </si>
  <si>
    <t>AGST</t>
  </si>
  <si>
    <t>SEPT</t>
  </si>
  <si>
    <t>OKT</t>
  </si>
  <si>
    <t>NOV</t>
  </si>
  <si>
    <t>DES</t>
  </si>
  <si>
    <t>GIRO</t>
  </si>
  <si>
    <t>TABUNGAN</t>
  </si>
  <si>
    <t>SIMP BERJANGKA</t>
  </si>
  <si>
    <t>TOT DPK</t>
  </si>
  <si>
    <t>KRDT KORPORASI</t>
  </si>
  <si>
    <t>KRDT RETAIL</t>
  </si>
  <si>
    <t>KRDT KONSUMTIF</t>
  </si>
  <si>
    <t>TOT KRDT</t>
  </si>
  <si>
    <t>LABA</t>
  </si>
  <si>
    <t>TENGARAN</t>
  </si>
  <si>
    <t>Lama</t>
  </si>
  <si>
    <t>Baru</t>
  </si>
  <si>
    <t>REALISASI</t>
  </si>
  <si>
    <t>KURANG/LEBIH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</si>
</sst>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-* #,##0_-;\-* #,##0_-;_-* &quot;-&quot;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/>
    </xf>
    <xf numFmtId="41" fontId="0" fillId="0" borderId="0" xfId="1" applyFont="1"/>
    <xf numFmtId="0" fontId="2" fillId="0" borderId="0" xfId="0" applyFont="1"/>
    <xf numFmtId="41" fontId="2" fillId="0" borderId="0" xfId="1" applyFont="1"/>
    <xf numFmtId="0" fontId="3" fillId="0" borderId="0" xfId="0" applyFont="1"/>
    <xf numFmtId="41" fontId="3" fillId="0" borderId="0" xfId="1" applyFont="1"/>
    <xf numFmtId="41" fontId="4" fillId="0" borderId="0" xfId="1" applyNumberFormat="1" applyFont="1"/>
    <xf numFmtId="41" fontId="5" fillId="0" borderId="0" xfId="1" applyFont="1"/>
    <xf numFmtId="0" fontId="2" fillId="2" borderId="0" xfId="0" applyFont="1" applyFill="1"/>
    <xf numFmtId="41" fontId="2" fillId="2" borderId="0" xfId="1" applyFont="1" applyFill="1"/>
    <xf numFmtId="0" fontId="2" fillId="3" borderId="0" xfId="0" applyFont="1" applyFill="1"/>
    <xf numFmtId="41" fontId="2" fillId="3" borderId="0" xfId="1" applyFont="1" applyFill="1"/>
    <xf numFmtId="41" fontId="2" fillId="0" borderId="0" xfId="0" applyNumberFormat="1" applyFont="1"/>
    <xf numFmtId="0" fontId="5" fillId="0" borderId="0" xfId="0" applyFont="1"/>
    <xf numFmtId="41" fontId="6" fillId="0" borderId="0" xfId="1" applyFont="1"/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3"/>
  <sheetViews>
    <sheetView workbookViewId="0">
      <selection sqref="A1:XFD1048576"/>
    </sheetView>
  </sheetViews>
  <sheetFormatPr defaultRowHeight="15" x14ac:dyDescent="0.25"/>
  <cols>
    <col min="1" max="1" width="16.5703125" customWidth="1"/>
    <col min="2" max="2" width="17.5703125" customWidth="1"/>
    <col min="3" max="3" width="15.42578125" customWidth="1"/>
    <col min="4" max="4" width="17" customWidth="1"/>
    <col min="5" max="5" width="20" customWidth="1"/>
    <col min="6" max="6" width="12.28515625" customWidth="1"/>
    <col min="7" max="7" width="14.42578125" customWidth="1"/>
    <col min="8" max="8" width="13.140625" customWidth="1"/>
    <col min="9" max="9" width="12.7109375" customWidth="1"/>
    <col min="10" max="10" width="12.5703125" customWidth="1"/>
  </cols>
  <sheetData>
    <row r="2" spans="1:11" x14ac:dyDescent="0.25">
      <c r="C2" s="1" t="s">
        <v>0</v>
      </c>
      <c r="D2" s="1" t="s">
        <v>1</v>
      </c>
      <c r="E2" s="1" t="s">
        <v>2</v>
      </c>
      <c r="F2" s="1" t="s">
        <v>3</v>
      </c>
      <c r="G2" s="1" t="s">
        <v>4</v>
      </c>
      <c r="H2" s="1" t="s">
        <v>5</v>
      </c>
      <c r="I2" s="1" t="s">
        <v>6</v>
      </c>
      <c r="J2" s="1" t="s">
        <v>7</v>
      </c>
    </row>
    <row r="3" spans="1:11" x14ac:dyDescent="0.25">
      <c r="A3" t="s">
        <v>17</v>
      </c>
      <c r="B3" t="s">
        <v>8</v>
      </c>
      <c r="C3" s="2">
        <v>308382</v>
      </c>
      <c r="D3" s="2">
        <v>600000</v>
      </c>
      <c r="E3" s="2">
        <v>500000</v>
      </c>
      <c r="F3" s="2">
        <v>500000</v>
      </c>
      <c r="G3" s="2">
        <v>500000</v>
      </c>
      <c r="H3" s="2">
        <v>500000</v>
      </c>
      <c r="I3" s="2">
        <v>600000</v>
      </c>
      <c r="J3" s="2">
        <v>1000000</v>
      </c>
      <c r="K3" s="2"/>
    </row>
    <row r="4" spans="1:11" x14ac:dyDescent="0.25">
      <c r="B4" t="s">
        <v>9</v>
      </c>
      <c r="C4" s="2">
        <v>48121851</v>
      </c>
      <c r="D4" s="2">
        <v>41700000</v>
      </c>
      <c r="E4" s="2">
        <v>44500000</v>
      </c>
      <c r="F4" s="2">
        <v>45500000</v>
      </c>
      <c r="G4" s="2">
        <v>47900000</v>
      </c>
      <c r="H4" s="2">
        <v>52700000</v>
      </c>
      <c r="I4" s="2">
        <v>53300000</v>
      </c>
      <c r="J4" s="2">
        <v>58000000</v>
      </c>
      <c r="K4" s="2"/>
    </row>
    <row r="5" spans="1:11" x14ac:dyDescent="0.25">
      <c r="B5" t="s">
        <v>10</v>
      </c>
      <c r="C5" s="2">
        <v>6426075</v>
      </c>
      <c r="D5" s="2">
        <v>14600000</v>
      </c>
      <c r="E5" s="2">
        <v>15800000</v>
      </c>
      <c r="F5" s="2">
        <v>10000000</v>
      </c>
      <c r="G5" s="2">
        <v>10300000</v>
      </c>
      <c r="H5" s="2">
        <v>11800000</v>
      </c>
      <c r="I5" s="2">
        <v>12100000</v>
      </c>
      <c r="J5" s="2">
        <v>12000000</v>
      </c>
      <c r="K5" s="2"/>
    </row>
    <row r="6" spans="1:11" s="3" customFormat="1" x14ac:dyDescent="0.25">
      <c r="B6" s="3" t="s">
        <v>11</v>
      </c>
      <c r="C6" s="4">
        <f t="shared" ref="C6:J6" si="0">SUM(C3:C5)</f>
        <v>54856308</v>
      </c>
      <c r="D6" s="4">
        <f t="shared" si="0"/>
        <v>56900000</v>
      </c>
      <c r="E6" s="4">
        <f t="shared" si="0"/>
        <v>60800000</v>
      </c>
      <c r="F6" s="4">
        <f t="shared" si="0"/>
        <v>56000000</v>
      </c>
      <c r="G6" s="4">
        <f t="shared" si="0"/>
        <v>58700000</v>
      </c>
      <c r="H6" s="4">
        <f t="shared" si="0"/>
        <v>65000000</v>
      </c>
      <c r="I6" s="4">
        <f t="shared" si="0"/>
        <v>66000000</v>
      </c>
      <c r="J6" s="4">
        <f t="shared" si="0"/>
        <v>71000000</v>
      </c>
      <c r="K6" s="4" t="s">
        <v>19</v>
      </c>
    </row>
    <row r="7" spans="1:11" s="3" customFormat="1" x14ac:dyDescent="0.25">
      <c r="C7" s="4">
        <v>57990000</v>
      </c>
      <c r="D7" s="4">
        <v>57510000</v>
      </c>
      <c r="E7" s="4">
        <v>62930000</v>
      </c>
      <c r="F7" s="4">
        <v>63550000</v>
      </c>
      <c r="G7" s="4">
        <v>62970000</v>
      </c>
      <c r="H7" s="4">
        <v>63890000</v>
      </c>
      <c r="I7" s="4">
        <v>65410000</v>
      </c>
      <c r="J7" s="4">
        <v>70200000</v>
      </c>
      <c r="K7" s="4" t="s">
        <v>18</v>
      </c>
    </row>
    <row r="8" spans="1:11" s="3" customFormat="1" x14ac:dyDescent="0.25">
      <c r="C8" s="8">
        <v>54856308</v>
      </c>
      <c r="D8" s="8">
        <v>58140000</v>
      </c>
      <c r="E8" s="8">
        <v>66920000</v>
      </c>
      <c r="F8" s="8">
        <v>68050000</v>
      </c>
      <c r="G8" s="8">
        <v>70280000</v>
      </c>
      <c r="H8" s="8">
        <v>77490000</v>
      </c>
      <c r="I8" s="8">
        <v>80850000</v>
      </c>
      <c r="J8" s="8">
        <v>71000000</v>
      </c>
      <c r="K8" s="4"/>
    </row>
    <row r="9" spans="1:11" s="9" customFormat="1" x14ac:dyDescent="0.25">
      <c r="C9" s="10"/>
      <c r="D9" s="10"/>
      <c r="E9" s="10">
        <v>58143229</v>
      </c>
      <c r="F9" s="10"/>
      <c r="G9" s="10"/>
      <c r="H9" s="10"/>
      <c r="I9" s="10"/>
      <c r="J9" s="10"/>
      <c r="K9" s="10"/>
    </row>
    <row r="10" spans="1:11" s="3" customFormat="1" x14ac:dyDescent="0.25">
      <c r="C10" s="4"/>
      <c r="D10" s="7"/>
      <c r="E10" s="4">
        <f>E9-E8</f>
        <v>-8776771</v>
      </c>
      <c r="F10" s="4"/>
      <c r="G10" s="4"/>
      <c r="H10" s="4"/>
      <c r="I10" s="4"/>
      <c r="J10" s="4"/>
      <c r="K10" s="4"/>
    </row>
    <row r="11" spans="1:11" x14ac:dyDescent="0.25">
      <c r="B11" t="s">
        <v>12</v>
      </c>
      <c r="C11" s="2">
        <v>0</v>
      </c>
      <c r="D11" s="2"/>
      <c r="E11" s="2"/>
      <c r="F11" s="2"/>
      <c r="G11" s="2"/>
      <c r="H11" s="2"/>
      <c r="I11" s="2"/>
      <c r="J11" s="2"/>
      <c r="K11" s="2"/>
    </row>
    <row r="12" spans="1:11" x14ac:dyDescent="0.25">
      <c r="B12" t="s">
        <v>13</v>
      </c>
      <c r="C12" s="2">
        <v>42113879</v>
      </c>
      <c r="D12" s="2">
        <v>42400000</v>
      </c>
      <c r="E12" s="2">
        <v>42700000</v>
      </c>
      <c r="F12" s="2">
        <v>43000000</v>
      </c>
      <c r="G12" s="2">
        <v>43300000</v>
      </c>
      <c r="H12" s="2">
        <v>43600000</v>
      </c>
      <c r="I12" s="2">
        <v>43900000</v>
      </c>
      <c r="J12" s="2">
        <v>44200000</v>
      </c>
      <c r="K12" s="2"/>
    </row>
    <row r="13" spans="1:11" s="5" customFormat="1" x14ac:dyDescent="0.25">
      <c r="B13" s="5" t="s">
        <v>14</v>
      </c>
      <c r="C13" s="6">
        <v>65671808</v>
      </c>
      <c r="D13" s="6">
        <v>66770000</v>
      </c>
      <c r="E13" s="6">
        <v>67190000</v>
      </c>
      <c r="F13" s="6">
        <v>67950000</v>
      </c>
      <c r="G13" s="6">
        <v>68710000</v>
      </c>
      <c r="H13" s="6">
        <v>69470000</v>
      </c>
      <c r="I13" s="6">
        <v>70230000</v>
      </c>
      <c r="J13" s="6">
        <v>71000000</v>
      </c>
      <c r="K13" s="6"/>
    </row>
    <row r="14" spans="1:11" s="3" customFormat="1" x14ac:dyDescent="0.25">
      <c r="B14" s="3" t="s">
        <v>15</v>
      </c>
      <c r="C14" s="4">
        <f t="shared" ref="C14:J14" si="1">SUM(C12:C13)</f>
        <v>107785687</v>
      </c>
      <c r="D14" s="4">
        <f t="shared" si="1"/>
        <v>109170000</v>
      </c>
      <c r="E14" s="4">
        <f t="shared" si="1"/>
        <v>109890000</v>
      </c>
      <c r="F14" s="4">
        <f t="shared" si="1"/>
        <v>110950000</v>
      </c>
      <c r="G14" s="4">
        <f t="shared" si="1"/>
        <v>112010000</v>
      </c>
      <c r="H14" s="4">
        <f t="shared" si="1"/>
        <v>113070000</v>
      </c>
      <c r="I14" s="4">
        <f t="shared" si="1"/>
        <v>114130000</v>
      </c>
      <c r="J14" s="4">
        <f t="shared" si="1"/>
        <v>115200000</v>
      </c>
      <c r="K14" s="4"/>
    </row>
    <row r="15" spans="1:11" s="3" customFormat="1" x14ac:dyDescent="0.25">
      <c r="C15" s="8">
        <v>107785687</v>
      </c>
      <c r="D15" s="8">
        <v>109170000</v>
      </c>
      <c r="E15" s="8">
        <v>110400000</v>
      </c>
      <c r="F15" s="8">
        <v>111650000</v>
      </c>
      <c r="G15" s="8">
        <v>113000000</v>
      </c>
      <c r="H15" s="8">
        <v>113690000</v>
      </c>
      <c r="I15" s="8">
        <v>114380000</v>
      </c>
      <c r="J15" s="8">
        <v>115080000</v>
      </c>
      <c r="K15" s="4"/>
    </row>
    <row r="16" spans="1:11" s="9" customFormat="1" x14ac:dyDescent="0.25">
      <c r="C16" s="10"/>
      <c r="D16" s="10"/>
      <c r="E16" s="10">
        <v>109966564</v>
      </c>
      <c r="F16" s="10"/>
      <c r="G16" s="10"/>
      <c r="H16" s="10"/>
      <c r="I16" s="10"/>
      <c r="J16" s="10"/>
      <c r="K16" s="10"/>
    </row>
    <row r="17" spans="2:11" s="11" customFormat="1" x14ac:dyDescent="0.25">
      <c r="C17" s="12"/>
      <c r="D17" s="12"/>
      <c r="E17" s="12">
        <f>E16-E15</f>
        <v>-433436</v>
      </c>
      <c r="F17" s="12"/>
      <c r="G17" s="12"/>
      <c r="H17" s="12"/>
      <c r="I17" s="12"/>
      <c r="J17" s="12"/>
      <c r="K17" s="12"/>
    </row>
    <row r="18" spans="2:11" s="11" customFormat="1" x14ac:dyDescent="0.25">
      <c r="C18" s="12"/>
      <c r="D18" s="12"/>
      <c r="E18" s="12"/>
      <c r="F18" s="12"/>
      <c r="G18" s="12"/>
      <c r="H18" s="12"/>
      <c r="I18" s="12"/>
      <c r="J18" s="12"/>
      <c r="K18" s="12"/>
    </row>
    <row r="19" spans="2:11" s="3" customFormat="1" x14ac:dyDescent="0.25">
      <c r="C19" s="4"/>
      <c r="D19" s="4"/>
      <c r="E19" s="4"/>
      <c r="F19" s="4"/>
      <c r="G19" s="4"/>
      <c r="H19" s="4"/>
      <c r="I19" s="4"/>
      <c r="J19" s="4"/>
      <c r="K19" s="4"/>
    </row>
    <row r="20" spans="2:11" s="3" customFormat="1" x14ac:dyDescent="0.25">
      <c r="B20" s="3" t="s">
        <v>16</v>
      </c>
      <c r="C20" s="4">
        <v>1659665</v>
      </c>
      <c r="D20" s="4">
        <v>1960000</v>
      </c>
      <c r="E20" s="4">
        <v>2260000</v>
      </c>
      <c r="F20" s="4">
        <v>2560000</v>
      </c>
      <c r="G20" s="4">
        <v>2860000</v>
      </c>
      <c r="H20" s="4">
        <v>3160000</v>
      </c>
      <c r="I20" s="4">
        <v>3450000</v>
      </c>
      <c r="J20" s="4">
        <v>3750000</v>
      </c>
      <c r="K20" s="4"/>
    </row>
    <row r="21" spans="2:11" x14ac:dyDescent="0.25">
      <c r="C21" s="8">
        <v>1659665</v>
      </c>
      <c r="D21" s="8">
        <v>2810000</v>
      </c>
      <c r="E21" s="8">
        <v>3000000</v>
      </c>
      <c r="F21" s="8">
        <v>3190000</v>
      </c>
      <c r="G21" s="8">
        <v>3370000</v>
      </c>
      <c r="H21" s="8">
        <v>3550000</v>
      </c>
      <c r="I21" s="8">
        <v>3730000</v>
      </c>
      <c r="J21" s="8">
        <v>3920000</v>
      </c>
    </row>
    <row r="22" spans="2:11" s="10" customFormat="1" x14ac:dyDescent="0.25">
      <c r="E22" s="10">
        <v>3727369</v>
      </c>
    </row>
    <row r="23" spans="2:11" s="3" customFormat="1" x14ac:dyDescent="0.25">
      <c r="E23" s="13">
        <f>E22-E21</f>
        <v>727369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tabSelected="1" workbookViewId="0">
      <selection activeCell="F8" sqref="F8"/>
    </sheetView>
  </sheetViews>
  <sheetFormatPr defaultRowHeight="15" x14ac:dyDescent="0.25"/>
  <cols>
    <col min="1" max="1" width="16.5703125" customWidth="1"/>
    <col min="2" max="2" width="17.5703125" customWidth="1"/>
    <col min="3" max="3" width="15.42578125" customWidth="1"/>
    <col min="4" max="4" width="17" customWidth="1"/>
    <col min="5" max="5" width="20" customWidth="1"/>
    <col min="6" max="6" width="12.28515625" customWidth="1"/>
    <col min="7" max="7" width="14.42578125" customWidth="1"/>
    <col min="8" max="8" width="13.140625" customWidth="1"/>
    <col min="9" max="9" width="12.7109375" customWidth="1"/>
    <col min="10" max="10" width="12.5703125" customWidth="1"/>
  </cols>
  <sheetData>
    <row r="2" spans="1:11" x14ac:dyDescent="0.25">
      <c r="C2" s="1" t="s">
        <v>0</v>
      </c>
      <c r="D2" s="1" t="s">
        <v>1</v>
      </c>
      <c r="E2" s="1" t="s">
        <v>2</v>
      </c>
      <c r="F2" s="1" t="s">
        <v>3</v>
      </c>
      <c r="G2" s="1" t="s">
        <v>4</v>
      </c>
      <c r="H2" s="1" t="s">
        <v>5</v>
      </c>
      <c r="I2" s="1" t="s">
        <v>6</v>
      </c>
      <c r="J2" s="1" t="s">
        <v>7</v>
      </c>
    </row>
    <row r="3" spans="1:11" x14ac:dyDescent="0.25">
      <c r="A3" t="s">
        <v>17</v>
      </c>
      <c r="B3" t="s">
        <v>8</v>
      </c>
      <c r="C3" s="2">
        <v>308382</v>
      </c>
      <c r="D3" s="2">
        <v>420000</v>
      </c>
      <c r="E3" s="2">
        <v>520000</v>
      </c>
      <c r="F3" s="2">
        <v>620000</v>
      </c>
      <c r="G3" s="2">
        <v>720000</v>
      </c>
      <c r="H3" s="2">
        <v>820000</v>
      </c>
      <c r="I3" s="2">
        <v>920000</v>
      </c>
      <c r="J3" s="2">
        <v>1000000</v>
      </c>
      <c r="K3" s="2"/>
    </row>
    <row r="4" spans="1:11" x14ac:dyDescent="0.25">
      <c r="B4" t="s">
        <v>9</v>
      </c>
      <c r="C4" s="2">
        <v>48121851</v>
      </c>
      <c r="D4" s="2">
        <v>51210000</v>
      </c>
      <c r="E4" s="2">
        <v>58970000</v>
      </c>
      <c r="F4" s="2">
        <v>59080000</v>
      </c>
      <c r="G4" s="2">
        <v>60290000</v>
      </c>
      <c r="H4" s="2">
        <v>66480000</v>
      </c>
      <c r="I4" s="2">
        <v>68820000</v>
      </c>
      <c r="J4" s="2">
        <v>58000000</v>
      </c>
      <c r="K4" s="2"/>
    </row>
    <row r="5" spans="1:11" x14ac:dyDescent="0.25">
      <c r="B5" t="s">
        <v>10</v>
      </c>
      <c r="C5" s="2">
        <v>6426075</v>
      </c>
      <c r="D5" s="2">
        <v>6510000</v>
      </c>
      <c r="E5" s="2">
        <v>7430000</v>
      </c>
      <c r="F5" s="2">
        <v>8350000</v>
      </c>
      <c r="G5" s="2">
        <v>9270000</v>
      </c>
      <c r="H5" s="2">
        <v>10190000</v>
      </c>
      <c r="I5" s="2">
        <v>11110000</v>
      </c>
      <c r="J5" s="2">
        <v>12000000</v>
      </c>
      <c r="K5" s="2"/>
    </row>
    <row r="6" spans="1:11" s="3" customFormat="1" x14ac:dyDescent="0.25">
      <c r="B6" s="3" t="s">
        <v>11</v>
      </c>
      <c r="C6" s="4">
        <f>C3++C4+C5</f>
        <v>54856308</v>
      </c>
      <c r="D6" s="4">
        <f t="shared" ref="D6:J6" si="0">D3++D4+D5</f>
        <v>58140000</v>
      </c>
      <c r="E6" s="4">
        <f t="shared" si="0"/>
        <v>66920000</v>
      </c>
      <c r="F6" s="4">
        <f t="shared" si="0"/>
        <v>68050000</v>
      </c>
      <c r="G6" s="4">
        <f t="shared" si="0"/>
        <v>70280000</v>
      </c>
      <c r="H6" s="4">
        <f t="shared" si="0"/>
        <v>77490000</v>
      </c>
      <c r="I6" s="4">
        <f t="shared" si="0"/>
        <v>80850000</v>
      </c>
      <c r="J6" s="4">
        <f t="shared" si="0"/>
        <v>71000000</v>
      </c>
      <c r="K6" s="4"/>
    </row>
    <row r="7" spans="1:11" s="14" customFormat="1" x14ac:dyDescent="0.25">
      <c r="B7" s="14" t="s">
        <v>20</v>
      </c>
      <c r="C7" s="8">
        <v>54856308</v>
      </c>
      <c r="D7" s="8">
        <v>58143230</v>
      </c>
      <c r="E7" s="8">
        <v>59485502</v>
      </c>
      <c r="F7" s="8">
        <v>60452169</v>
      </c>
      <c r="G7" s="8"/>
      <c r="H7" s="8"/>
      <c r="I7" s="8"/>
      <c r="J7" s="8"/>
      <c r="K7" s="8"/>
    </row>
    <row r="8" spans="1:11" s="14" customFormat="1" x14ac:dyDescent="0.25">
      <c r="B8" s="14" t="s">
        <v>21</v>
      </c>
      <c r="C8" s="8">
        <f>C7-C6</f>
        <v>0</v>
      </c>
      <c r="D8" s="8">
        <f>D7-D6</f>
        <v>3230</v>
      </c>
      <c r="E8" s="8">
        <f>E7-E6</f>
        <v>-7434498</v>
      </c>
      <c r="F8" s="8">
        <f>F7-F6</f>
        <v>-7597831</v>
      </c>
      <c r="G8" s="8"/>
      <c r="H8" s="8"/>
      <c r="I8" s="8"/>
      <c r="J8" s="8"/>
      <c r="K8" s="8"/>
    </row>
    <row r="9" spans="1:11" s="3" customFormat="1" x14ac:dyDescent="0.25">
      <c r="C9" s="4"/>
      <c r="D9" s="4"/>
      <c r="E9" s="4"/>
      <c r="F9" s="4"/>
      <c r="G9" s="4"/>
      <c r="H9" s="4"/>
      <c r="I9" s="4"/>
      <c r="J9" s="4"/>
      <c r="K9" s="4"/>
    </row>
    <row r="10" spans="1:11" s="3" customFormat="1" x14ac:dyDescent="0.25">
      <c r="C10" s="8"/>
      <c r="D10" s="8"/>
      <c r="E10" s="8"/>
      <c r="F10" s="8"/>
      <c r="G10" s="8"/>
      <c r="H10" s="8"/>
      <c r="I10" s="8"/>
      <c r="J10" s="8"/>
      <c r="K10" s="4"/>
    </row>
    <row r="11" spans="1:11" s="9" customFormat="1" x14ac:dyDescent="0.25">
      <c r="C11" s="10"/>
      <c r="D11" s="10"/>
      <c r="E11" s="10"/>
      <c r="F11" s="10"/>
      <c r="G11" s="10"/>
      <c r="H11" s="10"/>
      <c r="I11" s="10"/>
      <c r="J11" s="10"/>
      <c r="K11" s="10"/>
    </row>
    <row r="12" spans="1:11" s="3" customFormat="1" x14ac:dyDescent="0.25">
      <c r="C12" s="4"/>
      <c r="D12" s="7"/>
      <c r="E12" s="4"/>
      <c r="F12" s="4"/>
      <c r="G12" s="4"/>
      <c r="H12" s="4"/>
      <c r="I12" s="4"/>
      <c r="J12" s="4"/>
      <c r="K12" s="4"/>
    </row>
    <row r="13" spans="1:11" x14ac:dyDescent="0.25">
      <c r="B13" t="s">
        <v>13</v>
      </c>
      <c r="C13" s="2">
        <v>42113879</v>
      </c>
      <c r="D13" s="2">
        <v>42400000</v>
      </c>
      <c r="E13" s="2">
        <v>42680000</v>
      </c>
      <c r="F13" s="2">
        <v>42960000</v>
      </c>
      <c r="G13" s="2">
        <v>43240000</v>
      </c>
      <c r="H13" s="2">
        <v>43520000</v>
      </c>
      <c r="I13" s="2">
        <v>43800000</v>
      </c>
      <c r="J13" s="2">
        <v>44080000</v>
      </c>
      <c r="K13" s="2"/>
    </row>
    <row r="14" spans="1:11" s="5" customFormat="1" x14ac:dyDescent="0.25">
      <c r="B14" s="5" t="s">
        <v>14</v>
      </c>
      <c r="C14" s="6">
        <v>65671808</v>
      </c>
      <c r="D14" s="6">
        <v>66770000</v>
      </c>
      <c r="E14" s="6">
        <v>67720000</v>
      </c>
      <c r="F14" s="6">
        <v>68690000</v>
      </c>
      <c r="G14" s="6">
        <v>69760000</v>
      </c>
      <c r="H14" s="6">
        <v>70170000</v>
      </c>
      <c r="I14" s="6">
        <v>70580000</v>
      </c>
      <c r="J14" s="6">
        <v>71000000</v>
      </c>
      <c r="K14" s="6"/>
    </row>
    <row r="15" spans="1:11" s="3" customFormat="1" x14ac:dyDescent="0.25">
      <c r="B15" s="3" t="s">
        <v>15</v>
      </c>
      <c r="C15" s="4">
        <f>C13+C14</f>
        <v>107785687</v>
      </c>
      <c r="D15" s="4">
        <f t="shared" ref="D15:J15" si="1">D13+D14</f>
        <v>109170000</v>
      </c>
      <c r="E15" s="4">
        <f t="shared" si="1"/>
        <v>110400000</v>
      </c>
      <c r="F15" s="4">
        <f t="shared" si="1"/>
        <v>111650000</v>
      </c>
      <c r="G15" s="4">
        <f t="shared" si="1"/>
        <v>113000000</v>
      </c>
      <c r="H15" s="4">
        <f t="shared" si="1"/>
        <v>113690000</v>
      </c>
      <c r="I15" s="4">
        <f t="shared" si="1"/>
        <v>114380000</v>
      </c>
      <c r="J15" s="4">
        <f t="shared" si="1"/>
        <v>115080000</v>
      </c>
      <c r="K15" s="4"/>
    </row>
    <row r="16" spans="1:11" s="14" customFormat="1" x14ac:dyDescent="0.25">
      <c r="B16" s="14" t="s">
        <v>20</v>
      </c>
      <c r="C16" s="8">
        <v>107785687</v>
      </c>
      <c r="D16" s="8">
        <v>109726197</v>
      </c>
      <c r="E16" s="8">
        <v>110161244</v>
      </c>
      <c r="F16" s="8">
        <v>114290546</v>
      </c>
      <c r="G16" s="8"/>
      <c r="H16" s="8"/>
      <c r="I16" s="8"/>
      <c r="J16" s="8"/>
      <c r="K16" s="8"/>
    </row>
    <row r="17" spans="2:11" s="14" customFormat="1" x14ac:dyDescent="0.25">
      <c r="B17" s="14" t="s">
        <v>21</v>
      </c>
      <c r="C17" s="8">
        <f>C16-C15</f>
        <v>0</v>
      </c>
      <c r="D17" s="8">
        <f>D16-D15</f>
        <v>556197</v>
      </c>
      <c r="E17" s="8">
        <f>E16-E15</f>
        <v>-238756</v>
      </c>
      <c r="F17" s="8">
        <f>F16-F15</f>
        <v>2640546</v>
      </c>
      <c r="G17" s="8"/>
      <c r="H17" s="8"/>
      <c r="I17" s="8"/>
      <c r="J17" s="8"/>
      <c r="K17" s="8"/>
    </row>
    <row r="18" spans="2:11" s="3" customFormat="1" x14ac:dyDescent="0.25">
      <c r="C18" s="4"/>
      <c r="D18" s="4"/>
      <c r="E18" s="4"/>
      <c r="F18" s="4"/>
      <c r="G18" s="4"/>
      <c r="H18" s="4"/>
      <c r="I18" s="4"/>
      <c r="J18" s="4"/>
      <c r="K18" s="4"/>
    </row>
    <row r="19" spans="2:11" s="3" customFormat="1" x14ac:dyDescent="0.25">
      <c r="C19" s="8"/>
      <c r="D19" s="8"/>
      <c r="E19" s="8"/>
      <c r="F19" s="8"/>
      <c r="G19" s="8"/>
      <c r="H19" s="8"/>
      <c r="I19" s="8"/>
      <c r="J19" s="8"/>
      <c r="K19" s="4"/>
    </row>
    <row r="20" spans="2:11" s="9" customFormat="1" x14ac:dyDescent="0.25">
      <c r="C20" s="10"/>
      <c r="D20" s="10"/>
      <c r="E20" s="10"/>
      <c r="F20" s="10"/>
      <c r="G20" s="10"/>
      <c r="H20" s="10"/>
      <c r="I20" s="10"/>
      <c r="J20" s="10"/>
      <c r="K20" s="10"/>
    </row>
    <row r="21" spans="2:11" s="11" customFormat="1" x14ac:dyDescent="0.25">
      <c r="C21" s="12"/>
      <c r="D21" s="12"/>
      <c r="E21" s="12">
        <f>E20-E19</f>
        <v>0</v>
      </c>
      <c r="F21" s="12"/>
      <c r="G21" s="12"/>
      <c r="H21" s="12"/>
      <c r="I21" s="12"/>
      <c r="J21" s="12"/>
      <c r="K21" s="12"/>
    </row>
    <row r="22" spans="2:11" s="3" customFormat="1" x14ac:dyDescent="0.25">
      <c r="B22" s="3" t="s">
        <v>16</v>
      </c>
      <c r="C22" s="4">
        <v>1659665</v>
      </c>
      <c r="D22" s="4">
        <v>2810000</v>
      </c>
      <c r="E22" s="4">
        <v>3000000</v>
      </c>
      <c r="F22" s="4">
        <v>3190000</v>
      </c>
      <c r="G22" s="4">
        <v>3370000</v>
      </c>
      <c r="H22" s="4">
        <v>3550000</v>
      </c>
      <c r="I22" s="4">
        <v>3730000</v>
      </c>
      <c r="J22" s="4">
        <v>3920000</v>
      </c>
      <c r="K22" s="4"/>
    </row>
    <row r="23" spans="2:11" s="3" customFormat="1" x14ac:dyDescent="0.25">
      <c r="B23" s="14" t="s">
        <v>20</v>
      </c>
      <c r="C23" s="15">
        <v>2137459</v>
      </c>
      <c r="D23" s="15">
        <v>3333774</v>
      </c>
      <c r="E23" s="15">
        <v>4095778</v>
      </c>
      <c r="F23" s="15">
        <v>4824203</v>
      </c>
      <c r="G23" s="15"/>
      <c r="H23" s="15"/>
      <c r="I23" s="15"/>
      <c r="J23" s="15"/>
      <c r="K23" s="4"/>
    </row>
    <row r="24" spans="2:11" s="3" customFormat="1" x14ac:dyDescent="0.25">
      <c r="B24" s="14" t="s">
        <v>21</v>
      </c>
      <c r="C24" s="15"/>
      <c r="D24" s="15"/>
      <c r="E24" s="15"/>
      <c r="F24" s="15"/>
      <c r="G24" s="15"/>
      <c r="H24" s="15"/>
      <c r="I24" s="15"/>
      <c r="J24" s="15"/>
      <c r="K24" s="4"/>
    </row>
    <row r="25" spans="2:11" s="3" customFormat="1" x14ac:dyDescent="0.25">
      <c r="C25" s="4"/>
      <c r="D25" s="4"/>
      <c r="E25" s="4"/>
      <c r="F25" s="4"/>
      <c r="G25" s="4"/>
      <c r="H25" s="4"/>
      <c r="I25" s="4"/>
      <c r="J25" s="4"/>
      <c r="K25" s="4"/>
    </row>
    <row r="26" spans="2:11" x14ac:dyDescent="0.25">
      <c r="C26" s="8"/>
      <c r="D26" s="8"/>
      <c r="E26" s="8"/>
      <c r="F26" s="8"/>
      <c r="G26" s="8"/>
      <c r="H26" s="8"/>
      <c r="I26" s="8"/>
      <c r="J26" s="8"/>
    </row>
    <row r="27" spans="2:11" s="10" customFormat="1" x14ac:dyDescent="0.25"/>
    <row r="28" spans="2:11" s="3" customFormat="1" x14ac:dyDescent="0.25">
      <c r="E28" s="13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brigitta.agustina</dc:creator>
  <cp:lastModifiedBy>brigitta.agustina</cp:lastModifiedBy>
  <dcterms:created xsi:type="dcterms:W3CDTF">2021-06-23T01:24:55Z</dcterms:created>
  <dcterms:modified xsi:type="dcterms:W3CDTF">2021-09-01T07:22:49Z</dcterms:modified>
</cp:coreProperties>
</file>